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365"/>
  </bookViews>
  <sheets>
    <sheet name="Estimación de la volatilidad " sheetId="12" r:id="rId1"/>
    <sheet name="Volatilidad dinámica a un día " sheetId="1" r:id="rId2"/>
    <sheet name="Volatilidad a 2 días" sheetId="2" r:id="rId3"/>
    <sheet name="Volatilidad a 3 días" sheetId="3" r:id="rId4"/>
    <sheet name="Volatilidad a 4 días" sheetId="4" r:id="rId5"/>
    <sheet name="Volatilidad a 5 días" sheetId="5" r:id="rId6"/>
    <sheet name="Volatilidad a 6 días" sheetId="6" r:id="rId7"/>
    <sheet name="Volatilidad a 7 días" sheetId="7" r:id="rId8"/>
    <sheet name="Volatilidad a 8 días" sheetId="8" r:id="rId9"/>
    <sheet name="Volatilidad a 9 días" sheetId="9" r:id="rId10"/>
    <sheet name="Volatilidad a 10 días" sheetId="10" r:id="rId11"/>
    <sheet name="Volatilidad a 11 días" sheetId="11" r:id="rId12"/>
  </sheets>
  <definedNames>
    <definedName name="solver_adj" localSheetId="10" hidden="1">'Volatilidad a 10 días'!$M$5</definedName>
    <definedName name="solver_adj" localSheetId="11" hidden="1">'Volatilidad a 11 días'!$M$5</definedName>
    <definedName name="solver_adj" localSheetId="2" hidden="1">'Volatilidad a 2 días'!$M$5</definedName>
    <definedName name="solver_adj" localSheetId="3" hidden="1">'Volatilidad a 3 días'!$M$5</definedName>
    <definedName name="solver_adj" localSheetId="4" hidden="1">'Volatilidad a 4 días'!$M$5</definedName>
    <definedName name="solver_adj" localSheetId="5" hidden="1">'Volatilidad a 5 días'!$M$5</definedName>
    <definedName name="solver_adj" localSheetId="6" hidden="1">'Volatilidad a 6 días'!$M$5</definedName>
    <definedName name="solver_adj" localSheetId="7" hidden="1">'Volatilidad a 7 días'!$M$5</definedName>
    <definedName name="solver_adj" localSheetId="8" hidden="1">'Volatilidad a 8 días'!$M$5</definedName>
    <definedName name="solver_adj" localSheetId="9" hidden="1">'Volatilidad a 9 días'!$M$5</definedName>
    <definedName name="solver_adj" localSheetId="1" hidden="1">'Volatilidad dinámica a un día '!$F$3</definedName>
    <definedName name="solver_cvg" localSheetId="10" hidden="1">0.0001</definedName>
    <definedName name="solver_cvg" localSheetId="1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" hidden="1">0.0001</definedName>
    <definedName name="solver_drv" localSheetId="10" hidden="1">1</definedName>
    <definedName name="solver_drv" localSheetId="1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" hidden="1">1</definedName>
    <definedName name="solver_eng" localSheetId="10" hidden="1">1</definedName>
    <definedName name="solver_eng" localSheetId="1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" hidden="1">1</definedName>
    <definedName name="solver_est" localSheetId="10" hidden="1">1</definedName>
    <definedName name="solver_est" localSheetId="1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" hidden="1">1</definedName>
    <definedName name="solver_itr" localSheetId="10" hidden="1">2147483647</definedName>
    <definedName name="solver_itr" localSheetId="1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" hidden="1">2147483647</definedName>
    <definedName name="solver_mip" localSheetId="10" hidden="1">2147483647</definedName>
    <definedName name="solver_mip" localSheetId="1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" hidden="1">2147483647</definedName>
    <definedName name="solver_mni" localSheetId="10" hidden="1">30</definedName>
    <definedName name="solver_mni" localSheetId="1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" hidden="1">30</definedName>
    <definedName name="solver_mrt" localSheetId="10" hidden="1">0.075</definedName>
    <definedName name="solver_mrt" localSheetId="1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" hidden="1">0.075</definedName>
    <definedName name="solver_msl" localSheetId="10" hidden="1">2</definedName>
    <definedName name="solver_msl" localSheetId="1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" hidden="1">2</definedName>
    <definedName name="solver_neg" localSheetId="10" hidden="1">1</definedName>
    <definedName name="solver_neg" localSheetId="1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" hidden="1">1</definedName>
    <definedName name="solver_nod" localSheetId="10" hidden="1">2147483647</definedName>
    <definedName name="solver_nod" localSheetId="1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" hidden="1">2147483647</definedName>
    <definedName name="solver_num" localSheetId="10" hidden="1">0</definedName>
    <definedName name="solver_num" localSheetId="1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" hidden="1">0</definedName>
    <definedName name="solver_nwt" localSheetId="10" hidden="1">1</definedName>
    <definedName name="solver_nwt" localSheetId="1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" hidden="1">1</definedName>
    <definedName name="solver_opt" localSheetId="10" hidden="1">'Volatilidad a 10 días'!$P$7</definedName>
    <definedName name="solver_opt" localSheetId="11" hidden="1">'Volatilidad a 11 días'!$P$7</definedName>
    <definedName name="solver_opt" localSheetId="2" hidden="1">'Volatilidad a 2 días'!$P$7</definedName>
    <definedName name="solver_opt" localSheetId="3" hidden="1">'Volatilidad a 3 días'!$P$7</definedName>
    <definedName name="solver_opt" localSheetId="4" hidden="1">'Volatilidad a 4 días'!$P$7</definedName>
    <definedName name="solver_opt" localSheetId="5" hidden="1">'Volatilidad a 5 días'!$P$7</definedName>
    <definedName name="solver_opt" localSheetId="6" hidden="1">'Volatilidad a 6 días'!$P$7</definedName>
    <definedName name="solver_opt" localSheetId="7" hidden="1">'Volatilidad a 7 días'!$P$7</definedName>
    <definedName name="solver_opt" localSheetId="8" hidden="1">'Volatilidad a 8 días'!$P$7</definedName>
    <definedName name="solver_opt" localSheetId="9" hidden="1">'Volatilidad a 9 días'!$P$7</definedName>
    <definedName name="solver_opt" localSheetId="1" hidden="1">'Volatilidad dinámica a un día '!$J$5</definedName>
    <definedName name="solver_pre" localSheetId="10" hidden="1">0.000001</definedName>
    <definedName name="solver_pre" localSheetId="1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" hidden="1">0.000001</definedName>
    <definedName name="solver_rbv" localSheetId="10" hidden="1">1</definedName>
    <definedName name="solver_rbv" localSheetId="1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" hidden="1">1</definedName>
    <definedName name="solver_rlx" localSheetId="10" hidden="1">2</definedName>
    <definedName name="solver_rlx" localSheetId="1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" hidden="1">2</definedName>
    <definedName name="solver_rsd" localSheetId="10" hidden="1">0</definedName>
    <definedName name="solver_rsd" localSheetId="1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" hidden="1">0</definedName>
    <definedName name="solver_scl" localSheetId="10" hidden="1">1</definedName>
    <definedName name="solver_scl" localSheetId="1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" hidden="1">1</definedName>
    <definedName name="solver_sho" localSheetId="10" hidden="1">2</definedName>
    <definedName name="solver_sho" localSheetId="1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" hidden="1">2</definedName>
    <definedName name="solver_ssz" localSheetId="10" hidden="1">100</definedName>
    <definedName name="solver_ssz" localSheetId="1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" hidden="1">100</definedName>
    <definedName name="solver_tim" localSheetId="10" hidden="1">2147483647</definedName>
    <definedName name="solver_tim" localSheetId="1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" hidden="1">2147483647</definedName>
    <definedName name="solver_tol" localSheetId="10" hidden="1">0.01</definedName>
    <definedName name="solver_tol" localSheetId="1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" hidden="1">0.01</definedName>
    <definedName name="solver_typ" localSheetId="10" hidden="1">2</definedName>
    <definedName name="solver_typ" localSheetId="1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" hidden="1">2</definedName>
    <definedName name="solver_val" localSheetId="10" hidden="1">0</definedName>
    <definedName name="solver_val" localSheetId="1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" hidden="1">0</definedName>
    <definedName name="solver_ver" localSheetId="10" hidden="1">3</definedName>
    <definedName name="solver_ver" localSheetId="1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2" l="1"/>
  <c r="C12" i="12"/>
  <c r="C11" i="12"/>
  <c r="C10" i="12"/>
  <c r="C9" i="12"/>
  <c r="C8" i="12"/>
  <c r="C7" i="12"/>
  <c r="C6" i="12"/>
  <c r="C5" i="12"/>
  <c r="C4" i="12"/>
  <c r="C3" i="12"/>
  <c r="E55" i="11" l="1"/>
  <c r="C55" i="11"/>
  <c r="E54" i="11"/>
  <c r="C54" i="11"/>
  <c r="E53" i="11"/>
  <c r="C53" i="11"/>
  <c r="F52" i="11"/>
  <c r="G52" i="11" s="1"/>
  <c r="E52" i="11"/>
  <c r="C52" i="11"/>
  <c r="E51" i="11"/>
  <c r="F51" i="11" s="1"/>
  <c r="G51" i="11" s="1"/>
  <c r="C51" i="11"/>
  <c r="E50" i="11"/>
  <c r="C50" i="11"/>
  <c r="E49" i="11"/>
  <c r="C49" i="11"/>
  <c r="F48" i="11"/>
  <c r="G48" i="11" s="1"/>
  <c r="E48" i="11"/>
  <c r="C48" i="11"/>
  <c r="E47" i="11"/>
  <c r="F47" i="11" s="1"/>
  <c r="G47" i="11" s="1"/>
  <c r="C47" i="11"/>
  <c r="E46" i="11"/>
  <c r="C46" i="11"/>
  <c r="E45" i="11"/>
  <c r="C45" i="11"/>
  <c r="F44" i="11"/>
  <c r="G44" i="11" s="1"/>
  <c r="E44" i="11"/>
  <c r="C44" i="11"/>
  <c r="E43" i="11"/>
  <c r="F43" i="11" s="1"/>
  <c r="G43" i="11" s="1"/>
  <c r="C43" i="11"/>
  <c r="E42" i="11"/>
  <c r="C42" i="11"/>
  <c r="E41" i="11"/>
  <c r="C41" i="11"/>
  <c r="F40" i="11"/>
  <c r="G40" i="11" s="1"/>
  <c r="E40" i="11"/>
  <c r="C40" i="11"/>
  <c r="E39" i="11"/>
  <c r="F39" i="11" s="1"/>
  <c r="G39" i="11" s="1"/>
  <c r="C39" i="11"/>
  <c r="E38" i="11"/>
  <c r="C38" i="11"/>
  <c r="E37" i="11"/>
  <c r="C37" i="11"/>
  <c r="F36" i="11"/>
  <c r="G36" i="11" s="1"/>
  <c r="E36" i="11"/>
  <c r="C36" i="11"/>
  <c r="E35" i="11"/>
  <c r="C35" i="11"/>
  <c r="E34" i="11"/>
  <c r="C34" i="11"/>
  <c r="E33" i="11"/>
  <c r="C33" i="11"/>
  <c r="F32" i="11"/>
  <c r="G32" i="11" s="1"/>
  <c r="E32" i="11"/>
  <c r="C32" i="11"/>
  <c r="E31" i="11"/>
  <c r="C31" i="11"/>
  <c r="E30" i="11"/>
  <c r="C30" i="11"/>
  <c r="E29" i="11"/>
  <c r="F29" i="11" s="1"/>
  <c r="G29" i="11" s="1"/>
  <c r="C29" i="11"/>
  <c r="F28" i="11"/>
  <c r="G28" i="11" s="1"/>
  <c r="E28" i="11"/>
  <c r="C28" i="11"/>
  <c r="E27" i="11"/>
  <c r="C27" i="11"/>
  <c r="E26" i="11"/>
  <c r="C26" i="11"/>
  <c r="E25" i="11"/>
  <c r="F25" i="11" s="1"/>
  <c r="G25" i="11" s="1"/>
  <c r="C25" i="11"/>
  <c r="E24" i="11"/>
  <c r="C24" i="11"/>
  <c r="E23" i="11"/>
  <c r="C23" i="11"/>
  <c r="E22" i="11"/>
  <c r="C22" i="11"/>
  <c r="E21" i="11"/>
  <c r="F21" i="11" s="1"/>
  <c r="G21" i="11" s="1"/>
  <c r="C21" i="11"/>
  <c r="E20" i="11"/>
  <c r="C20" i="11"/>
  <c r="E19" i="11"/>
  <c r="C19" i="11"/>
  <c r="E18" i="11"/>
  <c r="C18" i="11"/>
  <c r="F17" i="11"/>
  <c r="G17" i="11" s="1"/>
  <c r="E17" i="11"/>
  <c r="C17" i="11"/>
  <c r="E16" i="11"/>
  <c r="C16" i="11"/>
  <c r="E15" i="11"/>
  <c r="C15" i="11"/>
  <c r="E14" i="11"/>
  <c r="C14" i="11"/>
  <c r="F13" i="11"/>
  <c r="G13" i="11" s="1"/>
  <c r="E13" i="11"/>
  <c r="C13" i="11"/>
  <c r="E12" i="11"/>
  <c r="C12" i="11"/>
  <c r="E11" i="11"/>
  <c r="C11" i="11"/>
  <c r="E10" i="11"/>
  <c r="C10" i="11"/>
  <c r="E9" i="11"/>
  <c r="C9" i="11"/>
  <c r="F8" i="11"/>
  <c r="G8" i="11" s="1"/>
  <c r="E8" i="11"/>
  <c r="C8" i="11"/>
  <c r="E7" i="11"/>
  <c r="C7" i="11"/>
  <c r="F6" i="11"/>
  <c r="G6" i="11" s="1"/>
  <c r="E6" i="11"/>
  <c r="C6" i="11"/>
  <c r="E5" i="11"/>
  <c r="C5" i="11"/>
  <c r="F4" i="11"/>
  <c r="G4" i="11" s="1"/>
  <c r="E4" i="11"/>
  <c r="C4" i="11"/>
  <c r="E3" i="11"/>
  <c r="C3" i="11"/>
  <c r="E2" i="11"/>
  <c r="C2" i="11"/>
  <c r="H17" i="11" l="1"/>
  <c r="I17" i="11"/>
  <c r="J17" i="11" s="1"/>
  <c r="H21" i="11"/>
  <c r="I21" i="11"/>
  <c r="J21" i="11" s="1"/>
  <c r="H25" i="11"/>
  <c r="I25" i="11"/>
  <c r="J25" i="11" s="1"/>
  <c r="I32" i="11"/>
  <c r="J32" i="11" s="1"/>
  <c r="H32" i="11"/>
  <c r="I43" i="11"/>
  <c r="J43" i="11" s="1"/>
  <c r="H43" i="11"/>
  <c r="I48" i="11"/>
  <c r="J48" i="11" s="1"/>
  <c r="H48" i="11"/>
  <c r="H29" i="11"/>
  <c r="I29" i="11"/>
  <c r="J29" i="11" s="1"/>
  <c r="I36" i="11"/>
  <c r="J36" i="11" s="1"/>
  <c r="H36" i="11"/>
  <c r="I47" i="11"/>
  <c r="J47" i="11" s="1"/>
  <c r="H47" i="11"/>
  <c r="I52" i="11"/>
  <c r="J52" i="11" s="1"/>
  <c r="H52" i="11"/>
  <c r="H8" i="11"/>
  <c r="I8" i="11"/>
  <c r="J8" i="11" s="1"/>
  <c r="I40" i="11"/>
  <c r="J40" i="11" s="1"/>
  <c r="H40" i="11"/>
  <c r="I51" i="11"/>
  <c r="J51" i="11" s="1"/>
  <c r="H51" i="11"/>
  <c r="H4" i="11"/>
  <c r="I4" i="11"/>
  <c r="J4" i="11" s="1"/>
  <c r="H6" i="11"/>
  <c r="I6" i="11"/>
  <c r="J6" i="11" s="1"/>
  <c r="H13" i="11"/>
  <c r="I13" i="11"/>
  <c r="J13" i="11" s="1"/>
  <c r="I28" i="11"/>
  <c r="J28" i="11" s="1"/>
  <c r="H28" i="11"/>
  <c r="I39" i="11"/>
  <c r="J39" i="11" s="1"/>
  <c r="H39" i="11"/>
  <c r="I44" i="11"/>
  <c r="J44" i="11" s="1"/>
  <c r="H44" i="11"/>
  <c r="F5" i="11"/>
  <c r="G5" i="11" s="1"/>
  <c r="F7" i="11"/>
  <c r="G7" i="11" s="1"/>
  <c r="F9" i="11"/>
  <c r="G9" i="11" s="1"/>
  <c r="F10" i="11"/>
  <c r="G10" i="11" s="1"/>
  <c r="F14" i="11"/>
  <c r="G14" i="11" s="1"/>
  <c r="F18" i="11"/>
  <c r="G18" i="11" s="1"/>
  <c r="F22" i="11"/>
  <c r="G22" i="11" s="1"/>
  <c r="F26" i="11"/>
  <c r="G26" i="11" s="1"/>
  <c r="F30" i="11"/>
  <c r="G30" i="11" s="1"/>
  <c r="F34" i="11"/>
  <c r="G34" i="11" s="1"/>
  <c r="F38" i="11"/>
  <c r="G38" i="11" s="1"/>
  <c r="F42" i="11"/>
  <c r="G42" i="11" s="1"/>
  <c r="F46" i="11"/>
  <c r="G46" i="11" s="1"/>
  <c r="F50" i="11"/>
  <c r="G50" i="11" s="1"/>
  <c r="F54" i="11"/>
  <c r="G54" i="11" s="1"/>
  <c r="F33" i="11"/>
  <c r="G33" i="11" s="1"/>
  <c r="F37" i="11"/>
  <c r="G37" i="11" s="1"/>
  <c r="F41" i="11"/>
  <c r="G41" i="11" s="1"/>
  <c r="F45" i="11"/>
  <c r="G45" i="11" s="1"/>
  <c r="F49" i="11"/>
  <c r="G49" i="11" s="1"/>
  <c r="F53" i="11"/>
  <c r="G53" i="11" s="1"/>
  <c r="F12" i="11"/>
  <c r="G12" i="11" s="1"/>
  <c r="F16" i="11"/>
  <c r="G16" i="11" s="1"/>
  <c r="F20" i="11"/>
  <c r="G20" i="11" s="1"/>
  <c r="F24" i="11"/>
  <c r="G24" i="11" s="1"/>
  <c r="F3" i="11"/>
  <c r="G3" i="11" s="1"/>
  <c r="F2" i="11"/>
  <c r="F11" i="11"/>
  <c r="G11" i="11" s="1"/>
  <c r="F15" i="11"/>
  <c r="G15" i="11" s="1"/>
  <c r="F19" i="11"/>
  <c r="G19" i="11" s="1"/>
  <c r="F23" i="11"/>
  <c r="G23" i="11" s="1"/>
  <c r="F27" i="11"/>
  <c r="G27" i="11" s="1"/>
  <c r="F31" i="11"/>
  <c r="G31" i="11" s="1"/>
  <c r="F35" i="11"/>
  <c r="G35" i="11" s="1"/>
  <c r="F55" i="11"/>
  <c r="G55" i="11" s="1"/>
  <c r="I35" i="11" l="1"/>
  <c r="J35" i="11" s="1"/>
  <c r="H35" i="11"/>
  <c r="I19" i="11"/>
  <c r="J19" i="11" s="1"/>
  <c r="H19" i="11"/>
  <c r="H3" i="11"/>
  <c r="I3" i="11"/>
  <c r="J3" i="11" s="1"/>
  <c r="I12" i="11"/>
  <c r="J12" i="11" s="1"/>
  <c r="H12" i="11"/>
  <c r="H41" i="11"/>
  <c r="I41" i="11"/>
  <c r="J41" i="11" s="1"/>
  <c r="I50" i="11"/>
  <c r="J50" i="11" s="1"/>
  <c r="H50" i="11"/>
  <c r="I34" i="11"/>
  <c r="J34" i="11" s="1"/>
  <c r="H34" i="11"/>
  <c r="I18" i="11"/>
  <c r="J18" i="11" s="1"/>
  <c r="H18" i="11"/>
  <c r="I7" i="11"/>
  <c r="J7" i="11" s="1"/>
  <c r="H7" i="11"/>
  <c r="I31" i="11"/>
  <c r="J31" i="11" s="1"/>
  <c r="H31" i="11"/>
  <c r="I15" i="11"/>
  <c r="J15" i="11" s="1"/>
  <c r="H15" i="11"/>
  <c r="I24" i="11"/>
  <c r="J24" i="11" s="1"/>
  <c r="H24" i="11"/>
  <c r="H53" i="11"/>
  <c r="I53" i="11"/>
  <c r="J53" i="11" s="1"/>
  <c r="H37" i="11"/>
  <c r="I37" i="11"/>
  <c r="J37" i="11" s="1"/>
  <c r="I46" i="11"/>
  <c r="J46" i="11" s="1"/>
  <c r="H46" i="11"/>
  <c r="I30" i="11"/>
  <c r="J30" i="11" s="1"/>
  <c r="H30" i="11"/>
  <c r="I14" i="11"/>
  <c r="J14" i="11" s="1"/>
  <c r="H14" i="11"/>
  <c r="I5" i="11"/>
  <c r="J5" i="11" s="1"/>
  <c r="H5" i="11"/>
  <c r="I27" i="11"/>
  <c r="J27" i="11" s="1"/>
  <c r="H27" i="11"/>
  <c r="I11" i="11"/>
  <c r="J11" i="11" s="1"/>
  <c r="H11" i="11"/>
  <c r="I20" i="11"/>
  <c r="J20" i="11" s="1"/>
  <c r="H20" i="11"/>
  <c r="H49" i="11"/>
  <c r="I49" i="11"/>
  <c r="J49" i="11" s="1"/>
  <c r="H33" i="11"/>
  <c r="I33" i="11"/>
  <c r="J33" i="11" s="1"/>
  <c r="I42" i="11"/>
  <c r="J42" i="11" s="1"/>
  <c r="H42" i="11"/>
  <c r="I26" i="11"/>
  <c r="J26" i="11" s="1"/>
  <c r="H26" i="11"/>
  <c r="I10" i="11"/>
  <c r="J10" i="11" s="1"/>
  <c r="H10" i="11"/>
  <c r="I55" i="11"/>
  <c r="J55" i="11" s="1"/>
  <c r="H55" i="11"/>
  <c r="I23" i="11"/>
  <c r="J23" i="11" s="1"/>
  <c r="H23" i="11"/>
  <c r="N5" i="11"/>
  <c r="N7" i="11" s="1"/>
  <c r="N9" i="11" s="1"/>
  <c r="G2" i="11"/>
  <c r="I16" i="11"/>
  <c r="J16" i="11" s="1"/>
  <c r="H16" i="11"/>
  <c r="H45" i="11"/>
  <c r="I45" i="11"/>
  <c r="J45" i="11" s="1"/>
  <c r="I54" i="11"/>
  <c r="J54" i="11" s="1"/>
  <c r="H54" i="11"/>
  <c r="I38" i="11"/>
  <c r="J38" i="11" s="1"/>
  <c r="H38" i="11"/>
  <c r="I22" i="11"/>
  <c r="J22" i="11" s="1"/>
  <c r="H22" i="11"/>
  <c r="I9" i="11"/>
  <c r="J9" i="11" s="1"/>
  <c r="H9" i="11"/>
  <c r="I2" i="11" l="1"/>
  <c r="J2" i="11" s="1"/>
  <c r="P5" i="11" s="1"/>
  <c r="P7" i="11" s="1"/>
  <c r="H2" i="11"/>
  <c r="E60" i="10" l="1"/>
  <c r="C60" i="10"/>
  <c r="F59" i="10"/>
  <c r="G59" i="10" s="1"/>
  <c r="E59" i="10"/>
  <c r="C59" i="10"/>
  <c r="I58" i="10"/>
  <c r="J58" i="10" s="1"/>
  <c r="E58" i="10"/>
  <c r="F58" i="10" s="1"/>
  <c r="G58" i="10" s="1"/>
  <c r="H58" i="10" s="1"/>
  <c r="C58" i="10"/>
  <c r="E57" i="10"/>
  <c r="C57" i="10"/>
  <c r="E56" i="10"/>
  <c r="C56" i="10"/>
  <c r="F55" i="10"/>
  <c r="G55" i="10" s="1"/>
  <c r="E55" i="10"/>
  <c r="C55" i="10"/>
  <c r="I54" i="10"/>
  <c r="J54" i="10" s="1"/>
  <c r="E54" i="10"/>
  <c r="F54" i="10" s="1"/>
  <c r="G54" i="10" s="1"/>
  <c r="H54" i="10" s="1"/>
  <c r="C54" i="10"/>
  <c r="E53" i="10"/>
  <c r="C53" i="10"/>
  <c r="E52" i="10"/>
  <c r="C52" i="10"/>
  <c r="F51" i="10"/>
  <c r="G51" i="10" s="1"/>
  <c r="E51" i="10"/>
  <c r="C51" i="10"/>
  <c r="E50" i="10"/>
  <c r="F50" i="10" s="1"/>
  <c r="G50" i="10" s="1"/>
  <c r="C50" i="10"/>
  <c r="E49" i="10"/>
  <c r="C49" i="10"/>
  <c r="E48" i="10"/>
  <c r="C48" i="10"/>
  <c r="F47" i="10"/>
  <c r="G47" i="10" s="1"/>
  <c r="E47" i="10"/>
  <c r="C47" i="10"/>
  <c r="E46" i="10"/>
  <c r="F46" i="10" s="1"/>
  <c r="G46" i="10" s="1"/>
  <c r="C46" i="10"/>
  <c r="E45" i="10"/>
  <c r="C45" i="10"/>
  <c r="E44" i="10"/>
  <c r="C44" i="10"/>
  <c r="F43" i="10"/>
  <c r="G43" i="10" s="1"/>
  <c r="E43" i="10"/>
  <c r="C43" i="10"/>
  <c r="E42" i="10"/>
  <c r="F42" i="10" s="1"/>
  <c r="G42" i="10" s="1"/>
  <c r="C42" i="10"/>
  <c r="E41" i="10"/>
  <c r="C41" i="10"/>
  <c r="E40" i="10"/>
  <c r="C40" i="10"/>
  <c r="F39" i="10"/>
  <c r="G39" i="10" s="1"/>
  <c r="E39" i="10"/>
  <c r="C39" i="10"/>
  <c r="E38" i="10"/>
  <c r="F38" i="10" s="1"/>
  <c r="G38" i="10" s="1"/>
  <c r="C38" i="10"/>
  <c r="E37" i="10"/>
  <c r="C37" i="10"/>
  <c r="E36" i="10"/>
  <c r="C36" i="10"/>
  <c r="F35" i="10"/>
  <c r="G35" i="10" s="1"/>
  <c r="E35" i="10"/>
  <c r="C35" i="10"/>
  <c r="E34" i="10"/>
  <c r="F34" i="10" s="1"/>
  <c r="G34" i="10" s="1"/>
  <c r="C34" i="10"/>
  <c r="E33" i="10"/>
  <c r="C33" i="10"/>
  <c r="E32" i="10"/>
  <c r="C32" i="10"/>
  <c r="F31" i="10"/>
  <c r="G31" i="10" s="1"/>
  <c r="E31" i="10"/>
  <c r="C31" i="10"/>
  <c r="E30" i="10"/>
  <c r="F30" i="10" s="1"/>
  <c r="G30" i="10" s="1"/>
  <c r="C30" i="10"/>
  <c r="E29" i="10"/>
  <c r="C29" i="10"/>
  <c r="E28" i="10"/>
  <c r="C28" i="10"/>
  <c r="F27" i="10"/>
  <c r="G27" i="10" s="1"/>
  <c r="E27" i="10"/>
  <c r="C27" i="10"/>
  <c r="E26" i="10"/>
  <c r="F26" i="10" s="1"/>
  <c r="G26" i="10" s="1"/>
  <c r="C26" i="10"/>
  <c r="E25" i="10"/>
  <c r="C25" i="10"/>
  <c r="E24" i="10"/>
  <c r="C24" i="10"/>
  <c r="F23" i="10"/>
  <c r="G23" i="10" s="1"/>
  <c r="E23" i="10"/>
  <c r="C23" i="10"/>
  <c r="E22" i="10"/>
  <c r="F22" i="10" s="1"/>
  <c r="G22" i="10" s="1"/>
  <c r="C22" i="10"/>
  <c r="E21" i="10"/>
  <c r="C21" i="10"/>
  <c r="E20" i="10"/>
  <c r="C20" i="10"/>
  <c r="F19" i="10"/>
  <c r="G19" i="10" s="1"/>
  <c r="E19" i="10"/>
  <c r="C19" i="10"/>
  <c r="E18" i="10"/>
  <c r="F18" i="10" s="1"/>
  <c r="G18" i="10" s="1"/>
  <c r="C18" i="10"/>
  <c r="E17" i="10"/>
  <c r="C17" i="10"/>
  <c r="E16" i="10"/>
  <c r="C16" i="10"/>
  <c r="F15" i="10"/>
  <c r="G15" i="10" s="1"/>
  <c r="E15" i="10"/>
  <c r="C15" i="10"/>
  <c r="E14" i="10"/>
  <c r="F14" i="10" s="1"/>
  <c r="G14" i="10" s="1"/>
  <c r="C14" i="10"/>
  <c r="E13" i="10"/>
  <c r="C13" i="10"/>
  <c r="E12" i="10"/>
  <c r="C12" i="10"/>
  <c r="F11" i="10"/>
  <c r="G11" i="10" s="1"/>
  <c r="E11" i="10"/>
  <c r="C11" i="10"/>
  <c r="E10" i="10"/>
  <c r="F10" i="10" s="1"/>
  <c r="G10" i="10" s="1"/>
  <c r="C10" i="10"/>
  <c r="F9" i="10"/>
  <c r="G9" i="10" s="1"/>
  <c r="H9" i="10" s="1"/>
  <c r="E9" i="10"/>
  <c r="C9" i="10"/>
  <c r="E8" i="10"/>
  <c r="C8" i="10"/>
  <c r="E7" i="10"/>
  <c r="F7" i="10" s="1"/>
  <c r="G7" i="10" s="1"/>
  <c r="C7" i="10"/>
  <c r="E6" i="10"/>
  <c r="C6" i="10"/>
  <c r="E5" i="10"/>
  <c r="F5" i="10" s="1"/>
  <c r="G5" i="10" s="1"/>
  <c r="C5" i="10"/>
  <c r="E4" i="10"/>
  <c r="C4" i="10"/>
  <c r="E3" i="10"/>
  <c r="C3" i="10"/>
  <c r="F2" i="10"/>
  <c r="E2" i="10"/>
  <c r="C2" i="10"/>
  <c r="H10" i="10" l="1"/>
  <c r="I10" i="10"/>
  <c r="J10" i="10" s="1"/>
  <c r="H26" i="10"/>
  <c r="I26" i="10"/>
  <c r="J26" i="10" s="1"/>
  <c r="H42" i="10"/>
  <c r="I42" i="10"/>
  <c r="J42" i="10" s="1"/>
  <c r="H5" i="10"/>
  <c r="I5" i="10"/>
  <c r="J5" i="10" s="1"/>
  <c r="H14" i="10"/>
  <c r="I14" i="10"/>
  <c r="J14" i="10" s="1"/>
  <c r="H30" i="10"/>
  <c r="I30" i="10"/>
  <c r="J30" i="10" s="1"/>
  <c r="H46" i="10"/>
  <c r="I46" i="10"/>
  <c r="J46" i="10" s="1"/>
  <c r="H18" i="10"/>
  <c r="I18" i="10"/>
  <c r="J18" i="10" s="1"/>
  <c r="I23" i="10"/>
  <c r="J23" i="10" s="1"/>
  <c r="H23" i="10"/>
  <c r="H34" i="10"/>
  <c r="I34" i="10"/>
  <c r="J34" i="10" s="1"/>
  <c r="I39" i="10"/>
  <c r="J39" i="10" s="1"/>
  <c r="H39" i="10"/>
  <c r="H50" i="10"/>
  <c r="I50" i="10"/>
  <c r="J50" i="10" s="1"/>
  <c r="I15" i="10"/>
  <c r="J15" i="10" s="1"/>
  <c r="H15" i="10"/>
  <c r="I31" i="10"/>
  <c r="J31" i="10" s="1"/>
  <c r="H31" i="10"/>
  <c r="I47" i="10"/>
  <c r="J47" i="10" s="1"/>
  <c r="H47" i="10"/>
  <c r="H7" i="10"/>
  <c r="I7" i="10"/>
  <c r="J7" i="10" s="1"/>
  <c r="I19" i="10"/>
  <c r="J19" i="10" s="1"/>
  <c r="H19" i="10"/>
  <c r="I35" i="10"/>
  <c r="J35" i="10" s="1"/>
  <c r="H35" i="10"/>
  <c r="I11" i="10"/>
  <c r="J11" i="10" s="1"/>
  <c r="H11" i="10"/>
  <c r="H22" i="10"/>
  <c r="I22" i="10"/>
  <c r="J22" i="10" s="1"/>
  <c r="I27" i="10"/>
  <c r="J27" i="10" s="1"/>
  <c r="H27" i="10"/>
  <c r="H38" i="10"/>
  <c r="I38" i="10"/>
  <c r="J38" i="10" s="1"/>
  <c r="I43" i="10"/>
  <c r="J43" i="10" s="1"/>
  <c r="H43" i="10"/>
  <c r="F4" i="10"/>
  <c r="G4" i="10" s="1"/>
  <c r="F6" i="10"/>
  <c r="G6" i="10" s="1"/>
  <c r="F13" i="10"/>
  <c r="G13" i="10" s="1"/>
  <c r="F21" i="10"/>
  <c r="G21" i="10" s="1"/>
  <c r="F28" i="10"/>
  <c r="G28" i="10" s="1"/>
  <c r="F36" i="10"/>
  <c r="G36" i="10" s="1"/>
  <c r="F45" i="10"/>
  <c r="G45" i="10" s="1"/>
  <c r="I51" i="10"/>
  <c r="J51" i="10" s="1"/>
  <c r="H51" i="10"/>
  <c r="F53" i="10"/>
  <c r="G53" i="10" s="1"/>
  <c r="I55" i="10"/>
  <c r="J55" i="10" s="1"/>
  <c r="H55" i="10"/>
  <c r="F3" i="10"/>
  <c r="G3" i="10" s="1"/>
  <c r="I9" i="10"/>
  <c r="J9" i="10" s="1"/>
  <c r="F12" i="10"/>
  <c r="G12" i="10" s="1"/>
  <c r="F20" i="10"/>
  <c r="G20" i="10" s="1"/>
  <c r="F29" i="10"/>
  <c r="G29" i="10" s="1"/>
  <c r="F37" i="10"/>
  <c r="G37" i="10" s="1"/>
  <c r="F44" i="10"/>
  <c r="G44" i="10" s="1"/>
  <c r="G2" i="10"/>
  <c r="F8" i="10"/>
  <c r="G8" i="10" s="1"/>
  <c r="F16" i="10"/>
  <c r="G16" i="10" s="1"/>
  <c r="F17" i="10"/>
  <c r="G17" i="10" s="1"/>
  <c r="F24" i="10"/>
  <c r="G24" i="10" s="1"/>
  <c r="F25" i="10"/>
  <c r="G25" i="10" s="1"/>
  <c r="F32" i="10"/>
  <c r="G32" i="10" s="1"/>
  <c r="F33" i="10"/>
  <c r="G33" i="10" s="1"/>
  <c r="F40" i="10"/>
  <c r="G40" i="10" s="1"/>
  <c r="F41" i="10"/>
  <c r="G41" i="10" s="1"/>
  <c r="F48" i="10"/>
  <c r="G48" i="10" s="1"/>
  <c r="F49" i="10"/>
  <c r="G49" i="10" s="1"/>
  <c r="F57" i="10"/>
  <c r="G57" i="10" s="1"/>
  <c r="I59" i="10"/>
  <c r="J59" i="10" s="1"/>
  <c r="H59" i="10"/>
  <c r="F52" i="10"/>
  <c r="G52" i="10" s="1"/>
  <c r="F56" i="10"/>
  <c r="G56" i="10" s="1"/>
  <c r="F60" i="10"/>
  <c r="G60" i="10" s="1"/>
  <c r="H56" i="10" l="1"/>
  <c r="I56" i="10"/>
  <c r="J56" i="10" s="1"/>
  <c r="I20" i="10"/>
  <c r="J20" i="10" s="1"/>
  <c r="H20" i="10"/>
  <c r="I52" i="10"/>
  <c r="J52" i="10" s="1"/>
  <c r="H52" i="10"/>
  <c r="I40" i="10"/>
  <c r="J40" i="10" s="1"/>
  <c r="H40" i="10"/>
  <c r="I24" i="10"/>
  <c r="J24" i="10" s="1"/>
  <c r="H24" i="10"/>
  <c r="I2" i="10"/>
  <c r="J2" i="10" s="1"/>
  <c r="H2" i="10"/>
  <c r="I36" i="10"/>
  <c r="J36" i="10" s="1"/>
  <c r="H36" i="10"/>
  <c r="H6" i="10"/>
  <c r="I6" i="10"/>
  <c r="J6" i="10" s="1"/>
  <c r="I44" i="10"/>
  <c r="J44" i="10" s="1"/>
  <c r="H44" i="10"/>
  <c r="H29" i="10"/>
  <c r="I29" i="10"/>
  <c r="J29" i="10" s="1"/>
  <c r="I12" i="10"/>
  <c r="J12" i="10" s="1"/>
  <c r="H12" i="10"/>
  <c r="I3" i="10"/>
  <c r="J3" i="10" s="1"/>
  <c r="H3" i="10"/>
  <c r="I53" i="10"/>
  <c r="J53" i="10" s="1"/>
  <c r="H53" i="10"/>
  <c r="I57" i="10"/>
  <c r="J57" i="10" s="1"/>
  <c r="H57" i="10"/>
  <c r="H37" i="10"/>
  <c r="I37" i="10"/>
  <c r="J37" i="10" s="1"/>
  <c r="I4" i="10"/>
  <c r="J4" i="10" s="1"/>
  <c r="H4" i="10"/>
  <c r="I48" i="10"/>
  <c r="J48" i="10" s="1"/>
  <c r="H48" i="10"/>
  <c r="I32" i="10"/>
  <c r="J32" i="10" s="1"/>
  <c r="H32" i="10"/>
  <c r="I16" i="10"/>
  <c r="J16" i="10" s="1"/>
  <c r="H16" i="10"/>
  <c r="H21" i="10"/>
  <c r="I21" i="10"/>
  <c r="J21" i="10" s="1"/>
  <c r="I60" i="10"/>
  <c r="J60" i="10" s="1"/>
  <c r="H60" i="10"/>
  <c r="H49" i="10"/>
  <c r="I49" i="10"/>
  <c r="J49" i="10" s="1"/>
  <c r="H41" i="10"/>
  <c r="I41" i="10"/>
  <c r="J41" i="10" s="1"/>
  <c r="H33" i="10"/>
  <c r="I33" i="10"/>
  <c r="J33" i="10" s="1"/>
  <c r="I25" i="10"/>
  <c r="J25" i="10" s="1"/>
  <c r="H25" i="10"/>
  <c r="I17" i="10"/>
  <c r="J17" i="10" s="1"/>
  <c r="H17" i="10"/>
  <c r="H8" i="10"/>
  <c r="I8" i="10"/>
  <c r="J8" i="10" s="1"/>
  <c r="H45" i="10"/>
  <c r="I45" i="10"/>
  <c r="J45" i="10" s="1"/>
  <c r="I28" i="10"/>
  <c r="J28" i="10" s="1"/>
  <c r="H28" i="10"/>
  <c r="H13" i="10"/>
  <c r="I13" i="10"/>
  <c r="J13" i="10" s="1"/>
  <c r="N5" i="10"/>
  <c r="N7" i="10" s="1"/>
  <c r="N9" i="10" s="1"/>
  <c r="P5" i="10" l="1"/>
  <c r="P7" i="10" s="1"/>
  <c r="E67" i="9" l="1"/>
  <c r="C67" i="9"/>
  <c r="F66" i="9"/>
  <c r="G66" i="9" s="1"/>
  <c r="E66" i="9"/>
  <c r="C66" i="9"/>
  <c r="E65" i="9"/>
  <c r="C65" i="9"/>
  <c r="E64" i="9"/>
  <c r="C64" i="9"/>
  <c r="E63" i="9"/>
  <c r="C63" i="9"/>
  <c r="F62" i="9"/>
  <c r="G62" i="9" s="1"/>
  <c r="E62" i="9"/>
  <c r="C62" i="9"/>
  <c r="E61" i="9"/>
  <c r="C61" i="9"/>
  <c r="E60" i="9"/>
  <c r="C60" i="9"/>
  <c r="E59" i="9"/>
  <c r="C59" i="9"/>
  <c r="F58" i="9"/>
  <c r="G58" i="9" s="1"/>
  <c r="E58" i="9"/>
  <c r="C58" i="9"/>
  <c r="E57" i="9"/>
  <c r="C57" i="9"/>
  <c r="E56" i="9"/>
  <c r="C56" i="9"/>
  <c r="E55" i="9"/>
  <c r="C55" i="9"/>
  <c r="F54" i="9"/>
  <c r="G54" i="9" s="1"/>
  <c r="E54" i="9"/>
  <c r="C54" i="9"/>
  <c r="E53" i="9"/>
  <c r="C53" i="9"/>
  <c r="E52" i="9"/>
  <c r="C52" i="9"/>
  <c r="E51" i="9"/>
  <c r="C51" i="9"/>
  <c r="F50" i="9"/>
  <c r="G50" i="9" s="1"/>
  <c r="E50" i="9"/>
  <c r="C50" i="9"/>
  <c r="E49" i="9"/>
  <c r="C49" i="9"/>
  <c r="E48" i="9"/>
  <c r="C48" i="9"/>
  <c r="E47" i="9"/>
  <c r="C47" i="9"/>
  <c r="F46" i="9"/>
  <c r="G46" i="9" s="1"/>
  <c r="E46" i="9"/>
  <c r="C46" i="9"/>
  <c r="E45" i="9"/>
  <c r="C45" i="9"/>
  <c r="E44" i="9"/>
  <c r="C44" i="9"/>
  <c r="E43" i="9"/>
  <c r="F43" i="9" s="1"/>
  <c r="G43" i="9" s="1"/>
  <c r="C43" i="9"/>
  <c r="F42" i="9"/>
  <c r="G42" i="9" s="1"/>
  <c r="E42" i="9"/>
  <c r="C42" i="9"/>
  <c r="E41" i="9"/>
  <c r="C41" i="9"/>
  <c r="E40" i="9"/>
  <c r="C40" i="9"/>
  <c r="G39" i="9"/>
  <c r="E39" i="9"/>
  <c r="F39" i="9" s="1"/>
  <c r="C39" i="9"/>
  <c r="F38" i="9"/>
  <c r="G38" i="9" s="1"/>
  <c r="E38" i="9"/>
  <c r="C38" i="9"/>
  <c r="E37" i="9"/>
  <c r="C37" i="9"/>
  <c r="E36" i="9"/>
  <c r="C36" i="9"/>
  <c r="E35" i="9"/>
  <c r="F35" i="9" s="1"/>
  <c r="G35" i="9" s="1"/>
  <c r="C35" i="9"/>
  <c r="F34" i="9"/>
  <c r="G34" i="9" s="1"/>
  <c r="E34" i="9"/>
  <c r="C34" i="9"/>
  <c r="E33" i="9"/>
  <c r="C33" i="9"/>
  <c r="E32" i="9"/>
  <c r="C32" i="9"/>
  <c r="G31" i="9"/>
  <c r="E31" i="9"/>
  <c r="F31" i="9" s="1"/>
  <c r="C31" i="9"/>
  <c r="F30" i="9"/>
  <c r="G30" i="9" s="1"/>
  <c r="E30" i="9"/>
  <c r="C30" i="9"/>
  <c r="E29" i="9"/>
  <c r="C29" i="9"/>
  <c r="E28" i="9"/>
  <c r="C28" i="9"/>
  <c r="E27" i="9"/>
  <c r="F27" i="9" s="1"/>
  <c r="G27" i="9" s="1"/>
  <c r="C27" i="9"/>
  <c r="F26" i="9"/>
  <c r="G26" i="9" s="1"/>
  <c r="E26" i="9"/>
  <c r="C26" i="9"/>
  <c r="E25" i="9"/>
  <c r="C25" i="9"/>
  <c r="E24" i="9"/>
  <c r="C24" i="9"/>
  <c r="G23" i="9"/>
  <c r="E23" i="9"/>
  <c r="F23" i="9" s="1"/>
  <c r="C23" i="9"/>
  <c r="F22" i="9"/>
  <c r="G22" i="9" s="1"/>
  <c r="E22" i="9"/>
  <c r="C22" i="9"/>
  <c r="E21" i="9"/>
  <c r="C21" i="9"/>
  <c r="E20" i="9"/>
  <c r="C20" i="9"/>
  <c r="E19" i="9"/>
  <c r="F19" i="9" s="1"/>
  <c r="G19" i="9" s="1"/>
  <c r="C19" i="9"/>
  <c r="F18" i="9"/>
  <c r="G18" i="9" s="1"/>
  <c r="E18" i="9"/>
  <c r="C18" i="9"/>
  <c r="E17" i="9"/>
  <c r="C17" i="9"/>
  <c r="E16" i="9"/>
  <c r="C16" i="9"/>
  <c r="G15" i="9"/>
  <c r="E15" i="9"/>
  <c r="F15" i="9" s="1"/>
  <c r="C15" i="9"/>
  <c r="F14" i="9"/>
  <c r="G14" i="9" s="1"/>
  <c r="E14" i="9"/>
  <c r="C14" i="9"/>
  <c r="E13" i="9"/>
  <c r="C13" i="9"/>
  <c r="E12" i="9"/>
  <c r="C12" i="9"/>
  <c r="E11" i="9"/>
  <c r="F11" i="9" s="1"/>
  <c r="G11" i="9" s="1"/>
  <c r="C11" i="9"/>
  <c r="F10" i="9"/>
  <c r="G10" i="9" s="1"/>
  <c r="E10" i="9"/>
  <c r="C10" i="9"/>
  <c r="E9" i="9"/>
  <c r="C9" i="9"/>
  <c r="F9" i="9" s="1"/>
  <c r="G9" i="9" s="1"/>
  <c r="E8" i="9"/>
  <c r="C8" i="9"/>
  <c r="E7" i="9"/>
  <c r="C7" i="9"/>
  <c r="F7" i="9" s="1"/>
  <c r="G7" i="9" s="1"/>
  <c r="E6" i="9"/>
  <c r="C6" i="9"/>
  <c r="E5" i="9"/>
  <c r="C5" i="9"/>
  <c r="E4" i="9"/>
  <c r="C4" i="9"/>
  <c r="E3" i="9"/>
  <c r="C3" i="9"/>
  <c r="F3" i="9" s="1"/>
  <c r="G3" i="9" s="1"/>
  <c r="E2" i="9"/>
  <c r="C2" i="9"/>
  <c r="I11" i="9" l="1"/>
  <c r="J11" i="9" s="1"/>
  <c r="H11" i="9"/>
  <c r="I43" i="9"/>
  <c r="H43" i="9"/>
  <c r="I19" i="9"/>
  <c r="J19" i="9" s="1"/>
  <c r="H19" i="9"/>
  <c r="I35" i="9"/>
  <c r="J35" i="9" s="1"/>
  <c r="H35" i="9"/>
  <c r="I3" i="9"/>
  <c r="H3" i="9"/>
  <c r="I7" i="9"/>
  <c r="H7" i="9"/>
  <c r="I9" i="9"/>
  <c r="J9" i="9" s="1"/>
  <c r="H9" i="9"/>
  <c r="I27" i="9"/>
  <c r="J27" i="9" s="1"/>
  <c r="H27" i="9"/>
  <c r="F20" i="9"/>
  <c r="G20" i="9" s="1"/>
  <c r="I23" i="9"/>
  <c r="J23" i="9" s="1"/>
  <c r="H23" i="9"/>
  <c r="I38" i="9"/>
  <c r="J38" i="9" s="1"/>
  <c r="H38" i="9"/>
  <c r="J3" i="9"/>
  <c r="F5" i="9"/>
  <c r="G5" i="9" s="1"/>
  <c r="J7" i="9"/>
  <c r="I10" i="9"/>
  <c r="J10" i="9" s="1"/>
  <c r="H10" i="9"/>
  <c r="F24" i="9"/>
  <c r="G24" i="9" s="1"/>
  <c r="I26" i="9"/>
  <c r="J26" i="9" s="1"/>
  <c r="H26" i="9"/>
  <c r="F40" i="9"/>
  <c r="G40" i="9" s="1"/>
  <c r="I42" i="9"/>
  <c r="J42" i="9" s="1"/>
  <c r="H42" i="9"/>
  <c r="F56" i="9"/>
  <c r="G56" i="9" s="1"/>
  <c r="I58" i="9"/>
  <c r="J58" i="9" s="1"/>
  <c r="H58" i="9"/>
  <c r="F52" i="9"/>
  <c r="G52" i="9" s="1"/>
  <c r="I14" i="9"/>
  <c r="J14" i="9" s="1"/>
  <c r="H14" i="9"/>
  <c r="I15" i="9"/>
  <c r="J15" i="9" s="1"/>
  <c r="H15" i="9"/>
  <c r="F28" i="9"/>
  <c r="G28" i="9" s="1"/>
  <c r="I30" i="9"/>
  <c r="J30" i="9" s="1"/>
  <c r="H30" i="9"/>
  <c r="I31" i="9"/>
  <c r="J31" i="9" s="1"/>
  <c r="H31" i="9"/>
  <c r="F44" i="9"/>
  <c r="G44" i="9" s="1"/>
  <c r="I46" i="9"/>
  <c r="J46" i="9" s="1"/>
  <c r="H46" i="9"/>
  <c r="F60" i="9"/>
  <c r="G60" i="9" s="1"/>
  <c r="I62" i="9"/>
  <c r="J62" i="9" s="1"/>
  <c r="H62" i="9"/>
  <c r="I22" i="9"/>
  <c r="J22" i="9" s="1"/>
  <c r="H22" i="9"/>
  <c r="F36" i="9"/>
  <c r="G36" i="9" s="1"/>
  <c r="I39" i="9"/>
  <c r="J39" i="9" s="1"/>
  <c r="H39" i="9"/>
  <c r="I54" i="9"/>
  <c r="J54" i="9" s="1"/>
  <c r="H54" i="9"/>
  <c r="F4" i="9"/>
  <c r="G4" i="9" s="1"/>
  <c r="F12" i="9"/>
  <c r="G12" i="9" s="1"/>
  <c r="F2" i="9"/>
  <c r="F16" i="9"/>
  <c r="G16" i="9" s="1"/>
  <c r="I18" i="9"/>
  <c r="J18" i="9" s="1"/>
  <c r="H18" i="9"/>
  <c r="F32" i="9"/>
  <c r="G32" i="9" s="1"/>
  <c r="I34" i="9"/>
  <c r="J34" i="9" s="1"/>
  <c r="H34" i="9"/>
  <c r="J43" i="9"/>
  <c r="F48" i="9"/>
  <c r="G48" i="9" s="1"/>
  <c r="I50" i="9"/>
  <c r="J50" i="9" s="1"/>
  <c r="H50" i="9"/>
  <c r="F64" i="9"/>
  <c r="G64" i="9" s="1"/>
  <c r="I66" i="9"/>
  <c r="J66" i="9" s="1"/>
  <c r="H66" i="9"/>
  <c r="F6" i="9"/>
  <c r="G6" i="9" s="1"/>
  <c r="F8" i="9"/>
  <c r="G8" i="9" s="1"/>
  <c r="F13" i="9"/>
  <c r="G13" i="9" s="1"/>
  <c r="F17" i="9"/>
  <c r="G17" i="9" s="1"/>
  <c r="F21" i="9"/>
  <c r="G21" i="9" s="1"/>
  <c r="F25" i="9"/>
  <c r="G25" i="9" s="1"/>
  <c r="F29" i="9"/>
  <c r="G29" i="9" s="1"/>
  <c r="F33" i="9"/>
  <c r="G33" i="9" s="1"/>
  <c r="F37" i="9"/>
  <c r="G37" i="9" s="1"/>
  <c r="F41" i="9"/>
  <c r="G41" i="9" s="1"/>
  <c r="F45" i="9"/>
  <c r="G45" i="9" s="1"/>
  <c r="F49" i="9"/>
  <c r="G49" i="9" s="1"/>
  <c r="F53" i="9"/>
  <c r="G53" i="9" s="1"/>
  <c r="F57" i="9"/>
  <c r="G57" i="9" s="1"/>
  <c r="F61" i="9"/>
  <c r="G61" i="9" s="1"/>
  <c r="F65" i="9"/>
  <c r="G65" i="9" s="1"/>
  <c r="F47" i="9"/>
  <c r="G47" i="9" s="1"/>
  <c r="F51" i="9"/>
  <c r="G51" i="9" s="1"/>
  <c r="F55" i="9"/>
  <c r="G55" i="9" s="1"/>
  <c r="F59" i="9"/>
  <c r="G59" i="9" s="1"/>
  <c r="F63" i="9"/>
  <c r="G63" i="9" s="1"/>
  <c r="F67" i="9"/>
  <c r="G67" i="9" s="1"/>
  <c r="I67" i="9" l="1"/>
  <c r="J67" i="9" s="1"/>
  <c r="H67" i="9"/>
  <c r="H41" i="9"/>
  <c r="I41" i="9"/>
  <c r="J41" i="9" s="1"/>
  <c r="I64" i="9"/>
  <c r="J64" i="9" s="1"/>
  <c r="H64" i="9"/>
  <c r="N5" i="9"/>
  <c r="N7" i="9" s="1"/>
  <c r="N9" i="9" s="1"/>
  <c r="G2" i="9"/>
  <c r="I52" i="9"/>
  <c r="J52" i="9" s="1"/>
  <c r="H52" i="9"/>
  <c r="I20" i="9"/>
  <c r="J20" i="9" s="1"/>
  <c r="H20" i="9"/>
  <c r="I63" i="9"/>
  <c r="J63" i="9" s="1"/>
  <c r="H63" i="9"/>
  <c r="I47" i="9"/>
  <c r="J47" i="9" s="1"/>
  <c r="H47" i="9"/>
  <c r="H53" i="9"/>
  <c r="I53" i="9"/>
  <c r="J53" i="9" s="1"/>
  <c r="H37" i="9"/>
  <c r="I37" i="9"/>
  <c r="J37" i="9" s="1"/>
  <c r="H21" i="9"/>
  <c r="I21" i="9"/>
  <c r="J21" i="9" s="1"/>
  <c r="H6" i="9"/>
  <c r="I6" i="9"/>
  <c r="J6" i="9" s="1"/>
  <c r="I16" i="9"/>
  <c r="J16" i="9" s="1"/>
  <c r="H16" i="9"/>
  <c r="I12" i="9"/>
  <c r="J12" i="9" s="1"/>
  <c r="H12" i="9"/>
  <c r="I44" i="9"/>
  <c r="J44" i="9" s="1"/>
  <c r="H44" i="9"/>
  <c r="I28" i="9"/>
  <c r="J28" i="9" s="1"/>
  <c r="H28" i="9"/>
  <c r="I24" i="9"/>
  <c r="J24" i="9" s="1"/>
  <c r="H24" i="9"/>
  <c r="I51" i="9"/>
  <c r="J51" i="9" s="1"/>
  <c r="H51" i="9"/>
  <c r="H8" i="9"/>
  <c r="I8" i="9"/>
  <c r="J8" i="9" s="1"/>
  <c r="I5" i="9"/>
  <c r="J5" i="9" s="1"/>
  <c r="H5" i="9"/>
  <c r="H65" i="9"/>
  <c r="I65" i="9"/>
  <c r="J65" i="9" s="1"/>
  <c r="H49" i="9"/>
  <c r="I49" i="9"/>
  <c r="J49" i="9" s="1"/>
  <c r="H33" i="9"/>
  <c r="I33" i="9"/>
  <c r="J33" i="9" s="1"/>
  <c r="H17" i="9"/>
  <c r="I17" i="9"/>
  <c r="J17" i="9" s="1"/>
  <c r="I48" i="9"/>
  <c r="J48" i="9" s="1"/>
  <c r="H48" i="9"/>
  <c r="I56" i="9"/>
  <c r="J56" i="9" s="1"/>
  <c r="H56" i="9"/>
  <c r="H57" i="9"/>
  <c r="I57" i="9"/>
  <c r="J57" i="9" s="1"/>
  <c r="H25" i="9"/>
  <c r="I25" i="9"/>
  <c r="J25" i="9" s="1"/>
  <c r="I32" i="9"/>
  <c r="J32" i="9" s="1"/>
  <c r="H32" i="9"/>
  <c r="I40" i="9"/>
  <c r="J40" i="9" s="1"/>
  <c r="H40" i="9"/>
  <c r="I59" i="9"/>
  <c r="J59" i="9" s="1"/>
  <c r="H59" i="9"/>
  <c r="I55" i="9"/>
  <c r="J55" i="9" s="1"/>
  <c r="H55" i="9"/>
  <c r="H61" i="9"/>
  <c r="I61" i="9"/>
  <c r="J61" i="9" s="1"/>
  <c r="H45" i="9"/>
  <c r="I45" i="9"/>
  <c r="J45" i="9" s="1"/>
  <c r="H29" i="9"/>
  <c r="I29" i="9"/>
  <c r="J29" i="9" s="1"/>
  <c r="H13" i="9"/>
  <c r="I13" i="9"/>
  <c r="J13" i="9" s="1"/>
  <c r="I4" i="9"/>
  <c r="J4" i="9" s="1"/>
  <c r="H4" i="9"/>
  <c r="I36" i="9"/>
  <c r="J36" i="9" s="1"/>
  <c r="H36" i="9"/>
  <c r="I60" i="9"/>
  <c r="J60" i="9" s="1"/>
  <c r="H60" i="9"/>
  <c r="I2" i="9" l="1"/>
  <c r="J2" i="9" s="1"/>
  <c r="P5" i="9" s="1"/>
  <c r="P7" i="9" s="1"/>
  <c r="H2" i="9"/>
  <c r="E75" i="8" l="1"/>
  <c r="F75" i="8" s="1"/>
  <c r="G75" i="8" s="1"/>
  <c r="C75" i="8"/>
  <c r="E74" i="8"/>
  <c r="C74" i="8"/>
  <c r="E73" i="8"/>
  <c r="C73" i="8"/>
  <c r="F72" i="8"/>
  <c r="G72" i="8" s="1"/>
  <c r="E72" i="8"/>
  <c r="C72" i="8"/>
  <c r="E71" i="8"/>
  <c r="F71" i="8" s="1"/>
  <c r="G71" i="8" s="1"/>
  <c r="C71" i="8"/>
  <c r="E70" i="8"/>
  <c r="C70" i="8"/>
  <c r="E69" i="8"/>
  <c r="C69" i="8"/>
  <c r="F68" i="8"/>
  <c r="G68" i="8" s="1"/>
  <c r="E68" i="8"/>
  <c r="C68" i="8"/>
  <c r="E67" i="8"/>
  <c r="F67" i="8" s="1"/>
  <c r="G67" i="8" s="1"/>
  <c r="C67" i="8"/>
  <c r="E66" i="8"/>
  <c r="C66" i="8"/>
  <c r="E65" i="8"/>
  <c r="C65" i="8"/>
  <c r="F64" i="8"/>
  <c r="G64" i="8" s="1"/>
  <c r="E64" i="8"/>
  <c r="C64" i="8"/>
  <c r="E63" i="8"/>
  <c r="F63" i="8" s="1"/>
  <c r="G63" i="8" s="1"/>
  <c r="C63" i="8"/>
  <c r="E62" i="8"/>
  <c r="C62" i="8"/>
  <c r="E61" i="8"/>
  <c r="C61" i="8"/>
  <c r="F60" i="8"/>
  <c r="G60" i="8" s="1"/>
  <c r="E60" i="8"/>
  <c r="C60" i="8"/>
  <c r="E59" i="8"/>
  <c r="F59" i="8" s="1"/>
  <c r="G59" i="8" s="1"/>
  <c r="C59" i="8"/>
  <c r="E58" i="8"/>
  <c r="C58" i="8"/>
  <c r="E57" i="8"/>
  <c r="C57" i="8"/>
  <c r="F56" i="8"/>
  <c r="G56" i="8" s="1"/>
  <c r="E56" i="8"/>
  <c r="C56" i="8"/>
  <c r="E55" i="8"/>
  <c r="F55" i="8" s="1"/>
  <c r="G55" i="8" s="1"/>
  <c r="C55" i="8"/>
  <c r="E54" i="8"/>
  <c r="C54" i="8"/>
  <c r="E53" i="8"/>
  <c r="C53" i="8"/>
  <c r="F52" i="8"/>
  <c r="G52" i="8" s="1"/>
  <c r="E52" i="8"/>
  <c r="C52" i="8"/>
  <c r="E51" i="8"/>
  <c r="F51" i="8" s="1"/>
  <c r="G51" i="8" s="1"/>
  <c r="C51" i="8"/>
  <c r="E50" i="8"/>
  <c r="C50" i="8"/>
  <c r="E49" i="8"/>
  <c r="C49" i="8"/>
  <c r="F48" i="8"/>
  <c r="G48" i="8" s="1"/>
  <c r="E48" i="8"/>
  <c r="C48" i="8"/>
  <c r="E47" i="8"/>
  <c r="F47" i="8" s="1"/>
  <c r="G47" i="8" s="1"/>
  <c r="C47" i="8"/>
  <c r="E46" i="8"/>
  <c r="C46" i="8"/>
  <c r="E45" i="8"/>
  <c r="C45" i="8"/>
  <c r="F44" i="8"/>
  <c r="G44" i="8" s="1"/>
  <c r="E44" i="8"/>
  <c r="C44" i="8"/>
  <c r="E43" i="8"/>
  <c r="F43" i="8" s="1"/>
  <c r="G43" i="8" s="1"/>
  <c r="C43" i="8"/>
  <c r="E42" i="8"/>
  <c r="C42" i="8"/>
  <c r="E41" i="8"/>
  <c r="C41" i="8"/>
  <c r="F40" i="8"/>
  <c r="G40" i="8" s="1"/>
  <c r="E40" i="8"/>
  <c r="C40" i="8"/>
  <c r="E39" i="8"/>
  <c r="F39" i="8" s="1"/>
  <c r="G39" i="8" s="1"/>
  <c r="C39" i="8"/>
  <c r="E38" i="8"/>
  <c r="C38" i="8"/>
  <c r="E37" i="8"/>
  <c r="C37" i="8"/>
  <c r="F36" i="8"/>
  <c r="G36" i="8" s="1"/>
  <c r="E36" i="8"/>
  <c r="C36" i="8"/>
  <c r="E35" i="8"/>
  <c r="F35" i="8" s="1"/>
  <c r="G35" i="8" s="1"/>
  <c r="C35" i="8"/>
  <c r="E34" i="8"/>
  <c r="C34" i="8"/>
  <c r="E33" i="8"/>
  <c r="C33" i="8"/>
  <c r="F32" i="8"/>
  <c r="G32" i="8" s="1"/>
  <c r="E32" i="8"/>
  <c r="C32" i="8"/>
  <c r="E31" i="8"/>
  <c r="F31" i="8" s="1"/>
  <c r="G31" i="8" s="1"/>
  <c r="C31" i="8"/>
  <c r="E30" i="8"/>
  <c r="C30" i="8"/>
  <c r="E29" i="8"/>
  <c r="C29" i="8"/>
  <c r="F28" i="8"/>
  <c r="G28" i="8" s="1"/>
  <c r="E28" i="8"/>
  <c r="C28" i="8"/>
  <c r="E27" i="8"/>
  <c r="F27" i="8" s="1"/>
  <c r="G27" i="8" s="1"/>
  <c r="C27" i="8"/>
  <c r="E26" i="8"/>
  <c r="C26" i="8"/>
  <c r="E25" i="8"/>
  <c r="C25" i="8"/>
  <c r="F24" i="8"/>
  <c r="G24" i="8" s="1"/>
  <c r="E24" i="8"/>
  <c r="C24" i="8"/>
  <c r="E23" i="8"/>
  <c r="F23" i="8" s="1"/>
  <c r="G23" i="8" s="1"/>
  <c r="C23" i="8"/>
  <c r="E22" i="8"/>
  <c r="C22" i="8"/>
  <c r="E21" i="8"/>
  <c r="C21" i="8"/>
  <c r="F20" i="8"/>
  <c r="G20" i="8" s="1"/>
  <c r="E20" i="8"/>
  <c r="C20" i="8"/>
  <c r="F19" i="8"/>
  <c r="G19" i="8" s="1"/>
  <c r="H19" i="8" s="1"/>
  <c r="E19" i="8"/>
  <c r="C19" i="8"/>
  <c r="E18" i="8"/>
  <c r="C18" i="8"/>
  <c r="E17" i="8"/>
  <c r="C17" i="8"/>
  <c r="G16" i="8"/>
  <c r="F16" i="8"/>
  <c r="E16" i="8"/>
  <c r="C16" i="8"/>
  <c r="E15" i="8"/>
  <c r="F15" i="8" s="1"/>
  <c r="G15" i="8" s="1"/>
  <c r="C15" i="8"/>
  <c r="E14" i="8"/>
  <c r="C14" i="8"/>
  <c r="E13" i="8"/>
  <c r="C13" i="8"/>
  <c r="F12" i="8"/>
  <c r="G12" i="8" s="1"/>
  <c r="E12" i="8"/>
  <c r="C12" i="8"/>
  <c r="F11" i="8"/>
  <c r="G11" i="8" s="1"/>
  <c r="H11" i="8" s="1"/>
  <c r="E11" i="8"/>
  <c r="C11" i="8"/>
  <c r="E10" i="8"/>
  <c r="C10" i="8"/>
  <c r="E9" i="8"/>
  <c r="C9" i="8"/>
  <c r="E8" i="8"/>
  <c r="C8" i="8"/>
  <c r="F7" i="8"/>
  <c r="G7" i="8" s="1"/>
  <c r="E7" i="8"/>
  <c r="C7" i="8"/>
  <c r="E6" i="8"/>
  <c r="C6" i="8"/>
  <c r="F5" i="8"/>
  <c r="G5" i="8" s="1"/>
  <c r="E5" i="8"/>
  <c r="C5" i="8"/>
  <c r="E4" i="8"/>
  <c r="C4" i="8"/>
  <c r="E3" i="8"/>
  <c r="C3" i="8"/>
  <c r="E2" i="8"/>
  <c r="C2" i="8"/>
  <c r="H23" i="8" l="1"/>
  <c r="I23" i="8"/>
  <c r="J23" i="8" s="1"/>
  <c r="I20" i="8"/>
  <c r="J20" i="8" s="1"/>
  <c r="H20" i="8"/>
  <c r="H15" i="8"/>
  <c r="I15" i="8"/>
  <c r="J15" i="8" s="1"/>
  <c r="I5" i="8"/>
  <c r="J5" i="8" s="1"/>
  <c r="H5" i="8"/>
  <c r="I7" i="8"/>
  <c r="J7" i="8" s="1"/>
  <c r="H7" i="8"/>
  <c r="I12" i="8"/>
  <c r="J12" i="8" s="1"/>
  <c r="H12" i="8"/>
  <c r="F4" i="8"/>
  <c r="G4" i="8" s="1"/>
  <c r="F6" i="8"/>
  <c r="G6" i="8" s="1"/>
  <c r="F8" i="8"/>
  <c r="G8" i="8" s="1"/>
  <c r="I11" i="8"/>
  <c r="J11" i="8" s="1"/>
  <c r="I19" i="8"/>
  <c r="J19" i="8" s="1"/>
  <c r="I31" i="8"/>
  <c r="J31" i="8" s="1"/>
  <c r="H31" i="8"/>
  <c r="I36" i="8"/>
  <c r="J36" i="8" s="1"/>
  <c r="H36" i="8"/>
  <c r="I47" i="8"/>
  <c r="J47" i="8" s="1"/>
  <c r="H47" i="8"/>
  <c r="I52" i="8"/>
  <c r="J52" i="8" s="1"/>
  <c r="H52" i="8"/>
  <c r="I63" i="8"/>
  <c r="J63" i="8" s="1"/>
  <c r="H63" i="8"/>
  <c r="I68" i="8"/>
  <c r="J68" i="8" s="1"/>
  <c r="H68" i="8"/>
  <c r="F3" i="8"/>
  <c r="G3" i="8" s="1"/>
  <c r="F9" i="8"/>
  <c r="G9" i="8" s="1"/>
  <c r="F10" i="8"/>
  <c r="G10" i="8" s="1"/>
  <c r="F17" i="8"/>
  <c r="G17" i="8" s="1"/>
  <c r="F18" i="8"/>
  <c r="G18" i="8" s="1"/>
  <c r="I35" i="8"/>
  <c r="J35" i="8" s="1"/>
  <c r="H35" i="8"/>
  <c r="I40" i="8"/>
  <c r="J40" i="8" s="1"/>
  <c r="H40" i="8"/>
  <c r="I51" i="8"/>
  <c r="J51" i="8" s="1"/>
  <c r="H51" i="8"/>
  <c r="I56" i="8"/>
  <c r="J56" i="8" s="1"/>
  <c r="H56" i="8"/>
  <c r="I67" i="8"/>
  <c r="J67" i="8" s="1"/>
  <c r="H67" i="8"/>
  <c r="I72" i="8"/>
  <c r="J72" i="8" s="1"/>
  <c r="H72" i="8"/>
  <c r="F2" i="8"/>
  <c r="I24" i="8"/>
  <c r="J24" i="8" s="1"/>
  <c r="H24" i="8"/>
  <c r="I28" i="8"/>
  <c r="J28" i="8" s="1"/>
  <c r="H28" i="8"/>
  <c r="I39" i="8"/>
  <c r="J39" i="8" s="1"/>
  <c r="H39" i="8"/>
  <c r="I44" i="8"/>
  <c r="J44" i="8" s="1"/>
  <c r="H44" i="8"/>
  <c r="I55" i="8"/>
  <c r="J55" i="8" s="1"/>
  <c r="H55" i="8"/>
  <c r="I60" i="8"/>
  <c r="J60" i="8" s="1"/>
  <c r="H60" i="8"/>
  <c r="I71" i="8"/>
  <c r="J71" i="8" s="1"/>
  <c r="H71" i="8"/>
  <c r="J75" i="8"/>
  <c r="F13" i="8"/>
  <c r="G13" i="8" s="1"/>
  <c r="F14" i="8"/>
  <c r="G14" i="8" s="1"/>
  <c r="I16" i="8"/>
  <c r="J16" i="8" s="1"/>
  <c r="H16" i="8"/>
  <c r="F21" i="8"/>
  <c r="G21" i="8" s="1"/>
  <c r="F22" i="8"/>
  <c r="G22" i="8" s="1"/>
  <c r="F26" i="8"/>
  <c r="G26" i="8" s="1"/>
  <c r="I27" i="8"/>
  <c r="J27" i="8" s="1"/>
  <c r="H27" i="8"/>
  <c r="I32" i="8"/>
  <c r="J32" i="8" s="1"/>
  <c r="H32" i="8"/>
  <c r="I43" i="8"/>
  <c r="J43" i="8" s="1"/>
  <c r="H43" i="8"/>
  <c r="I48" i="8"/>
  <c r="J48" i="8" s="1"/>
  <c r="H48" i="8"/>
  <c r="I59" i="8"/>
  <c r="J59" i="8" s="1"/>
  <c r="H59" i="8"/>
  <c r="I64" i="8"/>
  <c r="J64" i="8" s="1"/>
  <c r="H64" i="8"/>
  <c r="I75" i="8"/>
  <c r="H75" i="8"/>
  <c r="F30" i="8"/>
  <c r="G30" i="8" s="1"/>
  <c r="F34" i="8"/>
  <c r="G34" i="8" s="1"/>
  <c r="F38" i="8"/>
  <c r="G38" i="8" s="1"/>
  <c r="F42" i="8"/>
  <c r="G42" i="8" s="1"/>
  <c r="F46" i="8"/>
  <c r="G46" i="8" s="1"/>
  <c r="F50" i="8"/>
  <c r="G50" i="8" s="1"/>
  <c r="F54" i="8"/>
  <c r="G54" i="8" s="1"/>
  <c r="F58" i="8"/>
  <c r="G58" i="8" s="1"/>
  <c r="F62" i="8"/>
  <c r="G62" i="8" s="1"/>
  <c r="F66" i="8"/>
  <c r="G66" i="8" s="1"/>
  <c r="F70" i="8"/>
  <c r="G70" i="8" s="1"/>
  <c r="F74" i="8"/>
  <c r="G74" i="8" s="1"/>
  <c r="F25" i="8"/>
  <c r="G25" i="8" s="1"/>
  <c r="F29" i="8"/>
  <c r="G29" i="8" s="1"/>
  <c r="F33" i="8"/>
  <c r="G33" i="8" s="1"/>
  <c r="F37" i="8"/>
  <c r="G37" i="8" s="1"/>
  <c r="F41" i="8"/>
  <c r="G41" i="8" s="1"/>
  <c r="F45" i="8"/>
  <c r="G45" i="8" s="1"/>
  <c r="F49" i="8"/>
  <c r="G49" i="8" s="1"/>
  <c r="F53" i="8"/>
  <c r="G53" i="8" s="1"/>
  <c r="F57" i="8"/>
  <c r="G57" i="8" s="1"/>
  <c r="F61" i="8"/>
  <c r="G61" i="8" s="1"/>
  <c r="F65" i="8"/>
  <c r="G65" i="8" s="1"/>
  <c r="F69" i="8"/>
  <c r="G69" i="8" s="1"/>
  <c r="F73" i="8"/>
  <c r="G73" i="8" s="1"/>
  <c r="H61" i="8" l="1"/>
  <c r="I61" i="8"/>
  <c r="J61" i="8" s="1"/>
  <c r="H45" i="8"/>
  <c r="I45" i="8"/>
  <c r="J45" i="8" s="1"/>
  <c r="H29" i="8"/>
  <c r="I29" i="8"/>
  <c r="J29" i="8" s="1"/>
  <c r="I66" i="8"/>
  <c r="J66" i="8" s="1"/>
  <c r="H66" i="8"/>
  <c r="I50" i="8"/>
  <c r="J50" i="8" s="1"/>
  <c r="H50" i="8"/>
  <c r="I34" i="8"/>
  <c r="J34" i="8" s="1"/>
  <c r="H34" i="8"/>
  <c r="I22" i="8"/>
  <c r="J22" i="8" s="1"/>
  <c r="H22" i="8"/>
  <c r="I13" i="8"/>
  <c r="J13" i="8" s="1"/>
  <c r="H13" i="8"/>
  <c r="I17" i="8"/>
  <c r="J17" i="8" s="1"/>
  <c r="H17" i="8"/>
  <c r="H9" i="8"/>
  <c r="I9" i="8"/>
  <c r="J9" i="8" s="1"/>
  <c r="I8" i="8"/>
  <c r="J8" i="8" s="1"/>
  <c r="H8" i="8"/>
  <c r="H73" i="8"/>
  <c r="I73" i="8"/>
  <c r="J73" i="8" s="1"/>
  <c r="H57" i="8"/>
  <c r="I57" i="8"/>
  <c r="J57" i="8" s="1"/>
  <c r="H41" i="8"/>
  <c r="I41" i="8"/>
  <c r="J41" i="8" s="1"/>
  <c r="H25" i="8"/>
  <c r="I25" i="8"/>
  <c r="J25" i="8" s="1"/>
  <c r="I62" i="8"/>
  <c r="J62" i="8" s="1"/>
  <c r="H62" i="8"/>
  <c r="I46" i="8"/>
  <c r="J46" i="8" s="1"/>
  <c r="H46" i="8"/>
  <c r="I30" i="8"/>
  <c r="J30" i="8" s="1"/>
  <c r="H30" i="8"/>
  <c r="I6" i="8"/>
  <c r="J6" i="8" s="1"/>
  <c r="H6" i="8"/>
  <c r="H69" i="8"/>
  <c r="I69" i="8"/>
  <c r="J69" i="8" s="1"/>
  <c r="H53" i="8"/>
  <c r="I53" i="8"/>
  <c r="J53" i="8" s="1"/>
  <c r="I74" i="8"/>
  <c r="J74" i="8" s="1"/>
  <c r="H74" i="8"/>
  <c r="I58" i="8"/>
  <c r="J58" i="8" s="1"/>
  <c r="H58" i="8"/>
  <c r="I42" i="8"/>
  <c r="J42" i="8" s="1"/>
  <c r="H42" i="8"/>
  <c r="I26" i="8"/>
  <c r="J26" i="8" s="1"/>
  <c r="H26" i="8"/>
  <c r="I21" i="8"/>
  <c r="J21" i="8" s="1"/>
  <c r="H21" i="8"/>
  <c r="I14" i="8"/>
  <c r="J14" i="8" s="1"/>
  <c r="H14" i="8"/>
  <c r="H18" i="8"/>
  <c r="I18" i="8"/>
  <c r="J18" i="8" s="1"/>
  <c r="H10" i="8"/>
  <c r="I10" i="8"/>
  <c r="J10" i="8" s="1"/>
  <c r="H3" i="8"/>
  <c r="I3" i="8"/>
  <c r="J3" i="8" s="1"/>
  <c r="H4" i="8"/>
  <c r="I4" i="8"/>
  <c r="J4" i="8" s="1"/>
  <c r="H37" i="8"/>
  <c r="I37" i="8"/>
  <c r="J37" i="8" s="1"/>
  <c r="H65" i="8"/>
  <c r="I65" i="8"/>
  <c r="J65" i="8" s="1"/>
  <c r="H49" i="8"/>
  <c r="I49" i="8"/>
  <c r="J49" i="8" s="1"/>
  <c r="H33" i="8"/>
  <c r="I33" i="8"/>
  <c r="J33" i="8" s="1"/>
  <c r="I70" i="8"/>
  <c r="J70" i="8" s="1"/>
  <c r="H70" i="8"/>
  <c r="I54" i="8"/>
  <c r="J54" i="8" s="1"/>
  <c r="H54" i="8"/>
  <c r="I38" i="8"/>
  <c r="J38" i="8" s="1"/>
  <c r="H38" i="8"/>
  <c r="G2" i="8"/>
  <c r="N5" i="8"/>
  <c r="N7" i="8" s="1"/>
  <c r="N9" i="8" s="1"/>
  <c r="I2" i="8" l="1"/>
  <c r="J2" i="8" s="1"/>
  <c r="P5" i="8" s="1"/>
  <c r="P7" i="8" s="1"/>
  <c r="H2" i="8"/>
  <c r="E86" i="7" l="1"/>
  <c r="C86" i="7"/>
  <c r="E85" i="7"/>
  <c r="C85" i="7"/>
  <c r="E84" i="7"/>
  <c r="F84" i="7" s="1"/>
  <c r="G84" i="7" s="1"/>
  <c r="C84" i="7"/>
  <c r="E83" i="7"/>
  <c r="C83" i="7"/>
  <c r="E82" i="7"/>
  <c r="C82" i="7"/>
  <c r="F81" i="7"/>
  <c r="G81" i="7" s="1"/>
  <c r="E81" i="7"/>
  <c r="C81" i="7"/>
  <c r="I80" i="7"/>
  <c r="J80" i="7" s="1"/>
  <c r="E80" i="7"/>
  <c r="F80" i="7" s="1"/>
  <c r="G80" i="7" s="1"/>
  <c r="H80" i="7" s="1"/>
  <c r="C80" i="7"/>
  <c r="F79" i="7"/>
  <c r="G79" i="7" s="1"/>
  <c r="I79" i="7" s="1"/>
  <c r="E79" i="7"/>
  <c r="C79" i="7"/>
  <c r="E78" i="7"/>
  <c r="C78" i="7"/>
  <c r="F77" i="7"/>
  <c r="G77" i="7" s="1"/>
  <c r="E77" i="7"/>
  <c r="C77" i="7"/>
  <c r="G76" i="7"/>
  <c r="H76" i="7" s="1"/>
  <c r="E76" i="7"/>
  <c r="F76" i="7" s="1"/>
  <c r="C76" i="7"/>
  <c r="F75" i="7"/>
  <c r="G75" i="7" s="1"/>
  <c r="E75" i="7"/>
  <c r="C75" i="7"/>
  <c r="E74" i="7"/>
  <c r="C74" i="7"/>
  <c r="J73" i="7"/>
  <c r="H73" i="7"/>
  <c r="E73" i="7"/>
  <c r="C73" i="7"/>
  <c r="F73" i="7" s="1"/>
  <c r="G73" i="7" s="1"/>
  <c r="I73" i="7" s="1"/>
  <c r="F72" i="7"/>
  <c r="G72" i="7" s="1"/>
  <c r="E72" i="7"/>
  <c r="C72" i="7"/>
  <c r="I71" i="7"/>
  <c r="J71" i="7" s="1"/>
  <c r="E71" i="7"/>
  <c r="C71" i="7"/>
  <c r="F71" i="7" s="1"/>
  <c r="G71" i="7" s="1"/>
  <c r="H71" i="7" s="1"/>
  <c r="E70" i="7"/>
  <c r="C70" i="7"/>
  <c r="E69" i="7"/>
  <c r="C69" i="7"/>
  <c r="E68" i="7"/>
  <c r="F68" i="7" s="1"/>
  <c r="G68" i="7" s="1"/>
  <c r="C68" i="7"/>
  <c r="E67" i="7"/>
  <c r="C67" i="7"/>
  <c r="E66" i="7"/>
  <c r="C66" i="7"/>
  <c r="F65" i="7"/>
  <c r="G65" i="7" s="1"/>
  <c r="E65" i="7"/>
  <c r="C65" i="7"/>
  <c r="E64" i="7"/>
  <c r="F64" i="7" s="1"/>
  <c r="G64" i="7" s="1"/>
  <c r="H64" i="7" s="1"/>
  <c r="C64" i="7"/>
  <c r="F63" i="7"/>
  <c r="G63" i="7" s="1"/>
  <c r="I63" i="7" s="1"/>
  <c r="E63" i="7"/>
  <c r="C63" i="7"/>
  <c r="J63" i="7" s="1"/>
  <c r="E62" i="7"/>
  <c r="C62" i="7"/>
  <c r="F61" i="7"/>
  <c r="G61" i="7" s="1"/>
  <c r="E61" i="7"/>
  <c r="C61" i="7"/>
  <c r="E60" i="7"/>
  <c r="F60" i="7" s="1"/>
  <c r="G60" i="7" s="1"/>
  <c r="C60" i="7"/>
  <c r="E59" i="7"/>
  <c r="F59" i="7" s="1"/>
  <c r="G59" i="7" s="1"/>
  <c r="C59" i="7"/>
  <c r="E58" i="7"/>
  <c r="C58" i="7"/>
  <c r="E57" i="7"/>
  <c r="C57" i="7"/>
  <c r="F57" i="7" s="1"/>
  <c r="G57" i="7" s="1"/>
  <c r="I57" i="7" s="1"/>
  <c r="F56" i="7"/>
  <c r="G56" i="7" s="1"/>
  <c r="E56" i="7"/>
  <c r="C56" i="7"/>
  <c r="E55" i="7"/>
  <c r="C55" i="7"/>
  <c r="F55" i="7" s="1"/>
  <c r="G55" i="7" s="1"/>
  <c r="H55" i="7" s="1"/>
  <c r="E54" i="7"/>
  <c r="C54" i="7"/>
  <c r="E53" i="7"/>
  <c r="C53" i="7"/>
  <c r="E52" i="7"/>
  <c r="F52" i="7" s="1"/>
  <c r="G52" i="7" s="1"/>
  <c r="C52" i="7"/>
  <c r="E51" i="7"/>
  <c r="C51" i="7"/>
  <c r="E50" i="7"/>
  <c r="C50" i="7"/>
  <c r="F49" i="7"/>
  <c r="G49" i="7" s="1"/>
  <c r="E49" i="7"/>
  <c r="C49" i="7"/>
  <c r="I48" i="7"/>
  <c r="J48" i="7" s="1"/>
  <c r="E48" i="7"/>
  <c r="F48" i="7" s="1"/>
  <c r="G48" i="7" s="1"/>
  <c r="H48" i="7" s="1"/>
  <c r="C48" i="7"/>
  <c r="F47" i="7"/>
  <c r="G47" i="7" s="1"/>
  <c r="I47" i="7" s="1"/>
  <c r="E47" i="7"/>
  <c r="C47" i="7"/>
  <c r="E46" i="7"/>
  <c r="C46" i="7"/>
  <c r="F45" i="7"/>
  <c r="G45" i="7" s="1"/>
  <c r="E45" i="7"/>
  <c r="C45" i="7"/>
  <c r="G44" i="7"/>
  <c r="H44" i="7" s="1"/>
  <c r="E44" i="7"/>
  <c r="F44" i="7" s="1"/>
  <c r="C44" i="7"/>
  <c r="F43" i="7"/>
  <c r="G43" i="7" s="1"/>
  <c r="E43" i="7"/>
  <c r="C43" i="7"/>
  <c r="E42" i="7"/>
  <c r="C42" i="7"/>
  <c r="J41" i="7"/>
  <c r="H41" i="7"/>
  <c r="E41" i="7"/>
  <c r="C41" i="7"/>
  <c r="F41" i="7" s="1"/>
  <c r="G41" i="7" s="1"/>
  <c r="I41" i="7" s="1"/>
  <c r="F40" i="7"/>
  <c r="G40" i="7" s="1"/>
  <c r="E40" i="7"/>
  <c r="C40" i="7"/>
  <c r="I39" i="7"/>
  <c r="J39" i="7" s="1"/>
  <c r="E39" i="7"/>
  <c r="C39" i="7"/>
  <c r="F39" i="7" s="1"/>
  <c r="G39" i="7" s="1"/>
  <c r="H39" i="7" s="1"/>
  <c r="E38" i="7"/>
  <c r="C38" i="7"/>
  <c r="E37" i="7"/>
  <c r="C37" i="7"/>
  <c r="E36" i="7"/>
  <c r="F36" i="7" s="1"/>
  <c r="G36" i="7" s="1"/>
  <c r="C36" i="7"/>
  <c r="E35" i="7"/>
  <c r="C35" i="7"/>
  <c r="E34" i="7"/>
  <c r="C34" i="7"/>
  <c r="F33" i="7"/>
  <c r="G33" i="7" s="1"/>
  <c r="E33" i="7"/>
  <c r="C33" i="7"/>
  <c r="E32" i="7"/>
  <c r="F32" i="7" s="1"/>
  <c r="G32" i="7" s="1"/>
  <c r="H32" i="7" s="1"/>
  <c r="C32" i="7"/>
  <c r="F31" i="7"/>
  <c r="G31" i="7" s="1"/>
  <c r="I31" i="7" s="1"/>
  <c r="E31" i="7"/>
  <c r="C31" i="7"/>
  <c r="J31" i="7" s="1"/>
  <c r="E30" i="7"/>
  <c r="C30" i="7"/>
  <c r="F29" i="7"/>
  <c r="G29" i="7" s="1"/>
  <c r="E29" i="7"/>
  <c r="C29" i="7"/>
  <c r="E28" i="7"/>
  <c r="F28" i="7" s="1"/>
  <c r="G28" i="7" s="1"/>
  <c r="C28" i="7"/>
  <c r="E27" i="7"/>
  <c r="F27" i="7" s="1"/>
  <c r="G27" i="7" s="1"/>
  <c r="C27" i="7"/>
  <c r="E26" i="7"/>
  <c r="C26" i="7"/>
  <c r="E25" i="7"/>
  <c r="C25" i="7"/>
  <c r="F25" i="7" s="1"/>
  <c r="G25" i="7" s="1"/>
  <c r="I25" i="7" s="1"/>
  <c r="F24" i="7"/>
  <c r="G24" i="7" s="1"/>
  <c r="E24" i="7"/>
  <c r="C24" i="7"/>
  <c r="E23" i="7"/>
  <c r="C23" i="7"/>
  <c r="F23" i="7" s="1"/>
  <c r="G23" i="7" s="1"/>
  <c r="H23" i="7" s="1"/>
  <c r="E22" i="7"/>
  <c r="C22" i="7"/>
  <c r="E21" i="7"/>
  <c r="C21" i="7"/>
  <c r="E20" i="7"/>
  <c r="F20" i="7" s="1"/>
  <c r="G20" i="7" s="1"/>
  <c r="C20" i="7"/>
  <c r="E19" i="7"/>
  <c r="C19" i="7"/>
  <c r="F18" i="7"/>
  <c r="G18" i="7" s="1"/>
  <c r="E18" i="7"/>
  <c r="C18" i="7"/>
  <c r="E17" i="7"/>
  <c r="F17" i="7" s="1"/>
  <c r="G17" i="7" s="1"/>
  <c r="C17" i="7"/>
  <c r="E16" i="7"/>
  <c r="C16" i="7"/>
  <c r="E15" i="7"/>
  <c r="C15" i="7"/>
  <c r="F14" i="7"/>
  <c r="G14" i="7" s="1"/>
  <c r="E14" i="7"/>
  <c r="C14" i="7"/>
  <c r="E13" i="7"/>
  <c r="F13" i="7" s="1"/>
  <c r="G13" i="7" s="1"/>
  <c r="C13" i="7"/>
  <c r="E12" i="7"/>
  <c r="C12" i="7"/>
  <c r="E11" i="7"/>
  <c r="C11" i="7"/>
  <c r="F10" i="7"/>
  <c r="G10" i="7" s="1"/>
  <c r="E10" i="7"/>
  <c r="C10" i="7"/>
  <c r="F9" i="7"/>
  <c r="G9" i="7" s="1"/>
  <c r="E9" i="7"/>
  <c r="C9" i="7"/>
  <c r="E8" i="7"/>
  <c r="F8" i="7" s="1"/>
  <c r="G8" i="7" s="1"/>
  <c r="C8" i="7"/>
  <c r="F7" i="7"/>
  <c r="G7" i="7" s="1"/>
  <c r="E7" i="7"/>
  <c r="C7" i="7"/>
  <c r="F6" i="7"/>
  <c r="G6" i="7" s="1"/>
  <c r="H6" i="7" s="1"/>
  <c r="E6" i="7"/>
  <c r="C6" i="7"/>
  <c r="F5" i="7"/>
  <c r="G5" i="7" s="1"/>
  <c r="E5" i="7"/>
  <c r="C5" i="7"/>
  <c r="E4" i="7"/>
  <c r="F4" i="7" s="1"/>
  <c r="G4" i="7" s="1"/>
  <c r="C4" i="7"/>
  <c r="E3" i="7"/>
  <c r="C3" i="7"/>
  <c r="F3" i="7" s="1"/>
  <c r="G3" i="7" s="1"/>
  <c r="E2" i="7"/>
  <c r="C2" i="7"/>
  <c r="H4" i="7" l="1"/>
  <c r="I4" i="7"/>
  <c r="J4" i="7" s="1"/>
  <c r="H17" i="7"/>
  <c r="I17" i="7"/>
  <c r="J17" i="7" s="1"/>
  <c r="H24" i="7"/>
  <c r="I24" i="7"/>
  <c r="J24" i="7" s="1"/>
  <c r="H28" i="7"/>
  <c r="I28" i="7"/>
  <c r="J28" i="7" s="1"/>
  <c r="I59" i="7"/>
  <c r="J59" i="7" s="1"/>
  <c r="H59" i="7"/>
  <c r="I3" i="7"/>
  <c r="J3" i="7" s="1"/>
  <c r="H3" i="7"/>
  <c r="I7" i="7"/>
  <c r="J7" i="7" s="1"/>
  <c r="H7" i="7"/>
  <c r="I10" i="7"/>
  <c r="J10" i="7" s="1"/>
  <c r="H10" i="7"/>
  <c r="I33" i="7"/>
  <c r="H33" i="7"/>
  <c r="H40" i="7"/>
  <c r="I40" i="7"/>
  <c r="J40" i="7" s="1"/>
  <c r="H52" i="7"/>
  <c r="I52" i="7"/>
  <c r="J52" i="7" s="1"/>
  <c r="H68" i="7"/>
  <c r="I68" i="7"/>
  <c r="J68" i="7" s="1"/>
  <c r="I81" i="7"/>
  <c r="H81" i="7"/>
  <c r="I9" i="7"/>
  <c r="J9" i="7" s="1"/>
  <c r="H9" i="7"/>
  <c r="I14" i="7"/>
  <c r="J14" i="7" s="1"/>
  <c r="H14" i="7"/>
  <c r="I27" i="7"/>
  <c r="J27" i="7" s="1"/>
  <c r="H27" i="7"/>
  <c r="H56" i="7"/>
  <c r="I56" i="7"/>
  <c r="J56" i="7" s="1"/>
  <c r="H60" i="7"/>
  <c r="I60" i="7"/>
  <c r="J60" i="7" s="1"/>
  <c r="I5" i="7"/>
  <c r="J5" i="7" s="1"/>
  <c r="H5" i="7"/>
  <c r="H8" i="7"/>
  <c r="I8" i="7"/>
  <c r="J8" i="7" s="1"/>
  <c r="H13" i="7"/>
  <c r="I13" i="7"/>
  <c r="J13" i="7" s="1"/>
  <c r="I18" i="7"/>
  <c r="J18" i="7" s="1"/>
  <c r="H18" i="7"/>
  <c r="H20" i="7"/>
  <c r="I20" i="7"/>
  <c r="J20" i="7" s="1"/>
  <c r="H36" i="7"/>
  <c r="I36" i="7"/>
  <c r="J36" i="7" s="1"/>
  <c r="I49" i="7"/>
  <c r="H49" i="7"/>
  <c r="I65" i="7"/>
  <c r="J65" i="7" s="1"/>
  <c r="H65" i="7"/>
  <c r="H72" i="7"/>
  <c r="I72" i="7"/>
  <c r="J72" i="7" s="1"/>
  <c r="H84" i="7"/>
  <c r="I84" i="7"/>
  <c r="J84" i="7" s="1"/>
  <c r="F2" i="7"/>
  <c r="F30" i="7"/>
  <c r="G30" i="7" s="1"/>
  <c r="J33" i="7"/>
  <c r="F34" i="7"/>
  <c r="G34" i="7" s="1"/>
  <c r="I43" i="7"/>
  <c r="J43" i="7" s="1"/>
  <c r="H43" i="7"/>
  <c r="I45" i="7"/>
  <c r="J45" i="7" s="1"/>
  <c r="H45" i="7"/>
  <c r="F62" i="7"/>
  <c r="G62" i="7" s="1"/>
  <c r="F66" i="7"/>
  <c r="G66" i="7" s="1"/>
  <c r="I75" i="7"/>
  <c r="J75" i="7" s="1"/>
  <c r="H75" i="7"/>
  <c r="I77" i="7"/>
  <c r="J77" i="7" s="1"/>
  <c r="H77" i="7"/>
  <c r="I6" i="7"/>
  <c r="J6" i="7" s="1"/>
  <c r="F11" i="7"/>
  <c r="G11" i="7" s="1"/>
  <c r="F12" i="7"/>
  <c r="G12" i="7" s="1"/>
  <c r="F19" i="7"/>
  <c r="G19" i="7" s="1"/>
  <c r="F21" i="7"/>
  <c r="G21" i="7" s="1"/>
  <c r="I44" i="7"/>
  <c r="J44" i="7" s="1"/>
  <c r="H47" i="7"/>
  <c r="F51" i="7"/>
  <c r="G51" i="7" s="1"/>
  <c r="F53" i="7"/>
  <c r="G53" i="7" s="1"/>
  <c r="I76" i="7"/>
  <c r="J76" i="7" s="1"/>
  <c r="H79" i="7"/>
  <c r="F83" i="7"/>
  <c r="G83" i="7" s="1"/>
  <c r="F85" i="7"/>
  <c r="G85" i="7" s="1"/>
  <c r="I23" i="7"/>
  <c r="J23" i="7" s="1"/>
  <c r="H25" i="7"/>
  <c r="I29" i="7"/>
  <c r="J29" i="7" s="1"/>
  <c r="H29" i="7"/>
  <c r="I32" i="7"/>
  <c r="J32" i="7" s="1"/>
  <c r="F46" i="7"/>
  <c r="G46" i="7" s="1"/>
  <c r="J47" i="7"/>
  <c r="J49" i="7"/>
  <c r="F50" i="7"/>
  <c r="G50" i="7" s="1"/>
  <c r="I55" i="7"/>
  <c r="H57" i="7"/>
  <c r="I61" i="7"/>
  <c r="J61" i="7" s="1"/>
  <c r="H61" i="7"/>
  <c r="I64" i="7"/>
  <c r="J64" i="7" s="1"/>
  <c r="F78" i="7"/>
  <c r="G78" i="7" s="1"/>
  <c r="J79" i="7"/>
  <c r="J81" i="7"/>
  <c r="F82" i="7"/>
  <c r="G82" i="7" s="1"/>
  <c r="F15" i="7"/>
  <c r="G15" i="7" s="1"/>
  <c r="F16" i="7"/>
  <c r="G16" i="7" s="1"/>
  <c r="J25" i="7"/>
  <c r="H31" i="7"/>
  <c r="F35" i="7"/>
  <c r="G35" i="7" s="1"/>
  <c r="F37" i="7"/>
  <c r="G37" i="7" s="1"/>
  <c r="J55" i="7"/>
  <c r="J57" i="7"/>
  <c r="H63" i="7"/>
  <c r="F67" i="7"/>
  <c r="G67" i="7" s="1"/>
  <c r="F69" i="7"/>
  <c r="G69" i="7" s="1"/>
  <c r="F26" i="7"/>
  <c r="G26" i="7" s="1"/>
  <c r="F42" i="7"/>
  <c r="G42" i="7" s="1"/>
  <c r="F58" i="7"/>
  <c r="G58" i="7" s="1"/>
  <c r="F74" i="7"/>
  <c r="G74" i="7" s="1"/>
  <c r="F22" i="7"/>
  <c r="G22" i="7" s="1"/>
  <c r="F38" i="7"/>
  <c r="G38" i="7" s="1"/>
  <c r="F54" i="7"/>
  <c r="G54" i="7" s="1"/>
  <c r="F70" i="7"/>
  <c r="G70" i="7" s="1"/>
  <c r="F86" i="7"/>
  <c r="G86" i="7" s="1"/>
  <c r="I86" i="7" l="1"/>
  <c r="J86" i="7" s="1"/>
  <c r="H86" i="7"/>
  <c r="I54" i="7"/>
  <c r="J54" i="7" s="1"/>
  <c r="H54" i="7"/>
  <c r="I22" i="7"/>
  <c r="J22" i="7" s="1"/>
  <c r="H22" i="7"/>
  <c r="I58" i="7"/>
  <c r="J58" i="7" s="1"/>
  <c r="H58" i="7"/>
  <c r="I26" i="7"/>
  <c r="J26" i="7" s="1"/>
  <c r="H26" i="7"/>
  <c r="I35" i="7"/>
  <c r="J35" i="7" s="1"/>
  <c r="H35" i="7"/>
  <c r="I16" i="7"/>
  <c r="J16" i="7" s="1"/>
  <c r="H16" i="7"/>
  <c r="H82" i="7"/>
  <c r="I82" i="7"/>
  <c r="J82" i="7" s="1"/>
  <c r="I78" i="7"/>
  <c r="J78" i="7" s="1"/>
  <c r="H78" i="7"/>
  <c r="I85" i="7"/>
  <c r="J85" i="7" s="1"/>
  <c r="H85" i="7"/>
  <c r="H51" i="7"/>
  <c r="I51" i="7"/>
  <c r="J51" i="7" s="1"/>
  <c r="I21" i="7"/>
  <c r="J21" i="7" s="1"/>
  <c r="H21" i="7"/>
  <c r="H66" i="7"/>
  <c r="I66" i="7"/>
  <c r="J66" i="7" s="1"/>
  <c r="I30" i="7"/>
  <c r="J30" i="7" s="1"/>
  <c r="H30" i="7"/>
  <c r="I67" i="7"/>
  <c r="J67" i="7" s="1"/>
  <c r="H67" i="7"/>
  <c r="I11" i="7"/>
  <c r="J11" i="7" s="1"/>
  <c r="H11" i="7"/>
  <c r="H34" i="7"/>
  <c r="I34" i="7"/>
  <c r="J34" i="7" s="1"/>
  <c r="I70" i="7"/>
  <c r="J70" i="7" s="1"/>
  <c r="H70" i="7"/>
  <c r="I38" i="7"/>
  <c r="J38" i="7" s="1"/>
  <c r="H38" i="7"/>
  <c r="I74" i="7"/>
  <c r="J74" i="7" s="1"/>
  <c r="H74" i="7"/>
  <c r="I42" i="7"/>
  <c r="J42" i="7" s="1"/>
  <c r="H42" i="7"/>
  <c r="I37" i="7"/>
  <c r="J37" i="7" s="1"/>
  <c r="H37" i="7"/>
  <c r="I15" i="7"/>
  <c r="J15" i="7" s="1"/>
  <c r="H15" i="7"/>
  <c r="H83" i="7"/>
  <c r="I83" i="7"/>
  <c r="J83" i="7" s="1"/>
  <c r="I53" i="7"/>
  <c r="J53" i="7" s="1"/>
  <c r="H53" i="7"/>
  <c r="H19" i="7"/>
  <c r="I19" i="7"/>
  <c r="J19" i="7" s="1"/>
  <c r="G2" i="7"/>
  <c r="N5" i="7"/>
  <c r="N7" i="7" s="1"/>
  <c r="N9" i="7" s="1"/>
  <c r="I69" i="7"/>
  <c r="J69" i="7" s="1"/>
  <c r="H69" i="7"/>
  <c r="H50" i="7"/>
  <c r="I50" i="7"/>
  <c r="J50" i="7" s="1"/>
  <c r="I46" i="7"/>
  <c r="J46" i="7" s="1"/>
  <c r="H46" i="7"/>
  <c r="H12" i="7"/>
  <c r="I12" i="7"/>
  <c r="J12" i="7" s="1"/>
  <c r="I62" i="7"/>
  <c r="J62" i="7" s="1"/>
  <c r="H62" i="7"/>
  <c r="H2" i="7" l="1"/>
  <c r="I2" i="7"/>
  <c r="J2" i="7" s="1"/>
  <c r="P5" i="7" s="1"/>
  <c r="P7" i="7" s="1"/>
  <c r="E100" i="6" l="1"/>
  <c r="C100" i="6"/>
  <c r="F99" i="6"/>
  <c r="G99" i="6" s="1"/>
  <c r="E99" i="6"/>
  <c r="C99" i="6"/>
  <c r="F98" i="6"/>
  <c r="G98" i="6" s="1"/>
  <c r="H98" i="6" s="1"/>
  <c r="E98" i="6"/>
  <c r="C98" i="6"/>
  <c r="E97" i="6"/>
  <c r="C97" i="6"/>
  <c r="E96" i="6"/>
  <c r="C96" i="6"/>
  <c r="G95" i="6"/>
  <c r="F95" i="6"/>
  <c r="E95" i="6"/>
  <c r="C95" i="6"/>
  <c r="E94" i="6"/>
  <c r="F94" i="6" s="1"/>
  <c r="G94" i="6" s="1"/>
  <c r="C94" i="6"/>
  <c r="E93" i="6"/>
  <c r="C93" i="6"/>
  <c r="E92" i="6"/>
  <c r="C92" i="6"/>
  <c r="F91" i="6"/>
  <c r="G91" i="6" s="1"/>
  <c r="E91" i="6"/>
  <c r="C91" i="6"/>
  <c r="F90" i="6"/>
  <c r="G90" i="6" s="1"/>
  <c r="H90" i="6" s="1"/>
  <c r="E90" i="6"/>
  <c r="C90" i="6"/>
  <c r="E89" i="6"/>
  <c r="C89" i="6"/>
  <c r="E88" i="6"/>
  <c r="C88" i="6"/>
  <c r="G87" i="6"/>
  <c r="F87" i="6"/>
  <c r="E87" i="6"/>
  <c r="C87" i="6"/>
  <c r="E86" i="6"/>
  <c r="F86" i="6" s="1"/>
  <c r="G86" i="6" s="1"/>
  <c r="C86" i="6"/>
  <c r="E85" i="6"/>
  <c r="C85" i="6"/>
  <c r="E84" i="6"/>
  <c r="C84" i="6"/>
  <c r="F83" i="6"/>
  <c r="G83" i="6" s="1"/>
  <c r="E83" i="6"/>
  <c r="C83" i="6"/>
  <c r="I82" i="6"/>
  <c r="J82" i="6" s="1"/>
  <c r="F82" i="6"/>
  <c r="G82" i="6" s="1"/>
  <c r="H82" i="6" s="1"/>
  <c r="E82" i="6"/>
  <c r="C82" i="6"/>
  <c r="E81" i="6"/>
  <c r="C81" i="6"/>
  <c r="E80" i="6"/>
  <c r="C80" i="6"/>
  <c r="G79" i="6"/>
  <c r="F79" i="6"/>
  <c r="E79" i="6"/>
  <c r="C79" i="6"/>
  <c r="E78" i="6"/>
  <c r="F78" i="6" s="1"/>
  <c r="G78" i="6" s="1"/>
  <c r="C78" i="6"/>
  <c r="E77" i="6"/>
  <c r="C77" i="6"/>
  <c r="E76" i="6"/>
  <c r="C76" i="6"/>
  <c r="F75" i="6"/>
  <c r="G75" i="6" s="1"/>
  <c r="E75" i="6"/>
  <c r="C75" i="6"/>
  <c r="F74" i="6"/>
  <c r="G74" i="6" s="1"/>
  <c r="H74" i="6" s="1"/>
  <c r="E74" i="6"/>
  <c r="C74" i="6"/>
  <c r="E73" i="6"/>
  <c r="C73" i="6"/>
  <c r="E72" i="6"/>
  <c r="C72" i="6"/>
  <c r="J71" i="6"/>
  <c r="H71" i="6"/>
  <c r="E71" i="6"/>
  <c r="C71" i="6"/>
  <c r="F71" i="6" s="1"/>
  <c r="G71" i="6" s="1"/>
  <c r="I71" i="6" s="1"/>
  <c r="F70" i="6"/>
  <c r="G70" i="6" s="1"/>
  <c r="E70" i="6"/>
  <c r="C70" i="6"/>
  <c r="I69" i="6"/>
  <c r="J69" i="6" s="1"/>
  <c r="E69" i="6"/>
  <c r="C69" i="6"/>
  <c r="F69" i="6" s="1"/>
  <c r="G69" i="6" s="1"/>
  <c r="H69" i="6" s="1"/>
  <c r="E68" i="6"/>
  <c r="C68" i="6"/>
  <c r="E67" i="6"/>
  <c r="C67" i="6"/>
  <c r="E66" i="6"/>
  <c r="F66" i="6" s="1"/>
  <c r="G66" i="6" s="1"/>
  <c r="C66" i="6"/>
  <c r="E65" i="6"/>
  <c r="C65" i="6"/>
  <c r="E64" i="6"/>
  <c r="C64" i="6"/>
  <c r="F63" i="6"/>
  <c r="G63" i="6" s="1"/>
  <c r="E63" i="6"/>
  <c r="C63" i="6"/>
  <c r="E62" i="6"/>
  <c r="F62" i="6" s="1"/>
  <c r="G62" i="6" s="1"/>
  <c r="H62" i="6" s="1"/>
  <c r="C62" i="6"/>
  <c r="F61" i="6"/>
  <c r="G61" i="6" s="1"/>
  <c r="I61" i="6" s="1"/>
  <c r="E61" i="6"/>
  <c r="C61" i="6"/>
  <c r="J61" i="6" s="1"/>
  <c r="E60" i="6"/>
  <c r="C60" i="6"/>
  <c r="F59" i="6"/>
  <c r="G59" i="6" s="1"/>
  <c r="E59" i="6"/>
  <c r="C59" i="6"/>
  <c r="E58" i="6"/>
  <c r="F58" i="6" s="1"/>
  <c r="G58" i="6" s="1"/>
  <c r="C58" i="6"/>
  <c r="E57" i="6"/>
  <c r="F57" i="6" s="1"/>
  <c r="G57" i="6" s="1"/>
  <c r="C57" i="6"/>
  <c r="E56" i="6"/>
  <c r="C56" i="6"/>
  <c r="E55" i="6"/>
  <c r="C55" i="6"/>
  <c r="F55" i="6" s="1"/>
  <c r="G55" i="6" s="1"/>
  <c r="I55" i="6" s="1"/>
  <c r="F54" i="6"/>
  <c r="G54" i="6" s="1"/>
  <c r="E54" i="6"/>
  <c r="C54" i="6"/>
  <c r="E53" i="6"/>
  <c r="C53" i="6"/>
  <c r="F53" i="6" s="1"/>
  <c r="G53" i="6" s="1"/>
  <c r="H53" i="6" s="1"/>
  <c r="E52" i="6"/>
  <c r="C52" i="6"/>
  <c r="E51" i="6"/>
  <c r="C51" i="6"/>
  <c r="E50" i="6"/>
  <c r="F50" i="6" s="1"/>
  <c r="G50" i="6" s="1"/>
  <c r="C50" i="6"/>
  <c r="E49" i="6"/>
  <c r="C49" i="6"/>
  <c r="E48" i="6"/>
  <c r="C48" i="6"/>
  <c r="F47" i="6"/>
  <c r="G47" i="6" s="1"/>
  <c r="E47" i="6"/>
  <c r="C47" i="6"/>
  <c r="I46" i="6"/>
  <c r="J46" i="6" s="1"/>
  <c r="E46" i="6"/>
  <c r="F46" i="6" s="1"/>
  <c r="G46" i="6" s="1"/>
  <c r="H46" i="6" s="1"/>
  <c r="C46" i="6"/>
  <c r="F45" i="6"/>
  <c r="G45" i="6" s="1"/>
  <c r="I45" i="6" s="1"/>
  <c r="E45" i="6"/>
  <c r="C45" i="6"/>
  <c r="E44" i="6"/>
  <c r="C44" i="6"/>
  <c r="F43" i="6"/>
  <c r="G43" i="6" s="1"/>
  <c r="E43" i="6"/>
  <c r="C43" i="6"/>
  <c r="G42" i="6"/>
  <c r="H42" i="6" s="1"/>
  <c r="E42" i="6"/>
  <c r="F42" i="6" s="1"/>
  <c r="C42" i="6"/>
  <c r="F41" i="6"/>
  <c r="G41" i="6" s="1"/>
  <c r="E41" i="6"/>
  <c r="C41" i="6"/>
  <c r="E40" i="6"/>
  <c r="C40" i="6"/>
  <c r="J39" i="6"/>
  <c r="H39" i="6"/>
  <c r="E39" i="6"/>
  <c r="C39" i="6"/>
  <c r="F39" i="6" s="1"/>
  <c r="G39" i="6" s="1"/>
  <c r="I39" i="6" s="1"/>
  <c r="F38" i="6"/>
  <c r="G38" i="6" s="1"/>
  <c r="E38" i="6"/>
  <c r="C38" i="6"/>
  <c r="I37" i="6"/>
  <c r="J37" i="6" s="1"/>
  <c r="E37" i="6"/>
  <c r="C37" i="6"/>
  <c r="F37" i="6" s="1"/>
  <c r="G37" i="6" s="1"/>
  <c r="H37" i="6" s="1"/>
  <c r="E36" i="6"/>
  <c r="C36" i="6"/>
  <c r="E35" i="6"/>
  <c r="C35" i="6"/>
  <c r="E34" i="6"/>
  <c r="F34" i="6" s="1"/>
  <c r="G34" i="6" s="1"/>
  <c r="C34" i="6"/>
  <c r="E33" i="6"/>
  <c r="C33" i="6"/>
  <c r="F32" i="6"/>
  <c r="G32" i="6" s="1"/>
  <c r="E32" i="6"/>
  <c r="C32" i="6"/>
  <c r="E31" i="6"/>
  <c r="F31" i="6" s="1"/>
  <c r="G31" i="6" s="1"/>
  <c r="C31" i="6"/>
  <c r="E30" i="6"/>
  <c r="C30" i="6"/>
  <c r="E29" i="6"/>
  <c r="C29" i="6"/>
  <c r="F28" i="6"/>
  <c r="G28" i="6" s="1"/>
  <c r="E28" i="6"/>
  <c r="C28" i="6"/>
  <c r="E27" i="6"/>
  <c r="F27" i="6" s="1"/>
  <c r="G27" i="6" s="1"/>
  <c r="C27" i="6"/>
  <c r="E26" i="6"/>
  <c r="C26" i="6"/>
  <c r="E25" i="6"/>
  <c r="C25" i="6"/>
  <c r="F24" i="6"/>
  <c r="G24" i="6" s="1"/>
  <c r="E24" i="6"/>
  <c r="C24" i="6"/>
  <c r="E23" i="6"/>
  <c r="F23" i="6" s="1"/>
  <c r="G23" i="6" s="1"/>
  <c r="C23" i="6"/>
  <c r="E22" i="6"/>
  <c r="C22" i="6"/>
  <c r="E21" i="6"/>
  <c r="C21" i="6"/>
  <c r="F20" i="6"/>
  <c r="G20" i="6" s="1"/>
  <c r="E20" i="6"/>
  <c r="C20" i="6"/>
  <c r="E19" i="6"/>
  <c r="F19" i="6" s="1"/>
  <c r="G19" i="6" s="1"/>
  <c r="C19" i="6"/>
  <c r="E18" i="6"/>
  <c r="C18" i="6"/>
  <c r="E17" i="6"/>
  <c r="C17" i="6"/>
  <c r="F16" i="6"/>
  <c r="G16" i="6" s="1"/>
  <c r="E16" i="6"/>
  <c r="C16" i="6"/>
  <c r="E15" i="6"/>
  <c r="F15" i="6" s="1"/>
  <c r="G15" i="6" s="1"/>
  <c r="C15" i="6"/>
  <c r="E14" i="6"/>
  <c r="C14" i="6"/>
  <c r="E13" i="6"/>
  <c r="C13" i="6"/>
  <c r="F12" i="6"/>
  <c r="G12" i="6" s="1"/>
  <c r="E12" i="6"/>
  <c r="C12" i="6"/>
  <c r="F11" i="6"/>
  <c r="G11" i="6" s="1"/>
  <c r="E11" i="6"/>
  <c r="C11" i="6"/>
  <c r="E10" i="6"/>
  <c r="C10" i="6"/>
  <c r="E9" i="6"/>
  <c r="F9" i="6" s="1"/>
  <c r="G9" i="6" s="1"/>
  <c r="C9" i="6"/>
  <c r="E8" i="6"/>
  <c r="C8" i="6"/>
  <c r="E7" i="6"/>
  <c r="F7" i="6" s="1"/>
  <c r="G7" i="6" s="1"/>
  <c r="C7" i="6"/>
  <c r="E6" i="6"/>
  <c r="C6" i="6"/>
  <c r="E5" i="6"/>
  <c r="F5" i="6" s="1"/>
  <c r="G5" i="6" s="1"/>
  <c r="C5" i="6"/>
  <c r="E4" i="6"/>
  <c r="C4" i="6"/>
  <c r="E3" i="6"/>
  <c r="C3" i="6"/>
  <c r="F3" i="6" s="1"/>
  <c r="G3" i="6" s="1"/>
  <c r="F2" i="6"/>
  <c r="G2" i="6" s="1"/>
  <c r="E2" i="6"/>
  <c r="C2" i="6"/>
  <c r="I3" i="6" l="1"/>
  <c r="H3" i="6"/>
  <c r="H19" i="6"/>
  <c r="I19" i="6"/>
  <c r="J19" i="6" s="1"/>
  <c r="I24" i="6"/>
  <c r="J24" i="6" s="1"/>
  <c r="H24" i="6"/>
  <c r="H38" i="6"/>
  <c r="I38" i="6"/>
  <c r="J38" i="6" s="1"/>
  <c r="H50" i="6"/>
  <c r="I50" i="6"/>
  <c r="J50" i="6" s="1"/>
  <c r="H66" i="6"/>
  <c r="I66" i="6"/>
  <c r="J66" i="6" s="1"/>
  <c r="I5" i="6"/>
  <c r="J5" i="6" s="1"/>
  <c r="H5" i="6"/>
  <c r="I7" i="6"/>
  <c r="J7" i="6" s="1"/>
  <c r="H7" i="6"/>
  <c r="I9" i="6"/>
  <c r="J9" i="6" s="1"/>
  <c r="H9" i="6"/>
  <c r="I12" i="6"/>
  <c r="J12" i="6" s="1"/>
  <c r="H12" i="6"/>
  <c r="H23" i="6"/>
  <c r="I23" i="6"/>
  <c r="J23" i="6" s="1"/>
  <c r="I28" i="6"/>
  <c r="J28" i="6" s="1"/>
  <c r="H28" i="6"/>
  <c r="H54" i="6"/>
  <c r="I54" i="6"/>
  <c r="J54" i="6" s="1"/>
  <c r="H58" i="6"/>
  <c r="I58" i="6"/>
  <c r="J58" i="6" s="1"/>
  <c r="H11" i="6"/>
  <c r="I11" i="6"/>
  <c r="J11" i="6" s="1"/>
  <c r="I16" i="6"/>
  <c r="J16" i="6" s="1"/>
  <c r="H16" i="6"/>
  <c r="H27" i="6"/>
  <c r="I27" i="6"/>
  <c r="J27" i="6" s="1"/>
  <c r="I32" i="6"/>
  <c r="J32" i="6" s="1"/>
  <c r="H32" i="6"/>
  <c r="H34" i="6"/>
  <c r="I34" i="6"/>
  <c r="J34" i="6" s="1"/>
  <c r="I47" i="6"/>
  <c r="J47" i="6" s="1"/>
  <c r="H47" i="6"/>
  <c r="I63" i="6"/>
  <c r="H63" i="6"/>
  <c r="H70" i="6"/>
  <c r="I70" i="6"/>
  <c r="J70" i="6" s="1"/>
  <c r="H2" i="6"/>
  <c r="I2" i="6"/>
  <c r="J2" i="6" s="1"/>
  <c r="H15" i="6"/>
  <c r="I15" i="6"/>
  <c r="J15" i="6" s="1"/>
  <c r="I20" i="6"/>
  <c r="J20" i="6" s="1"/>
  <c r="H20" i="6"/>
  <c r="H31" i="6"/>
  <c r="I31" i="6"/>
  <c r="J31" i="6" s="1"/>
  <c r="I57" i="6"/>
  <c r="J57" i="6" s="1"/>
  <c r="H57" i="6"/>
  <c r="I41" i="6"/>
  <c r="J41" i="6" s="1"/>
  <c r="H41" i="6"/>
  <c r="I43" i="6"/>
  <c r="J43" i="6" s="1"/>
  <c r="H43" i="6"/>
  <c r="F60" i="6"/>
  <c r="G60" i="6" s="1"/>
  <c r="J63" i="6"/>
  <c r="F64" i="6"/>
  <c r="G64" i="6" s="1"/>
  <c r="I75" i="6"/>
  <c r="J75" i="6" s="1"/>
  <c r="H75" i="6"/>
  <c r="F84" i="6"/>
  <c r="G84" i="6" s="1"/>
  <c r="J3" i="6"/>
  <c r="F14" i="6"/>
  <c r="G14" i="6" s="1"/>
  <c r="F21" i="6"/>
  <c r="G21" i="6" s="1"/>
  <c r="F30" i="6"/>
  <c r="G30" i="6" s="1"/>
  <c r="I42" i="6"/>
  <c r="J42" i="6" s="1"/>
  <c r="H45" i="6"/>
  <c r="H86" i="6"/>
  <c r="I86" i="6"/>
  <c r="J86" i="6" s="1"/>
  <c r="F93" i="6"/>
  <c r="G93" i="6" s="1"/>
  <c r="I95" i="6"/>
  <c r="J95" i="6" s="1"/>
  <c r="H95" i="6"/>
  <c r="I99" i="6"/>
  <c r="J99" i="6" s="1"/>
  <c r="H99" i="6"/>
  <c r="F6" i="6"/>
  <c r="G6" i="6" s="1"/>
  <c r="F8" i="6"/>
  <c r="G8" i="6" s="1"/>
  <c r="F44" i="6"/>
  <c r="G44" i="6" s="1"/>
  <c r="J45" i="6"/>
  <c r="F48" i="6"/>
  <c r="G48" i="6" s="1"/>
  <c r="I53" i="6"/>
  <c r="J53" i="6" s="1"/>
  <c r="H55" i="6"/>
  <c r="I59" i="6"/>
  <c r="J59" i="6" s="1"/>
  <c r="H59" i="6"/>
  <c r="I62" i="6"/>
  <c r="J62" i="6" s="1"/>
  <c r="H78" i="6"/>
  <c r="I78" i="6"/>
  <c r="J78" i="6" s="1"/>
  <c r="F85" i="6"/>
  <c r="G85" i="6" s="1"/>
  <c r="I87" i="6"/>
  <c r="J87" i="6" s="1"/>
  <c r="H87" i="6"/>
  <c r="I91" i="6"/>
  <c r="J91" i="6" s="1"/>
  <c r="H91" i="6"/>
  <c r="I98" i="6"/>
  <c r="J98" i="6" s="1"/>
  <c r="F100" i="6"/>
  <c r="G100" i="6" s="1"/>
  <c r="H94" i="6"/>
  <c r="I94" i="6"/>
  <c r="J94" i="6" s="1"/>
  <c r="F13" i="6"/>
  <c r="G13" i="6" s="1"/>
  <c r="F22" i="6"/>
  <c r="G22" i="6" s="1"/>
  <c r="F29" i="6"/>
  <c r="G29" i="6" s="1"/>
  <c r="F49" i="6"/>
  <c r="G49" i="6" s="1"/>
  <c r="F51" i="6"/>
  <c r="G51" i="6" s="1"/>
  <c r="I74" i="6"/>
  <c r="J74" i="6" s="1"/>
  <c r="F76" i="6"/>
  <c r="G76" i="6" s="1"/>
  <c r="F4" i="6"/>
  <c r="G4" i="6" s="1"/>
  <c r="F10" i="6"/>
  <c r="G10" i="6" s="1"/>
  <c r="F17" i="6"/>
  <c r="G17" i="6" s="1"/>
  <c r="F18" i="6"/>
  <c r="G18" i="6" s="1"/>
  <c r="F25" i="6"/>
  <c r="G25" i="6" s="1"/>
  <c r="F26" i="6"/>
  <c r="G26" i="6" s="1"/>
  <c r="F33" i="6"/>
  <c r="G33" i="6" s="1"/>
  <c r="F35" i="6"/>
  <c r="G35" i="6" s="1"/>
  <c r="J55" i="6"/>
  <c r="H61" i="6"/>
  <c r="F65" i="6"/>
  <c r="G65" i="6" s="1"/>
  <c r="F67" i="6"/>
  <c r="G67" i="6" s="1"/>
  <c r="F77" i="6"/>
  <c r="G77" i="6" s="1"/>
  <c r="I79" i="6"/>
  <c r="J79" i="6" s="1"/>
  <c r="H79" i="6"/>
  <c r="I83" i="6"/>
  <c r="J83" i="6" s="1"/>
  <c r="H83" i="6"/>
  <c r="I90" i="6"/>
  <c r="J90" i="6" s="1"/>
  <c r="F92" i="6"/>
  <c r="G92" i="6" s="1"/>
  <c r="F40" i="6"/>
  <c r="G40" i="6" s="1"/>
  <c r="F56" i="6"/>
  <c r="G56" i="6" s="1"/>
  <c r="F72" i="6"/>
  <c r="G72" i="6" s="1"/>
  <c r="F73" i="6"/>
  <c r="G73" i="6" s="1"/>
  <c r="F80" i="6"/>
  <c r="G80" i="6" s="1"/>
  <c r="F81" i="6"/>
  <c r="G81" i="6" s="1"/>
  <c r="F88" i="6"/>
  <c r="G88" i="6" s="1"/>
  <c r="F89" i="6"/>
  <c r="G89" i="6" s="1"/>
  <c r="F96" i="6"/>
  <c r="G96" i="6" s="1"/>
  <c r="F97" i="6"/>
  <c r="G97" i="6" s="1"/>
  <c r="F36" i="6"/>
  <c r="G36" i="6" s="1"/>
  <c r="F52" i="6"/>
  <c r="G52" i="6" s="1"/>
  <c r="F68" i="6"/>
  <c r="G68" i="6" s="1"/>
  <c r="I68" i="6" l="1"/>
  <c r="J68" i="6" s="1"/>
  <c r="H68" i="6"/>
  <c r="I36" i="6"/>
  <c r="J36" i="6" s="1"/>
  <c r="H36" i="6"/>
  <c r="I96" i="6"/>
  <c r="J96" i="6" s="1"/>
  <c r="H96" i="6"/>
  <c r="I88" i="6"/>
  <c r="J88" i="6" s="1"/>
  <c r="H88" i="6"/>
  <c r="I80" i="6"/>
  <c r="J80" i="6" s="1"/>
  <c r="H80" i="6"/>
  <c r="I72" i="6"/>
  <c r="J72" i="6" s="1"/>
  <c r="H72" i="6"/>
  <c r="I40" i="6"/>
  <c r="J40" i="6" s="1"/>
  <c r="H40" i="6"/>
  <c r="I67" i="6"/>
  <c r="J67" i="6" s="1"/>
  <c r="H67" i="6"/>
  <c r="I25" i="6"/>
  <c r="J25" i="6" s="1"/>
  <c r="H25" i="6"/>
  <c r="I17" i="6"/>
  <c r="J17" i="6" s="1"/>
  <c r="H17" i="6"/>
  <c r="I29" i="6"/>
  <c r="J29" i="6" s="1"/>
  <c r="H29" i="6"/>
  <c r="I13" i="6"/>
  <c r="J13" i="6" s="1"/>
  <c r="H13" i="6"/>
  <c r="N5" i="6"/>
  <c r="N7" i="6" s="1"/>
  <c r="N9" i="6" s="1"/>
  <c r="I85" i="6"/>
  <c r="J85" i="6" s="1"/>
  <c r="H85" i="6"/>
  <c r="I60" i="6"/>
  <c r="J60" i="6" s="1"/>
  <c r="H60" i="6"/>
  <c r="I77" i="6"/>
  <c r="J77" i="6" s="1"/>
  <c r="H77" i="6"/>
  <c r="I33" i="6"/>
  <c r="J33" i="6" s="1"/>
  <c r="H33" i="6"/>
  <c r="I76" i="6"/>
  <c r="J76" i="6" s="1"/>
  <c r="H76" i="6"/>
  <c r="I51" i="6"/>
  <c r="J51" i="6" s="1"/>
  <c r="H51" i="6"/>
  <c r="I100" i="6"/>
  <c r="J100" i="6" s="1"/>
  <c r="H100" i="6"/>
  <c r="H48" i="6"/>
  <c r="I48" i="6"/>
  <c r="J48" i="6" s="1"/>
  <c r="I44" i="6"/>
  <c r="J44" i="6" s="1"/>
  <c r="H44" i="6"/>
  <c r="I6" i="6"/>
  <c r="J6" i="6" s="1"/>
  <c r="H6" i="6"/>
  <c r="H30" i="6"/>
  <c r="I30" i="6"/>
  <c r="J30" i="6" s="1"/>
  <c r="H14" i="6"/>
  <c r="I14" i="6"/>
  <c r="J14" i="6" s="1"/>
  <c r="I84" i="6"/>
  <c r="J84" i="6" s="1"/>
  <c r="H84" i="6"/>
  <c r="H64" i="6"/>
  <c r="I64" i="6"/>
  <c r="J64" i="6" s="1"/>
  <c r="I52" i="6"/>
  <c r="J52" i="6" s="1"/>
  <c r="H52" i="6"/>
  <c r="I97" i="6"/>
  <c r="J97" i="6" s="1"/>
  <c r="H97" i="6"/>
  <c r="I89" i="6"/>
  <c r="J89" i="6" s="1"/>
  <c r="H89" i="6"/>
  <c r="H81" i="6"/>
  <c r="I81" i="6"/>
  <c r="J81" i="6" s="1"/>
  <c r="I73" i="6"/>
  <c r="J73" i="6" s="1"/>
  <c r="H73" i="6"/>
  <c r="I56" i="6"/>
  <c r="J56" i="6" s="1"/>
  <c r="H56" i="6"/>
  <c r="I92" i="6"/>
  <c r="J92" i="6" s="1"/>
  <c r="H92" i="6"/>
  <c r="H65" i="6"/>
  <c r="I65" i="6"/>
  <c r="J65" i="6" s="1"/>
  <c r="I26" i="6"/>
  <c r="J26" i="6" s="1"/>
  <c r="H26" i="6"/>
  <c r="I18" i="6"/>
  <c r="J18" i="6" s="1"/>
  <c r="H18" i="6"/>
  <c r="I10" i="6"/>
  <c r="J10" i="6" s="1"/>
  <c r="H10" i="6"/>
  <c r="H22" i="6"/>
  <c r="I22" i="6"/>
  <c r="J22" i="6" s="1"/>
  <c r="I35" i="6"/>
  <c r="J35" i="6" s="1"/>
  <c r="H35" i="6"/>
  <c r="H4" i="6"/>
  <c r="I4" i="6"/>
  <c r="J4" i="6" s="1"/>
  <c r="P5" i="6" s="1"/>
  <c r="P7" i="6" s="1"/>
  <c r="H49" i="6"/>
  <c r="I49" i="6"/>
  <c r="J49" i="6" s="1"/>
  <c r="H8" i="6"/>
  <c r="I8" i="6"/>
  <c r="J8" i="6" s="1"/>
  <c r="I93" i="6"/>
  <c r="J93" i="6" s="1"/>
  <c r="H93" i="6"/>
  <c r="I21" i="6"/>
  <c r="J21" i="6" s="1"/>
  <c r="H21" i="6"/>
  <c r="E120" i="5" l="1"/>
  <c r="C120" i="5"/>
  <c r="F119" i="5"/>
  <c r="G119" i="5" s="1"/>
  <c r="E119" i="5"/>
  <c r="C119" i="5"/>
  <c r="F118" i="5"/>
  <c r="G118" i="5" s="1"/>
  <c r="E118" i="5"/>
  <c r="C118" i="5"/>
  <c r="E117" i="5"/>
  <c r="C117" i="5"/>
  <c r="E116" i="5"/>
  <c r="C116" i="5"/>
  <c r="G115" i="5"/>
  <c r="F115" i="5"/>
  <c r="E115" i="5"/>
  <c r="C115" i="5"/>
  <c r="E114" i="5"/>
  <c r="F114" i="5" s="1"/>
  <c r="G114" i="5" s="1"/>
  <c r="C114" i="5"/>
  <c r="E113" i="5"/>
  <c r="C113" i="5"/>
  <c r="E112" i="5"/>
  <c r="C112" i="5"/>
  <c r="F111" i="5"/>
  <c r="G111" i="5" s="1"/>
  <c r="E111" i="5"/>
  <c r="C111" i="5"/>
  <c r="F110" i="5"/>
  <c r="G110" i="5" s="1"/>
  <c r="E110" i="5"/>
  <c r="C110" i="5"/>
  <c r="E109" i="5"/>
  <c r="C109" i="5"/>
  <c r="E108" i="5"/>
  <c r="C108" i="5"/>
  <c r="G107" i="5"/>
  <c r="F107" i="5"/>
  <c r="E107" i="5"/>
  <c r="C107" i="5"/>
  <c r="E106" i="5"/>
  <c r="F106" i="5" s="1"/>
  <c r="G106" i="5" s="1"/>
  <c r="C106" i="5"/>
  <c r="E105" i="5"/>
  <c r="C105" i="5"/>
  <c r="E104" i="5"/>
  <c r="C104" i="5"/>
  <c r="F103" i="5"/>
  <c r="G103" i="5" s="1"/>
  <c r="E103" i="5"/>
  <c r="C103" i="5"/>
  <c r="F102" i="5"/>
  <c r="G102" i="5" s="1"/>
  <c r="E102" i="5"/>
  <c r="C102" i="5"/>
  <c r="E101" i="5"/>
  <c r="C101" i="5"/>
  <c r="E100" i="5"/>
  <c r="C100" i="5"/>
  <c r="G99" i="5"/>
  <c r="F99" i="5"/>
  <c r="E99" i="5"/>
  <c r="C99" i="5"/>
  <c r="E98" i="5"/>
  <c r="F98" i="5" s="1"/>
  <c r="G98" i="5" s="1"/>
  <c r="C98" i="5"/>
  <c r="E97" i="5"/>
  <c r="C97" i="5"/>
  <c r="E96" i="5"/>
  <c r="C96" i="5"/>
  <c r="F95" i="5"/>
  <c r="G95" i="5" s="1"/>
  <c r="E95" i="5"/>
  <c r="C95" i="5"/>
  <c r="F94" i="5"/>
  <c r="G94" i="5" s="1"/>
  <c r="E94" i="5"/>
  <c r="C94" i="5"/>
  <c r="E93" i="5"/>
  <c r="C93" i="5"/>
  <c r="E92" i="5"/>
  <c r="C92" i="5"/>
  <c r="G91" i="5"/>
  <c r="F91" i="5"/>
  <c r="E91" i="5"/>
  <c r="C91" i="5"/>
  <c r="E90" i="5"/>
  <c r="F90" i="5" s="1"/>
  <c r="G90" i="5" s="1"/>
  <c r="C90" i="5"/>
  <c r="E89" i="5"/>
  <c r="C89" i="5"/>
  <c r="E88" i="5"/>
  <c r="C88" i="5"/>
  <c r="F87" i="5"/>
  <c r="G87" i="5" s="1"/>
  <c r="E87" i="5"/>
  <c r="C87" i="5"/>
  <c r="F86" i="5"/>
  <c r="G86" i="5" s="1"/>
  <c r="E86" i="5"/>
  <c r="C86" i="5"/>
  <c r="E85" i="5"/>
  <c r="C85" i="5"/>
  <c r="E84" i="5"/>
  <c r="C84" i="5"/>
  <c r="G83" i="5"/>
  <c r="F83" i="5"/>
  <c r="E83" i="5"/>
  <c r="C83" i="5"/>
  <c r="E82" i="5"/>
  <c r="F82" i="5" s="1"/>
  <c r="G82" i="5" s="1"/>
  <c r="C82" i="5"/>
  <c r="E81" i="5"/>
  <c r="C81" i="5"/>
  <c r="E80" i="5"/>
  <c r="C80" i="5"/>
  <c r="F79" i="5"/>
  <c r="G79" i="5" s="1"/>
  <c r="E79" i="5"/>
  <c r="C79" i="5"/>
  <c r="F78" i="5"/>
  <c r="G78" i="5" s="1"/>
  <c r="E78" i="5"/>
  <c r="C78" i="5"/>
  <c r="E77" i="5"/>
  <c r="C77" i="5"/>
  <c r="E76" i="5"/>
  <c r="C76" i="5"/>
  <c r="G75" i="5"/>
  <c r="F75" i="5"/>
  <c r="E75" i="5"/>
  <c r="C75" i="5"/>
  <c r="E74" i="5"/>
  <c r="F74" i="5" s="1"/>
  <c r="G74" i="5" s="1"/>
  <c r="C74" i="5"/>
  <c r="E73" i="5"/>
  <c r="C73" i="5"/>
  <c r="E72" i="5"/>
  <c r="C72" i="5"/>
  <c r="F71" i="5"/>
  <c r="G71" i="5" s="1"/>
  <c r="E71" i="5"/>
  <c r="C71" i="5"/>
  <c r="F70" i="5"/>
  <c r="G70" i="5" s="1"/>
  <c r="E70" i="5"/>
  <c r="C70" i="5"/>
  <c r="E69" i="5"/>
  <c r="C69" i="5"/>
  <c r="E68" i="5"/>
  <c r="C68" i="5"/>
  <c r="G67" i="5"/>
  <c r="F67" i="5"/>
  <c r="E67" i="5"/>
  <c r="C67" i="5"/>
  <c r="E66" i="5"/>
  <c r="F66" i="5" s="1"/>
  <c r="G66" i="5" s="1"/>
  <c r="C66" i="5"/>
  <c r="E65" i="5"/>
  <c r="C65" i="5"/>
  <c r="E64" i="5"/>
  <c r="C64" i="5"/>
  <c r="F63" i="5"/>
  <c r="G63" i="5" s="1"/>
  <c r="E63" i="5"/>
  <c r="C63" i="5"/>
  <c r="F62" i="5"/>
  <c r="G62" i="5" s="1"/>
  <c r="E62" i="5"/>
  <c r="C62" i="5"/>
  <c r="E61" i="5"/>
  <c r="C61" i="5"/>
  <c r="E60" i="5"/>
  <c r="C60" i="5"/>
  <c r="G59" i="5"/>
  <c r="F59" i="5"/>
  <c r="E59" i="5"/>
  <c r="C59" i="5"/>
  <c r="E58" i="5"/>
  <c r="F58" i="5" s="1"/>
  <c r="G58" i="5" s="1"/>
  <c r="C58" i="5"/>
  <c r="E57" i="5"/>
  <c r="C57" i="5"/>
  <c r="E56" i="5"/>
  <c r="C56" i="5"/>
  <c r="F55" i="5"/>
  <c r="G55" i="5" s="1"/>
  <c r="E55" i="5"/>
  <c r="C55" i="5"/>
  <c r="E54" i="5"/>
  <c r="C54" i="5"/>
  <c r="F54" i="5" s="1"/>
  <c r="G54" i="5" s="1"/>
  <c r="I54" i="5" s="1"/>
  <c r="E53" i="5"/>
  <c r="C53" i="5"/>
  <c r="E52" i="5"/>
  <c r="C52" i="5"/>
  <c r="F51" i="5"/>
  <c r="G51" i="5" s="1"/>
  <c r="E51" i="5"/>
  <c r="C51" i="5"/>
  <c r="E50" i="5"/>
  <c r="F50" i="5" s="1"/>
  <c r="G50" i="5" s="1"/>
  <c r="H50" i="5" s="1"/>
  <c r="C50" i="5"/>
  <c r="E49" i="5"/>
  <c r="C49" i="5"/>
  <c r="E48" i="5"/>
  <c r="C48" i="5"/>
  <c r="F47" i="5"/>
  <c r="G47" i="5" s="1"/>
  <c r="E47" i="5"/>
  <c r="C47" i="5"/>
  <c r="I46" i="5"/>
  <c r="E46" i="5"/>
  <c r="F46" i="5" s="1"/>
  <c r="G46" i="5" s="1"/>
  <c r="H46" i="5" s="1"/>
  <c r="C46" i="5"/>
  <c r="E45" i="5"/>
  <c r="C45" i="5"/>
  <c r="E44" i="5"/>
  <c r="C44" i="5"/>
  <c r="F43" i="5"/>
  <c r="G43" i="5" s="1"/>
  <c r="E43" i="5"/>
  <c r="C43" i="5"/>
  <c r="E42" i="5"/>
  <c r="C42" i="5"/>
  <c r="E41" i="5"/>
  <c r="C41" i="5"/>
  <c r="E40" i="5"/>
  <c r="C40" i="5"/>
  <c r="F39" i="5"/>
  <c r="G39" i="5" s="1"/>
  <c r="E39" i="5"/>
  <c r="C39" i="5"/>
  <c r="E38" i="5"/>
  <c r="C38" i="5"/>
  <c r="E37" i="5"/>
  <c r="C37" i="5"/>
  <c r="E36" i="5"/>
  <c r="C36" i="5"/>
  <c r="F35" i="5"/>
  <c r="G35" i="5" s="1"/>
  <c r="E35" i="5"/>
  <c r="C35" i="5"/>
  <c r="E34" i="5"/>
  <c r="C34" i="5"/>
  <c r="E33" i="5"/>
  <c r="C33" i="5"/>
  <c r="E32" i="5"/>
  <c r="C32" i="5"/>
  <c r="F31" i="5"/>
  <c r="G31" i="5" s="1"/>
  <c r="E31" i="5"/>
  <c r="C31" i="5"/>
  <c r="E30" i="5"/>
  <c r="C30" i="5"/>
  <c r="E29" i="5"/>
  <c r="C29" i="5"/>
  <c r="E28" i="5"/>
  <c r="C28" i="5"/>
  <c r="F27" i="5"/>
  <c r="G27" i="5" s="1"/>
  <c r="E27" i="5"/>
  <c r="C27" i="5"/>
  <c r="E26" i="5"/>
  <c r="C26" i="5"/>
  <c r="E25" i="5"/>
  <c r="C25" i="5"/>
  <c r="E24" i="5"/>
  <c r="C24" i="5"/>
  <c r="F23" i="5"/>
  <c r="G23" i="5" s="1"/>
  <c r="I23" i="5" s="1"/>
  <c r="E23" i="5"/>
  <c r="C23" i="5"/>
  <c r="J23" i="5" s="1"/>
  <c r="E22" i="5"/>
  <c r="C22" i="5"/>
  <c r="H21" i="5"/>
  <c r="F21" i="5"/>
  <c r="G21" i="5" s="1"/>
  <c r="I21" i="5" s="1"/>
  <c r="E21" i="5"/>
  <c r="C21" i="5"/>
  <c r="J21" i="5" s="1"/>
  <c r="E20" i="5"/>
  <c r="C20" i="5"/>
  <c r="E19" i="5"/>
  <c r="C19" i="5"/>
  <c r="F19" i="5" s="1"/>
  <c r="G19" i="5" s="1"/>
  <c r="E18" i="5"/>
  <c r="C18" i="5"/>
  <c r="E17" i="5"/>
  <c r="C17" i="5"/>
  <c r="E16" i="5"/>
  <c r="C16" i="5"/>
  <c r="F15" i="5"/>
  <c r="G15" i="5" s="1"/>
  <c r="I15" i="5" s="1"/>
  <c r="E15" i="5"/>
  <c r="C15" i="5"/>
  <c r="J15" i="5" s="1"/>
  <c r="E14" i="5"/>
  <c r="C14" i="5"/>
  <c r="E13" i="5"/>
  <c r="C13" i="5"/>
  <c r="F13" i="5" s="1"/>
  <c r="G13" i="5" s="1"/>
  <c r="G12" i="5"/>
  <c r="I12" i="5" s="1"/>
  <c r="J12" i="5" s="1"/>
  <c r="F12" i="5"/>
  <c r="E12" i="5"/>
  <c r="C12" i="5"/>
  <c r="F11" i="5"/>
  <c r="G11" i="5" s="1"/>
  <c r="E11" i="5"/>
  <c r="C11" i="5"/>
  <c r="E10" i="5"/>
  <c r="C10" i="5"/>
  <c r="E9" i="5"/>
  <c r="C9" i="5"/>
  <c r="E8" i="5"/>
  <c r="C8" i="5"/>
  <c r="E7" i="5"/>
  <c r="C7" i="5"/>
  <c r="E6" i="5"/>
  <c r="C6" i="5"/>
  <c r="E5" i="5"/>
  <c r="C5" i="5"/>
  <c r="E4" i="5"/>
  <c r="C4" i="5"/>
  <c r="G3" i="5"/>
  <c r="I3" i="5" s="1"/>
  <c r="J3" i="5" s="1"/>
  <c r="F3" i="5"/>
  <c r="E3" i="5"/>
  <c r="C3" i="5"/>
  <c r="F2" i="5"/>
  <c r="E2" i="5"/>
  <c r="C2" i="5"/>
  <c r="I19" i="5" l="1"/>
  <c r="H19" i="5"/>
  <c r="I11" i="5"/>
  <c r="J11" i="5" s="1"/>
  <c r="H11" i="5"/>
  <c r="I13" i="5"/>
  <c r="H13" i="5"/>
  <c r="I35" i="5"/>
  <c r="J35" i="5" s="1"/>
  <c r="H35" i="5"/>
  <c r="F49" i="5"/>
  <c r="G49" i="5" s="1"/>
  <c r="I51" i="5"/>
  <c r="J51" i="5" s="1"/>
  <c r="H51" i="5"/>
  <c r="I59" i="5"/>
  <c r="J59" i="5" s="1"/>
  <c r="H59" i="5"/>
  <c r="H82" i="5"/>
  <c r="I82" i="5"/>
  <c r="J82" i="5" s="1"/>
  <c r="H102" i="5"/>
  <c r="I102" i="5"/>
  <c r="J102" i="5" s="1"/>
  <c r="H114" i="5"/>
  <c r="I114" i="5"/>
  <c r="J114" i="5" s="1"/>
  <c r="G2" i="5"/>
  <c r="H3" i="5"/>
  <c r="F5" i="5"/>
  <c r="G5" i="5" s="1"/>
  <c r="F7" i="5"/>
  <c r="G7" i="5" s="1"/>
  <c r="F9" i="5"/>
  <c r="G9" i="5" s="1"/>
  <c r="F10" i="5"/>
  <c r="G10" i="5" s="1"/>
  <c r="H12" i="5"/>
  <c r="J13" i="5"/>
  <c r="H15" i="5"/>
  <c r="F17" i="5"/>
  <c r="G17" i="5" s="1"/>
  <c r="H23" i="5"/>
  <c r="F37" i="5"/>
  <c r="G37" i="5" s="1"/>
  <c r="I39" i="5"/>
  <c r="J39" i="5" s="1"/>
  <c r="H39" i="5"/>
  <c r="I50" i="5"/>
  <c r="J50" i="5" s="1"/>
  <c r="F53" i="5"/>
  <c r="G53" i="5" s="1"/>
  <c r="I55" i="5"/>
  <c r="J55" i="5" s="1"/>
  <c r="H55" i="5"/>
  <c r="H62" i="5"/>
  <c r="I62" i="5"/>
  <c r="J62" i="5" s="1"/>
  <c r="F64" i="5"/>
  <c r="G64" i="5" s="1"/>
  <c r="H74" i="5"/>
  <c r="I74" i="5"/>
  <c r="J74" i="5" s="1"/>
  <c r="F81" i="5"/>
  <c r="G81" i="5" s="1"/>
  <c r="I83" i="5"/>
  <c r="J83" i="5" s="1"/>
  <c r="H83" i="5"/>
  <c r="I87" i="5"/>
  <c r="J87" i="5" s="1"/>
  <c r="H87" i="5"/>
  <c r="H94" i="5"/>
  <c r="I94" i="5"/>
  <c r="J94" i="5" s="1"/>
  <c r="F96" i="5"/>
  <c r="G96" i="5" s="1"/>
  <c r="H106" i="5"/>
  <c r="I106" i="5"/>
  <c r="J106" i="5" s="1"/>
  <c r="F113" i="5"/>
  <c r="G113" i="5" s="1"/>
  <c r="I115" i="5"/>
  <c r="J115" i="5" s="1"/>
  <c r="H115" i="5"/>
  <c r="I119" i="5"/>
  <c r="J119" i="5" s="1"/>
  <c r="H119" i="5"/>
  <c r="J19" i="5"/>
  <c r="F57" i="5"/>
  <c r="G57" i="5" s="1"/>
  <c r="H70" i="5"/>
  <c r="I70" i="5"/>
  <c r="J70" i="5" s="1"/>
  <c r="I95" i="5"/>
  <c r="J95" i="5" s="1"/>
  <c r="H95" i="5"/>
  <c r="F104" i="5"/>
  <c r="G104" i="5" s="1"/>
  <c r="F4" i="5"/>
  <c r="G4" i="5" s="1"/>
  <c r="F6" i="5"/>
  <c r="G6" i="5" s="1"/>
  <c r="F8" i="5"/>
  <c r="G8" i="5" s="1"/>
  <c r="F14" i="5"/>
  <c r="G14" i="5" s="1"/>
  <c r="F25" i="5"/>
  <c r="G25" i="5" s="1"/>
  <c r="I27" i="5"/>
  <c r="J27" i="5" s="1"/>
  <c r="H27" i="5"/>
  <c r="F41" i="5"/>
  <c r="G41" i="5" s="1"/>
  <c r="I43" i="5"/>
  <c r="J43" i="5" s="1"/>
  <c r="H43" i="5"/>
  <c r="J46" i="5"/>
  <c r="H54" i="5"/>
  <c r="F56" i="5"/>
  <c r="G56" i="5" s="1"/>
  <c r="H66" i="5"/>
  <c r="I66" i="5"/>
  <c r="J66" i="5" s="1"/>
  <c r="F73" i="5"/>
  <c r="G73" i="5" s="1"/>
  <c r="I75" i="5"/>
  <c r="J75" i="5" s="1"/>
  <c r="H75" i="5"/>
  <c r="I79" i="5"/>
  <c r="J79" i="5" s="1"/>
  <c r="H79" i="5"/>
  <c r="H86" i="5"/>
  <c r="I86" i="5"/>
  <c r="J86" i="5" s="1"/>
  <c r="F88" i="5"/>
  <c r="G88" i="5" s="1"/>
  <c r="H98" i="5"/>
  <c r="I98" i="5"/>
  <c r="J98" i="5" s="1"/>
  <c r="F105" i="5"/>
  <c r="G105" i="5" s="1"/>
  <c r="I107" i="5"/>
  <c r="J107" i="5" s="1"/>
  <c r="H107" i="5"/>
  <c r="I111" i="5"/>
  <c r="J111" i="5" s="1"/>
  <c r="H111" i="5"/>
  <c r="H118" i="5"/>
  <c r="I118" i="5"/>
  <c r="J118" i="5" s="1"/>
  <c r="F120" i="5"/>
  <c r="G120" i="5" s="1"/>
  <c r="F33" i="5"/>
  <c r="G33" i="5" s="1"/>
  <c r="I63" i="5"/>
  <c r="J63" i="5" s="1"/>
  <c r="H63" i="5"/>
  <c r="F72" i="5"/>
  <c r="G72" i="5" s="1"/>
  <c r="F89" i="5"/>
  <c r="G89" i="5" s="1"/>
  <c r="I91" i="5"/>
  <c r="J91" i="5" s="1"/>
  <c r="H91" i="5"/>
  <c r="F29" i="5"/>
  <c r="G29" i="5" s="1"/>
  <c r="I31" i="5"/>
  <c r="J31" i="5" s="1"/>
  <c r="H31" i="5"/>
  <c r="F45" i="5"/>
  <c r="G45" i="5" s="1"/>
  <c r="I47" i="5"/>
  <c r="J47" i="5" s="1"/>
  <c r="H47" i="5"/>
  <c r="H58" i="5"/>
  <c r="I58" i="5"/>
  <c r="J58" i="5" s="1"/>
  <c r="F65" i="5"/>
  <c r="G65" i="5" s="1"/>
  <c r="I67" i="5"/>
  <c r="J67" i="5" s="1"/>
  <c r="H67" i="5"/>
  <c r="I71" i="5"/>
  <c r="J71" i="5" s="1"/>
  <c r="H71" i="5"/>
  <c r="H78" i="5"/>
  <c r="I78" i="5"/>
  <c r="J78" i="5" s="1"/>
  <c r="F80" i="5"/>
  <c r="G80" i="5" s="1"/>
  <c r="H90" i="5"/>
  <c r="I90" i="5"/>
  <c r="J90" i="5" s="1"/>
  <c r="F97" i="5"/>
  <c r="G97" i="5" s="1"/>
  <c r="I99" i="5"/>
  <c r="J99" i="5" s="1"/>
  <c r="H99" i="5"/>
  <c r="I103" i="5"/>
  <c r="J103" i="5" s="1"/>
  <c r="H103" i="5"/>
  <c r="H110" i="5"/>
  <c r="I110" i="5"/>
  <c r="J110" i="5" s="1"/>
  <c r="F112" i="5"/>
  <c r="G112" i="5" s="1"/>
  <c r="F18" i="5"/>
  <c r="G18" i="5" s="1"/>
  <c r="F22" i="5"/>
  <c r="G22" i="5" s="1"/>
  <c r="F26" i="5"/>
  <c r="G26" i="5" s="1"/>
  <c r="F30" i="5"/>
  <c r="G30" i="5" s="1"/>
  <c r="F34" i="5"/>
  <c r="G34" i="5" s="1"/>
  <c r="F38" i="5"/>
  <c r="G38" i="5" s="1"/>
  <c r="F42" i="5"/>
  <c r="G42" i="5" s="1"/>
  <c r="J54" i="5"/>
  <c r="F60" i="5"/>
  <c r="G60" i="5" s="1"/>
  <c r="F61" i="5"/>
  <c r="G61" i="5" s="1"/>
  <c r="F68" i="5"/>
  <c r="G68" i="5" s="1"/>
  <c r="F69" i="5"/>
  <c r="G69" i="5" s="1"/>
  <c r="F76" i="5"/>
  <c r="G76" i="5" s="1"/>
  <c r="F77" i="5"/>
  <c r="G77" i="5" s="1"/>
  <c r="F84" i="5"/>
  <c r="G84" i="5" s="1"/>
  <c r="F85" i="5"/>
  <c r="G85" i="5" s="1"/>
  <c r="F92" i="5"/>
  <c r="G92" i="5" s="1"/>
  <c r="F93" i="5"/>
  <c r="G93" i="5" s="1"/>
  <c r="F100" i="5"/>
  <c r="G100" i="5" s="1"/>
  <c r="F101" i="5"/>
  <c r="G101" i="5" s="1"/>
  <c r="F108" i="5"/>
  <c r="G108" i="5" s="1"/>
  <c r="F109" i="5"/>
  <c r="G109" i="5" s="1"/>
  <c r="F116" i="5"/>
  <c r="G116" i="5" s="1"/>
  <c r="F117" i="5"/>
  <c r="G117" i="5" s="1"/>
  <c r="F16" i="5"/>
  <c r="G16" i="5" s="1"/>
  <c r="F20" i="5"/>
  <c r="G20" i="5" s="1"/>
  <c r="F24" i="5"/>
  <c r="G24" i="5" s="1"/>
  <c r="F28" i="5"/>
  <c r="G28" i="5" s="1"/>
  <c r="F32" i="5"/>
  <c r="G32" i="5" s="1"/>
  <c r="F36" i="5"/>
  <c r="G36" i="5" s="1"/>
  <c r="F40" i="5"/>
  <c r="G40" i="5" s="1"/>
  <c r="F44" i="5"/>
  <c r="G44" i="5" s="1"/>
  <c r="F48" i="5"/>
  <c r="G48" i="5" s="1"/>
  <c r="F52" i="5"/>
  <c r="G52" i="5" s="1"/>
  <c r="I36" i="5" l="1"/>
  <c r="J36" i="5" s="1"/>
  <c r="H36" i="5"/>
  <c r="I92" i="5"/>
  <c r="J92" i="5" s="1"/>
  <c r="H92" i="5"/>
  <c r="I60" i="5"/>
  <c r="J60" i="5" s="1"/>
  <c r="H60" i="5"/>
  <c r="I45" i="5"/>
  <c r="J45" i="5" s="1"/>
  <c r="H45" i="5"/>
  <c r="I113" i="5"/>
  <c r="J113" i="5" s="1"/>
  <c r="H113" i="5"/>
  <c r="H16" i="5"/>
  <c r="I16" i="5"/>
  <c r="J16" i="5" s="1"/>
  <c r="H34" i="5"/>
  <c r="I34" i="5"/>
  <c r="J34" i="5" s="1"/>
  <c r="H18" i="5"/>
  <c r="I18" i="5"/>
  <c r="J18" i="5" s="1"/>
  <c r="I41" i="5"/>
  <c r="J41" i="5" s="1"/>
  <c r="H41" i="5"/>
  <c r="I6" i="5"/>
  <c r="J6" i="5" s="1"/>
  <c r="H6" i="5"/>
  <c r="I57" i="5"/>
  <c r="J57" i="5" s="1"/>
  <c r="H57" i="5"/>
  <c r="I37" i="5"/>
  <c r="J37" i="5" s="1"/>
  <c r="H37" i="5"/>
  <c r="H7" i="5"/>
  <c r="I7" i="5"/>
  <c r="J7" i="5" s="1"/>
  <c r="I52" i="5"/>
  <c r="J52" i="5" s="1"/>
  <c r="H52" i="5"/>
  <c r="I116" i="5"/>
  <c r="J116" i="5" s="1"/>
  <c r="H116" i="5"/>
  <c r="I100" i="5"/>
  <c r="J100" i="5" s="1"/>
  <c r="H100" i="5"/>
  <c r="I76" i="5"/>
  <c r="J76" i="5" s="1"/>
  <c r="H76" i="5"/>
  <c r="H38" i="5"/>
  <c r="I38" i="5"/>
  <c r="J38" i="5" s="1"/>
  <c r="I96" i="5"/>
  <c r="J96" i="5" s="1"/>
  <c r="H96" i="5"/>
  <c r="I81" i="5"/>
  <c r="J81" i="5" s="1"/>
  <c r="H81" i="5"/>
  <c r="I2" i="5"/>
  <c r="J2" i="5" s="1"/>
  <c r="H2" i="5"/>
  <c r="I32" i="5"/>
  <c r="J32" i="5" s="1"/>
  <c r="H32" i="5"/>
  <c r="I44" i="5"/>
  <c r="J44" i="5" s="1"/>
  <c r="H44" i="5"/>
  <c r="I28" i="5"/>
  <c r="J28" i="5" s="1"/>
  <c r="H28" i="5"/>
  <c r="I117" i="5"/>
  <c r="J117" i="5" s="1"/>
  <c r="H117" i="5"/>
  <c r="I109" i="5"/>
  <c r="J109" i="5" s="1"/>
  <c r="H109" i="5"/>
  <c r="I101" i="5"/>
  <c r="J101" i="5" s="1"/>
  <c r="H101" i="5"/>
  <c r="I93" i="5"/>
  <c r="J93" i="5" s="1"/>
  <c r="H93" i="5"/>
  <c r="I85" i="5"/>
  <c r="J85" i="5" s="1"/>
  <c r="H85" i="5"/>
  <c r="I77" i="5"/>
  <c r="J77" i="5" s="1"/>
  <c r="H77" i="5"/>
  <c r="I69" i="5"/>
  <c r="J69" i="5" s="1"/>
  <c r="H69" i="5"/>
  <c r="I61" i="5"/>
  <c r="J61" i="5" s="1"/>
  <c r="H61" i="5"/>
  <c r="H30" i="5"/>
  <c r="I30" i="5"/>
  <c r="J30" i="5" s="1"/>
  <c r="I112" i="5"/>
  <c r="J112" i="5" s="1"/>
  <c r="H112" i="5"/>
  <c r="I97" i="5"/>
  <c r="J97" i="5" s="1"/>
  <c r="H97" i="5"/>
  <c r="I80" i="5"/>
  <c r="J80" i="5" s="1"/>
  <c r="H80" i="5"/>
  <c r="I65" i="5"/>
  <c r="J65" i="5" s="1"/>
  <c r="H65" i="5"/>
  <c r="I29" i="5"/>
  <c r="J29" i="5" s="1"/>
  <c r="H29" i="5"/>
  <c r="I72" i="5"/>
  <c r="J72" i="5" s="1"/>
  <c r="H72" i="5"/>
  <c r="I120" i="5"/>
  <c r="J120" i="5" s="1"/>
  <c r="H120" i="5"/>
  <c r="I105" i="5"/>
  <c r="J105" i="5" s="1"/>
  <c r="H105" i="5"/>
  <c r="I88" i="5"/>
  <c r="J88" i="5" s="1"/>
  <c r="H88" i="5"/>
  <c r="I73" i="5"/>
  <c r="J73" i="5" s="1"/>
  <c r="H73" i="5"/>
  <c r="I56" i="5"/>
  <c r="J56" i="5" s="1"/>
  <c r="H56" i="5"/>
  <c r="H14" i="5"/>
  <c r="I14" i="5"/>
  <c r="J14" i="5" s="1"/>
  <c r="H4" i="5"/>
  <c r="I4" i="5"/>
  <c r="J4" i="5" s="1"/>
  <c r="H53" i="5"/>
  <c r="I53" i="5"/>
  <c r="J53" i="5" s="1"/>
  <c r="H5" i="5"/>
  <c r="I5" i="5"/>
  <c r="J5" i="5" s="1"/>
  <c r="H20" i="5"/>
  <c r="I20" i="5"/>
  <c r="J20" i="5" s="1"/>
  <c r="I108" i="5"/>
  <c r="J108" i="5" s="1"/>
  <c r="H108" i="5"/>
  <c r="I84" i="5"/>
  <c r="J84" i="5" s="1"/>
  <c r="H84" i="5"/>
  <c r="I68" i="5"/>
  <c r="J68" i="5" s="1"/>
  <c r="H68" i="5"/>
  <c r="H22" i="5"/>
  <c r="I22" i="5"/>
  <c r="J22" i="5" s="1"/>
  <c r="I89" i="5"/>
  <c r="J89" i="5" s="1"/>
  <c r="H89" i="5"/>
  <c r="H8" i="5"/>
  <c r="I8" i="5"/>
  <c r="J8" i="5" s="1"/>
  <c r="I64" i="5"/>
  <c r="J64" i="5" s="1"/>
  <c r="H64" i="5"/>
  <c r="H9" i="5"/>
  <c r="I9" i="5"/>
  <c r="J9" i="5" s="1"/>
  <c r="I48" i="5"/>
  <c r="J48" i="5" s="1"/>
  <c r="H48" i="5"/>
  <c r="I40" i="5"/>
  <c r="J40" i="5" s="1"/>
  <c r="H40" i="5"/>
  <c r="I24" i="5"/>
  <c r="J24" i="5" s="1"/>
  <c r="H24" i="5"/>
  <c r="H42" i="5"/>
  <c r="I42" i="5"/>
  <c r="J42" i="5" s="1"/>
  <c r="H26" i="5"/>
  <c r="I26" i="5"/>
  <c r="J26" i="5" s="1"/>
  <c r="I33" i="5"/>
  <c r="J33" i="5" s="1"/>
  <c r="H33" i="5"/>
  <c r="I25" i="5"/>
  <c r="J25" i="5" s="1"/>
  <c r="H25" i="5"/>
  <c r="I104" i="5"/>
  <c r="J104" i="5" s="1"/>
  <c r="H104" i="5"/>
  <c r="I17" i="5"/>
  <c r="J17" i="5" s="1"/>
  <c r="H17" i="5"/>
  <c r="H10" i="5"/>
  <c r="I10" i="5"/>
  <c r="J10" i="5" s="1"/>
  <c r="I49" i="5"/>
  <c r="J49" i="5" s="1"/>
  <c r="H49" i="5"/>
  <c r="N5" i="5"/>
  <c r="N7" i="5" s="1"/>
  <c r="N9" i="5" s="1"/>
  <c r="P5" i="5" l="1"/>
  <c r="P7" i="5" s="1"/>
  <c r="E150" i="4" l="1"/>
  <c r="C150" i="4"/>
  <c r="F149" i="4"/>
  <c r="G149" i="4" s="1"/>
  <c r="E149" i="4"/>
  <c r="C149" i="4"/>
  <c r="E148" i="4"/>
  <c r="C148" i="4"/>
  <c r="E147" i="4"/>
  <c r="C147" i="4"/>
  <c r="E146" i="4"/>
  <c r="C146" i="4"/>
  <c r="F145" i="4"/>
  <c r="G145" i="4" s="1"/>
  <c r="E145" i="4"/>
  <c r="C145" i="4"/>
  <c r="E144" i="4"/>
  <c r="C144" i="4"/>
  <c r="E143" i="4"/>
  <c r="C143" i="4"/>
  <c r="E142" i="4"/>
  <c r="C142" i="4"/>
  <c r="F141" i="4"/>
  <c r="G141" i="4" s="1"/>
  <c r="E141" i="4"/>
  <c r="C141" i="4"/>
  <c r="E140" i="4"/>
  <c r="C140" i="4"/>
  <c r="E139" i="4"/>
  <c r="C139" i="4"/>
  <c r="E138" i="4"/>
  <c r="C138" i="4"/>
  <c r="F137" i="4"/>
  <c r="G137" i="4" s="1"/>
  <c r="E137" i="4"/>
  <c r="C137" i="4"/>
  <c r="E136" i="4"/>
  <c r="C136" i="4"/>
  <c r="E135" i="4"/>
  <c r="C135" i="4"/>
  <c r="E134" i="4"/>
  <c r="F134" i="4" s="1"/>
  <c r="G134" i="4" s="1"/>
  <c r="C134" i="4"/>
  <c r="F133" i="4"/>
  <c r="G133" i="4" s="1"/>
  <c r="E133" i="4"/>
  <c r="C133" i="4"/>
  <c r="E132" i="4"/>
  <c r="C132" i="4"/>
  <c r="E131" i="4"/>
  <c r="C131" i="4"/>
  <c r="G130" i="4"/>
  <c r="E130" i="4"/>
  <c r="F130" i="4" s="1"/>
  <c r="C130" i="4"/>
  <c r="F129" i="4"/>
  <c r="G129" i="4" s="1"/>
  <c r="E129" i="4"/>
  <c r="C129" i="4"/>
  <c r="E128" i="4"/>
  <c r="C128" i="4"/>
  <c r="E127" i="4"/>
  <c r="C127" i="4"/>
  <c r="E126" i="4"/>
  <c r="C126" i="4"/>
  <c r="F125" i="4"/>
  <c r="G125" i="4" s="1"/>
  <c r="E125" i="4"/>
  <c r="C125" i="4"/>
  <c r="E124" i="4"/>
  <c r="C124" i="4"/>
  <c r="E123" i="4"/>
  <c r="C123" i="4"/>
  <c r="E122" i="4"/>
  <c r="C122" i="4"/>
  <c r="F121" i="4"/>
  <c r="G121" i="4" s="1"/>
  <c r="E121" i="4"/>
  <c r="C121" i="4"/>
  <c r="E120" i="4"/>
  <c r="C120" i="4"/>
  <c r="E119" i="4"/>
  <c r="C119" i="4"/>
  <c r="E118" i="4"/>
  <c r="C118" i="4"/>
  <c r="F117" i="4"/>
  <c r="G117" i="4" s="1"/>
  <c r="E117" i="4"/>
  <c r="C117" i="4"/>
  <c r="E116" i="4"/>
  <c r="C116" i="4"/>
  <c r="E115" i="4"/>
  <c r="C115" i="4"/>
  <c r="G114" i="4"/>
  <c r="E114" i="4"/>
  <c r="F114" i="4" s="1"/>
  <c r="C114" i="4"/>
  <c r="F113" i="4"/>
  <c r="G113" i="4" s="1"/>
  <c r="E113" i="4"/>
  <c r="C113" i="4"/>
  <c r="E112" i="4"/>
  <c r="C112" i="4"/>
  <c r="E111" i="4"/>
  <c r="C111" i="4"/>
  <c r="E110" i="4"/>
  <c r="F110" i="4" s="1"/>
  <c r="G110" i="4" s="1"/>
  <c r="C110" i="4"/>
  <c r="F109" i="4"/>
  <c r="G109" i="4" s="1"/>
  <c r="E109" i="4"/>
  <c r="C109" i="4"/>
  <c r="E108" i="4"/>
  <c r="C108" i="4"/>
  <c r="E107" i="4"/>
  <c r="C107" i="4"/>
  <c r="G106" i="4"/>
  <c r="E106" i="4"/>
  <c r="F106" i="4" s="1"/>
  <c r="C106" i="4"/>
  <c r="F105" i="4"/>
  <c r="G105" i="4" s="1"/>
  <c r="E105" i="4"/>
  <c r="C105" i="4"/>
  <c r="E104" i="4"/>
  <c r="C104" i="4"/>
  <c r="E103" i="4"/>
  <c r="C103" i="4"/>
  <c r="E102" i="4"/>
  <c r="F102" i="4" s="1"/>
  <c r="G102" i="4" s="1"/>
  <c r="C102" i="4"/>
  <c r="F101" i="4"/>
  <c r="G101" i="4" s="1"/>
  <c r="E101" i="4"/>
  <c r="C101" i="4"/>
  <c r="E100" i="4"/>
  <c r="C100" i="4"/>
  <c r="E99" i="4"/>
  <c r="C99" i="4"/>
  <c r="G98" i="4"/>
  <c r="E98" i="4"/>
  <c r="F98" i="4" s="1"/>
  <c r="C98" i="4"/>
  <c r="F97" i="4"/>
  <c r="G97" i="4" s="1"/>
  <c r="E97" i="4"/>
  <c r="C97" i="4"/>
  <c r="E96" i="4"/>
  <c r="C96" i="4"/>
  <c r="E95" i="4"/>
  <c r="C95" i="4"/>
  <c r="E94" i="4"/>
  <c r="F94" i="4" s="1"/>
  <c r="G94" i="4" s="1"/>
  <c r="C94" i="4"/>
  <c r="F93" i="4"/>
  <c r="G93" i="4" s="1"/>
  <c r="E93" i="4"/>
  <c r="C93" i="4"/>
  <c r="E92" i="4"/>
  <c r="C92" i="4"/>
  <c r="E91" i="4"/>
  <c r="C91" i="4"/>
  <c r="G90" i="4"/>
  <c r="E90" i="4"/>
  <c r="F90" i="4" s="1"/>
  <c r="C90" i="4"/>
  <c r="F89" i="4"/>
  <c r="G89" i="4" s="1"/>
  <c r="E89" i="4"/>
  <c r="C89" i="4"/>
  <c r="E88" i="4"/>
  <c r="C88" i="4"/>
  <c r="E87" i="4"/>
  <c r="C87" i="4"/>
  <c r="F87" i="4" s="1"/>
  <c r="G87" i="4" s="1"/>
  <c r="I87" i="4" s="1"/>
  <c r="E86" i="4"/>
  <c r="C86" i="4"/>
  <c r="E85" i="4"/>
  <c r="C85" i="4"/>
  <c r="F85" i="4" s="1"/>
  <c r="G85" i="4" s="1"/>
  <c r="E84" i="4"/>
  <c r="C84" i="4"/>
  <c r="F83" i="4"/>
  <c r="G83" i="4" s="1"/>
  <c r="E83" i="4"/>
  <c r="C83" i="4"/>
  <c r="E82" i="4"/>
  <c r="C82" i="4"/>
  <c r="E81" i="4"/>
  <c r="C81" i="4"/>
  <c r="E80" i="4"/>
  <c r="C80" i="4"/>
  <c r="F79" i="4"/>
  <c r="G79" i="4" s="1"/>
  <c r="E79" i="4"/>
  <c r="C79" i="4"/>
  <c r="E78" i="4"/>
  <c r="C78" i="4"/>
  <c r="E77" i="4"/>
  <c r="C77" i="4"/>
  <c r="E76" i="4"/>
  <c r="C76" i="4"/>
  <c r="F75" i="4"/>
  <c r="G75" i="4" s="1"/>
  <c r="E75" i="4"/>
  <c r="C75" i="4"/>
  <c r="E74" i="4"/>
  <c r="C74" i="4"/>
  <c r="E73" i="4"/>
  <c r="C73" i="4"/>
  <c r="E72" i="4"/>
  <c r="C72" i="4"/>
  <c r="F71" i="4"/>
  <c r="G71" i="4" s="1"/>
  <c r="E71" i="4"/>
  <c r="C71" i="4"/>
  <c r="E70" i="4"/>
  <c r="C70" i="4"/>
  <c r="E69" i="4"/>
  <c r="C69" i="4"/>
  <c r="G68" i="4"/>
  <c r="E68" i="4"/>
  <c r="F68" i="4" s="1"/>
  <c r="C68" i="4"/>
  <c r="F67" i="4"/>
  <c r="G67" i="4" s="1"/>
  <c r="E67" i="4"/>
  <c r="C67" i="4"/>
  <c r="E66" i="4"/>
  <c r="C66" i="4"/>
  <c r="E65" i="4"/>
  <c r="C65" i="4"/>
  <c r="E64" i="4"/>
  <c r="C64" i="4"/>
  <c r="F63" i="4"/>
  <c r="G63" i="4" s="1"/>
  <c r="E63" i="4"/>
  <c r="C63" i="4"/>
  <c r="E62" i="4"/>
  <c r="C62" i="4"/>
  <c r="E61" i="4"/>
  <c r="C61" i="4"/>
  <c r="E60" i="4"/>
  <c r="C60" i="4"/>
  <c r="F59" i="4"/>
  <c r="G59" i="4" s="1"/>
  <c r="E59" i="4"/>
  <c r="C59" i="4"/>
  <c r="E58" i="4"/>
  <c r="C58" i="4"/>
  <c r="E57" i="4"/>
  <c r="C57" i="4"/>
  <c r="E56" i="4"/>
  <c r="C56" i="4"/>
  <c r="F55" i="4"/>
  <c r="G55" i="4" s="1"/>
  <c r="E55" i="4"/>
  <c r="C55" i="4"/>
  <c r="E54" i="4"/>
  <c r="C54" i="4"/>
  <c r="E53" i="4"/>
  <c r="C53" i="4"/>
  <c r="G52" i="4"/>
  <c r="E52" i="4"/>
  <c r="F52" i="4" s="1"/>
  <c r="C52" i="4"/>
  <c r="F51" i="4"/>
  <c r="G51" i="4" s="1"/>
  <c r="E51" i="4"/>
  <c r="C51" i="4"/>
  <c r="E50" i="4"/>
  <c r="C50" i="4"/>
  <c r="H49" i="4"/>
  <c r="F49" i="4"/>
  <c r="G49" i="4" s="1"/>
  <c r="I49" i="4" s="1"/>
  <c r="E49" i="4"/>
  <c r="C49" i="4"/>
  <c r="J49" i="4" s="1"/>
  <c r="E48" i="4"/>
  <c r="C48" i="4"/>
  <c r="F47" i="4"/>
  <c r="G47" i="4" s="1"/>
  <c r="I47" i="4" s="1"/>
  <c r="E47" i="4"/>
  <c r="C47" i="4"/>
  <c r="J47" i="4" s="1"/>
  <c r="E46" i="4"/>
  <c r="C46" i="4"/>
  <c r="E45" i="4"/>
  <c r="C45" i="4"/>
  <c r="F45" i="4" s="1"/>
  <c r="G45" i="4" s="1"/>
  <c r="E44" i="4"/>
  <c r="C44" i="4"/>
  <c r="E43" i="4"/>
  <c r="C43" i="4"/>
  <c r="E42" i="4"/>
  <c r="C42" i="4"/>
  <c r="H41" i="4"/>
  <c r="F41" i="4"/>
  <c r="G41" i="4" s="1"/>
  <c r="I41" i="4" s="1"/>
  <c r="E41" i="4"/>
  <c r="C41" i="4"/>
  <c r="J41" i="4" s="1"/>
  <c r="E40" i="4"/>
  <c r="C40" i="4"/>
  <c r="F39" i="4"/>
  <c r="G39" i="4" s="1"/>
  <c r="I39" i="4" s="1"/>
  <c r="E39" i="4"/>
  <c r="C39" i="4"/>
  <c r="J39" i="4" s="1"/>
  <c r="E38" i="4"/>
  <c r="F38" i="4" s="1"/>
  <c r="G38" i="4" s="1"/>
  <c r="C38" i="4"/>
  <c r="E37" i="4"/>
  <c r="C37" i="4"/>
  <c r="E36" i="4"/>
  <c r="C36" i="4"/>
  <c r="F35" i="4"/>
  <c r="G35" i="4" s="1"/>
  <c r="E35" i="4"/>
  <c r="C35" i="4"/>
  <c r="E34" i="4"/>
  <c r="F34" i="4" s="1"/>
  <c r="G34" i="4" s="1"/>
  <c r="C34" i="4"/>
  <c r="E33" i="4"/>
  <c r="C33" i="4"/>
  <c r="E32" i="4"/>
  <c r="C32" i="4"/>
  <c r="F31" i="4"/>
  <c r="G31" i="4" s="1"/>
  <c r="E31" i="4"/>
  <c r="C31" i="4"/>
  <c r="E30" i="4"/>
  <c r="F30" i="4" s="1"/>
  <c r="G30" i="4" s="1"/>
  <c r="C30" i="4"/>
  <c r="E29" i="4"/>
  <c r="C29" i="4"/>
  <c r="E28" i="4"/>
  <c r="C28" i="4"/>
  <c r="F27" i="4"/>
  <c r="G27" i="4" s="1"/>
  <c r="E27" i="4"/>
  <c r="C27" i="4"/>
  <c r="E26" i="4"/>
  <c r="F26" i="4" s="1"/>
  <c r="G26" i="4" s="1"/>
  <c r="C26" i="4"/>
  <c r="E25" i="4"/>
  <c r="C25" i="4"/>
  <c r="E24" i="4"/>
  <c r="C24" i="4"/>
  <c r="F23" i="4"/>
  <c r="G23" i="4" s="1"/>
  <c r="E23" i="4"/>
  <c r="C23" i="4"/>
  <c r="E22" i="4"/>
  <c r="F22" i="4" s="1"/>
  <c r="G22" i="4" s="1"/>
  <c r="C22" i="4"/>
  <c r="E21" i="4"/>
  <c r="C21" i="4"/>
  <c r="E20" i="4"/>
  <c r="C20" i="4"/>
  <c r="F19" i="4"/>
  <c r="G19" i="4" s="1"/>
  <c r="E19" i="4"/>
  <c r="C19" i="4"/>
  <c r="E18" i="4"/>
  <c r="C18" i="4"/>
  <c r="E17" i="4"/>
  <c r="C17" i="4"/>
  <c r="E16" i="4"/>
  <c r="C16" i="4"/>
  <c r="F15" i="4"/>
  <c r="G15" i="4" s="1"/>
  <c r="E15" i="4"/>
  <c r="C15" i="4"/>
  <c r="E14" i="4"/>
  <c r="C14" i="4"/>
  <c r="E13" i="4"/>
  <c r="C13" i="4"/>
  <c r="E12" i="4"/>
  <c r="C12" i="4"/>
  <c r="F11" i="4"/>
  <c r="G11" i="4" s="1"/>
  <c r="E11" i="4"/>
  <c r="C11" i="4"/>
  <c r="E10" i="4"/>
  <c r="C10" i="4"/>
  <c r="E9" i="4"/>
  <c r="C9" i="4"/>
  <c r="E8" i="4"/>
  <c r="C8" i="4"/>
  <c r="E7" i="4"/>
  <c r="C7" i="4"/>
  <c r="E6" i="4"/>
  <c r="C6" i="4"/>
  <c r="E5" i="4"/>
  <c r="C5" i="4"/>
  <c r="E4" i="4"/>
  <c r="C4" i="4"/>
  <c r="E3" i="4"/>
  <c r="F3" i="4" s="1"/>
  <c r="G3" i="4" s="1"/>
  <c r="C3" i="4"/>
  <c r="F2" i="4"/>
  <c r="E2" i="4"/>
  <c r="C2" i="4"/>
  <c r="I3" i="4" l="1"/>
  <c r="H3" i="4"/>
  <c r="F4" i="4"/>
  <c r="G4" i="4" s="1"/>
  <c r="F8" i="4"/>
  <c r="G8" i="4" s="1"/>
  <c r="F13" i="4"/>
  <c r="G13" i="4" s="1"/>
  <c r="I23" i="4"/>
  <c r="J23" i="4" s="1"/>
  <c r="H23" i="4"/>
  <c r="J3" i="4"/>
  <c r="F17" i="4"/>
  <c r="G17" i="4" s="1"/>
  <c r="H22" i="4"/>
  <c r="I22" i="4"/>
  <c r="J22" i="4" s="1"/>
  <c r="I27" i="4"/>
  <c r="J27" i="4" s="1"/>
  <c r="H27" i="4"/>
  <c r="H38" i="4"/>
  <c r="I38" i="4"/>
  <c r="J38" i="4" s="1"/>
  <c r="I45" i="4"/>
  <c r="H45" i="4"/>
  <c r="I15" i="4"/>
  <c r="J15" i="4" s="1"/>
  <c r="H15" i="4"/>
  <c r="F6" i="4"/>
  <c r="G6" i="4" s="1"/>
  <c r="H26" i="4"/>
  <c r="I26" i="4"/>
  <c r="J26" i="4" s="1"/>
  <c r="I31" i="4"/>
  <c r="J31" i="4" s="1"/>
  <c r="H31" i="4"/>
  <c r="H34" i="4"/>
  <c r="I34" i="4"/>
  <c r="J34" i="4" s="1"/>
  <c r="G2" i="4"/>
  <c r="I11" i="4"/>
  <c r="J11" i="4" s="1"/>
  <c r="H11" i="4"/>
  <c r="I19" i="4"/>
  <c r="J19" i="4" s="1"/>
  <c r="H19" i="4"/>
  <c r="H30" i="4"/>
  <c r="I30" i="4"/>
  <c r="J30" i="4" s="1"/>
  <c r="I35" i="4"/>
  <c r="J35" i="4" s="1"/>
  <c r="H35" i="4"/>
  <c r="I59" i="4"/>
  <c r="J59" i="4" s="1"/>
  <c r="H59" i="4"/>
  <c r="F73" i="4"/>
  <c r="G73" i="4" s="1"/>
  <c r="I105" i="4"/>
  <c r="J105" i="4" s="1"/>
  <c r="H105" i="4"/>
  <c r="F135" i="4"/>
  <c r="G135" i="4" s="1"/>
  <c r="F5" i="4"/>
  <c r="G5" i="4" s="1"/>
  <c r="F7" i="4"/>
  <c r="G7" i="4" s="1"/>
  <c r="F9" i="4"/>
  <c r="G9" i="4" s="1"/>
  <c r="F10" i="4"/>
  <c r="G10" i="4" s="1"/>
  <c r="F14" i="4"/>
  <c r="G14" i="4" s="1"/>
  <c r="F18" i="4"/>
  <c r="G18" i="4" s="1"/>
  <c r="H39" i="4"/>
  <c r="J45" i="4"/>
  <c r="H47" i="4"/>
  <c r="F61" i="4"/>
  <c r="G61" i="4" s="1"/>
  <c r="I63" i="4"/>
  <c r="J63" i="4" s="1"/>
  <c r="H63" i="4"/>
  <c r="F77" i="4"/>
  <c r="G77" i="4" s="1"/>
  <c r="I79" i="4"/>
  <c r="J79" i="4" s="1"/>
  <c r="H79" i="4"/>
  <c r="I85" i="4"/>
  <c r="J85" i="4" s="1"/>
  <c r="H85" i="4"/>
  <c r="H87" i="4"/>
  <c r="I102" i="4"/>
  <c r="H102" i="4"/>
  <c r="I121" i="4"/>
  <c r="J121" i="4" s="1"/>
  <c r="H121" i="4"/>
  <c r="J98" i="4"/>
  <c r="F21" i="4"/>
  <c r="G21" i="4" s="1"/>
  <c r="F25" i="4"/>
  <c r="G25" i="4" s="1"/>
  <c r="F29" i="4"/>
  <c r="G29" i="4" s="1"/>
  <c r="F33" i="4"/>
  <c r="G33" i="4" s="1"/>
  <c r="F37" i="4"/>
  <c r="G37" i="4" s="1"/>
  <c r="F43" i="4"/>
  <c r="G43" i="4" s="1"/>
  <c r="I51" i="4"/>
  <c r="J51" i="4" s="1"/>
  <c r="H51" i="4"/>
  <c r="I52" i="4"/>
  <c r="J52" i="4" s="1"/>
  <c r="H52" i="4"/>
  <c r="F65" i="4"/>
  <c r="G65" i="4" s="1"/>
  <c r="I67" i="4"/>
  <c r="J67" i="4" s="1"/>
  <c r="H67" i="4"/>
  <c r="I68" i="4"/>
  <c r="J68" i="4" s="1"/>
  <c r="H68" i="4"/>
  <c r="F81" i="4"/>
  <c r="G81" i="4" s="1"/>
  <c r="I83" i="4"/>
  <c r="J83" i="4" s="1"/>
  <c r="H83" i="4"/>
  <c r="I90" i="4"/>
  <c r="H90" i="4"/>
  <c r="F103" i="4"/>
  <c r="G103" i="4" s="1"/>
  <c r="I137" i="4"/>
  <c r="J137" i="4" s="1"/>
  <c r="H137" i="4"/>
  <c r="F57" i="4"/>
  <c r="G57" i="4" s="1"/>
  <c r="I75" i="4"/>
  <c r="J75" i="4" s="1"/>
  <c r="H75" i="4"/>
  <c r="I110" i="4"/>
  <c r="J110" i="4" s="1"/>
  <c r="H110" i="4"/>
  <c r="F12" i="4"/>
  <c r="G12" i="4" s="1"/>
  <c r="F16" i="4"/>
  <c r="G16" i="4" s="1"/>
  <c r="F20" i="4"/>
  <c r="G20" i="4" s="1"/>
  <c r="F24" i="4"/>
  <c r="G24" i="4" s="1"/>
  <c r="F28" i="4"/>
  <c r="G28" i="4" s="1"/>
  <c r="F32" i="4"/>
  <c r="G32" i="4" s="1"/>
  <c r="F36" i="4"/>
  <c r="G36" i="4" s="1"/>
  <c r="F53" i="4"/>
  <c r="G53" i="4" s="1"/>
  <c r="I55" i="4"/>
  <c r="J55" i="4" s="1"/>
  <c r="H55" i="4"/>
  <c r="F69" i="4"/>
  <c r="G69" i="4" s="1"/>
  <c r="I71" i="4"/>
  <c r="J71" i="4" s="1"/>
  <c r="H71" i="4"/>
  <c r="I89" i="4"/>
  <c r="J89" i="4" s="1"/>
  <c r="H89" i="4"/>
  <c r="I94" i="4"/>
  <c r="J94" i="4" s="1"/>
  <c r="H94" i="4"/>
  <c r="I106" i="4"/>
  <c r="H106" i="4"/>
  <c r="F119" i="4"/>
  <c r="G119" i="4" s="1"/>
  <c r="I134" i="4"/>
  <c r="H134" i="4"/>
  <c r="F42" i="4"/>
  <c r="G42" i="4" s="1"/>
  <c r="F46" i="4"/>
  <c r="G46" i="4" s="1"/>
  <c r="F50" i="4"/>
  <c r="G50" i="4" s="1"/>
  <c r="F54" i="4"/>
  <c r="G54" i="4" s="1"/>
  <c r="F58" i="4"/>
  <c r="G58" i="4" s="1"/>
  <c r="F62" i="4"/>
  <c r="G62" i="4" s="1"/>
  <c r="F66" i="4"/>
  <c r="G66" i="4" s="1"/>
  <c r="F70" i="4"/>
  <c r="G70" i="4" s="1"/>
  <c r="F74" i="4"/>
  <c r="G74" i="4" s="1"/>
  <c r="F78" i="4"/>
  <c r="G78" i="4" s="1"/>
  <c r="F82" i="4"/>
  <c r="G82" i="4" s="1"/>
  <c r="J87" i="4"/>
  <c r="F91" i="4"/>
  <c r="G91" i="4" s="1"/>
  <c r="I93" i="4"/>
  <c r="J93" i="4" s="1"/>
  <c r="H93" i="4"/>
  <c r="J102" i="4"/>
  <c r="F107" i="4"/>
  <c r="G107" i="4" s="1"/>
  <c r="I109" i="4"/>
  <c r="J109" i="4" s="1"/>
  <c r="H109" i="4"/>
  <c r="F123" i="4"/>
  <c r="G123" i="4" s="1"/>
  <c r="I125" i="4"/>
  <c r="J125" i="4" s="1"/>
  <c r="H125" i="4"/>
  <c r="J134" i="4"/>
  <c r="F139" i="4"/>
  <c r="G139" i="4" s="1"/>
  <c r="I141" i="4"/>
  <c r="J141" i="4" s="1"/>
  <c r="H141" i="4"/>
  <c r="J90" i="4"/>
  <c r="F95" i="4"/>
  <c r="G95" i="4" s="1"/>
  <c r="I97" i="4"/>
  <c r="J97" i="4" s="1"/>
  <c r="H97" i="4"/>
  <c r="I98" i="4"/>
  <c r="H98" i="4"/>
  <c r="J106" i="4"/>
  <c r="F111" i="4"/>
  <c r="G111" i="4" s="1"/>
  <c r="I113" i="4"/>
  <c r="J113" i="4" s="1"/>
  <c r="H113" i="4"/>
  <c r="I114" i="4"/>
  <c r="J114" i="4" s="1"/>
  <c r="H114" i="4"/>
  <c r="F127" i="4"/>
  <c r="G127" i="4" s="1"/>
  <c r="I129" i="4"/>
  <c r="J129" i="4" s="1"/>
  <c r="H129" i="4"/>
  <c r="I130" i="4"/>
  <c r="J130" i="4" s="1"/>
  <c r="H130" i="4"/>
  <c r="F143" i="4"/>
  <c r="G143" i="4" s="1"/>
  <c r="I145" i="4"/>
  <c r="J145" i="4" s="1"/>
  <c r="H145" i="4"/>
  <c r="F40" i="4"/>
  <c r="G40" i="4" s="1"/>
  <c r="F44" i="4"/>
  <c r="G44" i="4" s="1"/>
  <c r="F48" i="4"/>
  <c r="G48" i="4" s="1"/>
  <c r="F56" i="4"/>
  <c r="G56" i="4" s="1"/>
  <c r="F60" i="4"/>
  <c r="G60" i="4" s="1"/>
  <c r="F64" i="4"/>
  <c r="G64" i="4" s="1"/>
  <c r="F72" i="4"/>
  <c r="G72" i="4" s="1"/>
  <c r="F76" i="4"/>
  <c r="G76" i="4" s="1"/>
  <c r="F80" i="4"/>
  <c r="G80" i="4" s="1"/>
  <c r="F99" i="4"/>
  <c r="G99" i="4" s="1"/>
  <c r="I101" i="4"/>
  <c r="J101" i="4" s="1"/>
  <c r="H101" i="4"/>
  <c r="F115" i="4"/>
  <c r="G115" i="4" s="1"/>
  <c r="I117" i="4"/>
  <c r="J117" i="4" s="1"/>
  <c r="H117" i="4"/>
  <c r="F131" i="4"/>
  <c r="G131" i="4" s="1"/>
  <c r="I133" i="4"/>
  <c r="J133" i="4" s="1"/>
  <c r="H133" i="4"/>
  <c r="F147" i="4"/>
  <c r="G147" i="4" s="1"/>
  <c r="I149" i="4"/>
  <c r="J149" i="4" s="1"/>
  <c r="H149" i="4"/>
  <c r="F84" i="4"/>
  <c r="G84" i="4" s="1"/>
  <c r="F88" i="4"/>
  <c r="G88" i="4" s="1"/>
  <c r="F92" i="4"/>
  <c r="G92" i="4" s="1"/>
  <c r="F96" i="4"/>
  <c r="G96" i="4" s="1"/>
  <c r="F100" i="4"/>
  <c r="G100" i="4" s="1"/>
  <c r="F104" i="4"/>
  <c r="G104" i="4" s="1"/>
  <c r="F108" i="4"/>
  <c r="G108" i="4" s="1"/>
  <c r="F112" i="4"/>
  <c r="G112" i="4" s="1"/>
  <c r="F116" i="4"/>
  <c r="G116" i="4" s="1"/>
  <c r="F120" i="4"/>
  <c r="G120" i="4" s="1"/>
  <c r="F124" i="4"/>
  <c r="G124" i="4" s="1"/>
  <c r="F128" i="4"/>
  <c r="G128" i="4" s="1"/>
  <c r="F132" i="4"/>
  <c r="G132" i="4" s="1"/>
  <c r="F136" i="4"/>
  <c r="G136" i="4" s="1"/>
  <c r="F140" i="4"/>
  <c r="G140" i="4" s="1"/>
  <c r="F144" i="4"/>
  <c r="G144" i="4" s="1"/>
  <c r="F148" i="4"/>
  <c r="G148" i="4" s="1"/>
  <c r="F86" i="4"/>
  <c r="G86" i="4" s="1"/>
  <c r="F118" i="4"/>
  <c r="G118" i="4" s="1"/>
  <c r="F122" i="4"/>
  <c r="G122" i="4" s="1"/>
  <c r="F126" i="4"/>
  <c r="G126" i="4" s="1"/>
  <c r="F138" i="4"/>
  <c r="G138" i="4" s="1"/>
  <c r="F142" i="4"/>
  <c r="G142" i="4" s="1"/>
  <c r="F146" i="4"/>
  <c r="G146" i="4" s="1"/>
  <c r="F150" i="4"/>
  <c r="G150" i="4" s="1"/>
  <c r="I146" i="4" l="1"/>
  <c r="J146" i="4" s="1"/>
  <c r="H146" i="4"/>
  <c r="H128" i="4"/>
  <c r="I128" i="4"/>
  <c r="J128" i="4" s="1"/>
  <c r="H48" i="4"/>
  <c r="I48" i="4"/>
  <c r="J48" i="4" s="1"/>
  <c r="I123" i="4"/>
  <c r="J123" i="4" s="1"/>
  <c r="H123" i="4"/>
  <c r="H66" i="4"/>
  <c r="I66" i="4"/>
  <c r="J66" i="4" s="1"/>
  <c r="I69" i="4"/>
  <c r="J69" i="4" s="1"/>
  <c r="H69" i="4"/>
  <c r="I12" i="4"/>
  <c r="J12" i="4" s="1"/>
  <c r="H12" i="4"/>
  <c r="H7" i="4"/>
  <c r="I7" i="4"/>
  <c r="J7" i="4" s="1"/>
  <c r="H17" i="4"/>
  <c r="I17" i="4"/>
  <c r="J17" i="4" s="1"/>
  <c r="I4" i="4"/>
  <c r="J4" i="4" s="1"/>
  <c r="H4" i="4"/>
  <c r="I142" i="4"/>
  <c r="J142" i="4" s="1"/>
  <c r="H142" i="4"/>
  <c r="I118" i="4"/>
  <c r="J118" i="4" s="1"/>
  <c r="H118" i="4"/>
  <c r="H140" i="4"/>
  <c r="I140" i="4"/>
  <c r="J140" i="4" s="1"/>
  <c r="H124" i="4"/>
  <c r="I124" i="4"/>
  <c r="J124" i="4" s="1"/>
  <c r="H108" i="4"/>
  <c r="I108" i="4"/>
  <c r="J108" i="4" s="1"/>
  <c r="H92" i="4"/>
  <c r="I92" i="4"/>
  <c r="J92" i="4" s="1"/>
  <c r="I64" i="4"/>
  <c r="J64" i="4" s="1"/>
  <c r="H64" i="4"/>
  <c r="H44" i="4"/>
  <c r="I44" i="4"/>
  <c r="J44" i="4" s="1"/>
  <c r="H78" i="4"/>
  <c r="I78" i="4"/>
  <c r="J78" i="4" s="1"/>
  <c r="H62" i="4"/>
  <c r="I62" i="4"/>
  <c r="J62" i="4" s="1"/>
  <c r="H46" i="4"/>
  <c r="I46" i="4"/>
  <c r="J46" i="4" s="1"/>
  <c r="I24" i="4"/>
  <c r="J24" i="4" s="1"/>
  <c r="H24" i="4"/>
  <c r="I81" i="4"/>
  <c r="J81" i="4" s="1"/>
  <c r="H81" i="4"/>
  <c r="I65" i="4"/>
  <c r="J65" i="4" s="1"/>
  <c r="H65" i="4"/>
  <c r="I29" i="4"/>
  <c r="J29" i="4" s="1"/>
  <c r="H29" i="4"/>
  <c r="I61" i="4"/>
  <c r="J61" i="4" s="1"/>
  <c r="H61" i="4"/>
  <c r="H14" i="4"/>
  <c r="I14" i="4"/>
  <c r="J14" i="4" s="1"/>
  <c r="H5" i="4"/>
  <c r="I5" i="4"/>
  <c r="J5" i="4" s="1"/>
  <c r="H144" i="4"/>
  <c r="I144" i="4"/>
  <c r="J144" i="4" s="1"/>
  <c r="H96" i="4"/>
  <c r="I96" i="4"/>
  <c r="J96" i="4" s="1"/>
  <c r="H82" i="4"/>
  <c r="I82" i="4"/>
  <c r="J82" i="4" s="1"/>
  <c r="I28" i="4"/>
  <c r="J28" i="4" s="1"/>
  <c r="H28" i="4"/>
  <c r="I138" i="4"/>
  <c r="J138" i="4" s="1"/>
  <c r="H138" i="4"/>
  <c r="H86" i="4"/>
  <c r="I86" i="4"/>
  <c r="J86" i="4" s="1"/>
  <c r="H120" i="4"/>
  <c r="I120" i="4"/>
  <c r="J120" i="4" s="1"/>
  <c r="H104" i="4"/>
  <c r="I104" i="4"/>
  <c r="J104" i="4" s="1"/>
  <c r="H88" i="4"/>
  <c r="I88" i="4"/>
  <c r="J88" i="4" s="1"/>
  <c r="I147" i="4"/>
  <c r="J147" i="4" s="1"/>
  <c r="H147" i="4"/>
  <c r="I115" i="4"/>
  <c r="J115" i="4" s="1"/>
  <c r="H115" i="4"/>
  <c r="I80" i="4"/>
  <c r="J80" i="4" s="1"/>
  <c r="H80" i="4"/>
  <c r="I60" i="4"/>
  <c r="J60" i="4" s="1"/>
  <c r="H60" i="4"/>
  <c r="H40" i="4"/>
  <c r="I40" i="4"/>
  <c r="J40" i="4" s="1"/>
  <c r="I143" i="4"/>
  <c r="J143" i="4" s="1"/>
  <c r="H143" i="4"/>
  <c r="I127" i="4"/>
  <c r="J127" i="4" s="1"/>
  <c r="H127" i="4"/>
  <c r="I111" i="4"/>
  <c r="J111" i="4" s="1"/>
  <c r="H111" i="4"/>
  <c r="I95" i="4"/>
  <c r="J95" i="4" s="1"/>
  <c r="H95" i="4"/>
  <c r="I139" i="4"/>
  <c r="J139" i="4" s="1"/>
  <c r="H139" i="4"/>
  <c r="I107" i="4"/>
  <c r="J107" i="4" s="1"/>
  <c r="H107" i="4"/>
  <c r="H74" i="4"/>
  <c r="I74" i="4"/>
  <c r="J74" i="4" s="1"/>
  <c r="H58" i="4"/>
  <c r="I58" i="4"/>
  <c r="J58" i="4" s="1"/>
  <c r="H42" i="4"/>
  <c r="I42" i="4"/>
  <c r="J42" i="4" s="1"/>
  <c r="I53" i="4"/>
  <c r="J53" i="4" s="1"/>
  <c r="H53" i="4"/>
  <c r="I36" i="4"/>
  <c r="J36" i="4" s="1"/>
  <c r="H36" i="4"/>
  <c r="I20" i="4"/>
  <c r="J20" i="4" s="1"/>
  <c r="H20" i="4"/>
  <c r="I43" i="4"/>
  <c r="J43" i="4" s="1"/>
  <c r="H43" i="4"/>
  <c r="H25" i="4"/>
  <c r="I25" i="4"/>
  <c r="J25" i="4" s="1"/>
  <c r="H10" i="4"/>
  <c r="I10" i="4"/>
  <c r="J10" i="4" s="1"/>
  <c r="I2" i="4"/>
  <c r="J2" i="4" s="1"/>
  <c r="H2" i="4"/>
  <c r="I8" i="4"/>
  <c r="J8" i="4" s="1"/>
  <c r="H8" i="4"/>
  <c r="I122" i="4"/>
  <c r="J122" i="4" s="1"/>
  <c r="H122" i="4"/>
  <c r="H112" i="4"/>
  <c r="I112" i="4"/>
  <c r="J112" i="4" s="1"/>
  <c r="I131" i="4"/>
  <c r="J131" i="4" s="1"/>
  <c r="H131" i="4"/>
  <c r="I72" i="4"/>
  <c r="J72" i="4" s="1"/>
  <c r="H72" i="4"/>
  <c r="I91" i="4"/>
  <c r="J91" i="4" s="1"/>
  <c r="H91" i="4"/>
  <c r="H50" i="4"/>
  <c r="I50" i="4"/>
  <c r="J50" i="4" s="1"/>
  <c r="I33" i="4"/>
  <c r="J33" i="4" s="1"/>
  <c r="H33" i="4"/>
  <c r="H18" i="4"/>
  <c r="I18" i="4"/>
  <c r="J18" i="4" s="1"/>
  <c r="I13" i="4"/>
  <c r="J13" i="4" s="1"/>
  <c r="H13" i="4"/>
  <c r="H136" i="4"/>
  <c r="I136" i="4"/>
  <c r="J136" i="4" s="1"/>
  <c r="I150" i="4"/>
  <c r="J150" i="4" s="1"/>
  <c r="H150" i="4"/>
  <c r="I126" i="4"/>
  <c r="J126" i="4" s="1"/>
  <c r="H126" i="4"/>
  <c r="H148" i="4"/>
  <c r="I148" i="4"/>
  <c r="J148" i="4" s="1"/>
  <c r="H132" i="4"/>
  <c r="I132" i="4"/>
  <c r="J132" i="4" s="1"/>
  <c r="H116" i="4"/>
  <c r="I116" i="4"/>
  <c r="J116" i="4" s="1"/>
  <c r="H100" i="4"/>
  <c r="I100" i="4"/>
  <c r="J100" i="4" s="1"/>
  <c r="H84" i="4"/>
  <c r="I84" i="4"/>
  <c r="J84" i="4" s="1"/>
  <c r="I99" i="4"/>
  <c r="J99" i="4" s="1"/>
  <c r="H99" i="4"/>
  <c r="I76" i="4"/>
  <c r="J76" i="4" s="1"/>
  <c r="H76" i="4"/>
  <c r="I56" i="4"/>
  <c r="J56" i="4" s="1"/>
  <c r="H56" i="4"/>
  <c r="H70" i="4"/>
  <c r="I70" i="4"/>
  <c r="J70" i="4" s="1"/>
  <c r="H54" i="4"/>
  <c r="I54" i="4"/>
  <c r="J54" i="4" s="1"/>
  <c r="I119" i="4"/>
  <c r="J119" i="4" s="1"/>
  <c r="H119" i="4"/>
  <c r="I32" i="4"/>
  <c r="J32" i="4" s="1"/>
  <c r="H32" i="4"/>
  <c r="I16" i="4"/>
  <c r="J16" i="4" s="1"/>
  <c r="H16" i="4"/>
  <c r="I57" i="4"/>
  <c r="J57" i="4" s="1"/>
  <c r="H57" i="4"/>
  <c r="I103" i="4"/>
  <c r="J103" i="4" s="1"/>
  <c r="H103" i="4"/>
  <c r="H37" i="4"/>
  <c r="I37" i="4"/>
  <c r="J37" i="4" s="1"/>
  <c r="H21" i="4"/>
  <c r="I21" i="4"/>
  <c r="J21" i="4" s="1"/>
  <c r="I77" i="4"/>
  <c r="J77" i="4" s="1"/>
  <c r="H77" i="4"/>
  <c r="H9" i="4"/>
  <c r="I9" i="4"/>
  <c r="J9" i="4" s="1"/>
  <c r="I135" i="4"/>
  <c r="J135" i="4" s="1"/>
  <c r="H135" i="4"/>
  <c r="I73" i="4"/>
  <c r="J73" i="4" s="1"/>
  <c r="H73" i="4"/>
  <c r="N5" i="4"/>
  <c r="N7" i="4" s="1"/>
  <c r="N9" i="4" s="1"/>
  <c r="I6" i="4"/>
  <c r="J6" i="4" s="1"/>
  <c r="H6" i="4"/>
  <c r="P5" i="4" l="1"/>
  <c r="P7" i="4" s="1"/>
  <c r="E199" i="3" l="1"/>
  <c r="C199" i="3"/>
  <c r="F198" i="3"/>
  <c r="G198" i="3" s="1"/>
  <c r="E198" i="3"/>
  <c r="C198" i="3"/>
  <c r="E197" i="3"/>
  <c r="C197" i="3"/>
  <c r="E196" i="3"/>
  <c r="C196" i="3"/>
  <c r="F195" i="3"/>
  <c r="G195" i="3" s="1"/>
  <c r="E195" i="3"/>
  <c r="C195" i="3"/>
  <c r="E194" i="3"/>
  <c r="F194" i="3" s="1"/>
  <c r="G194" i="3" s="1"/>
  <c r="C194" i="3"/>
  <c r="E193" i="3"/>
  <c r="C193" i="3"/>
  <c r="E192" i="3"/>
  <c r="C192" i="3"/>
  <c r="E191" i="3"/>
  <c r="C191" i="3"/>
  <c r="F190" i="3"/>
  <c r="G190" i="3" s="1"/>
  <c r="E190" i="3"/>
  <c r="C190" i="3"/>
  <c r="E189" i="3"/>
  <c r="C189" i="3"/>
  <c r="E188" i="3"/>
  <c r="C188" i="3"/>
  <c r="G187" i="3"/>
  <c r="E187" i="3"/>
  <c r="C187" i="3"/>
  <c r="F187" i="3" s="1"/>
  <c r="E186" i="3"/>
  <c r="F186" i="3" s="1"/>
  <c r="G186" i="3" s="1"/>
  <c r="C186" i="3"/>
  <c r="E185" i="3"/>
  <c r="C185" i="3"/>
  <c r="F185" i="3" s="1"/>
  <c r="G185" i="3" s="1"/>
  <c r="I185" i="3" s="1"/>
  <c r="E184" i="3"/>
  <c r="C184" i="3"/>
  <c r="F183" i="3"/>
  <c r="G183" i="3" s="1"/>
  <c r="E183" i="3"/>
  <c r="C183" i="3"/>
  <c r="E182" i="3"/>
  <c r="F182" i="3" s="1"/>
  <c r="G182" i="3" s="1"/>
  <c r="H182" i="3" s="1"/>
  <c r="C182" i="3"/>
  <c r="F181" i="3"/>
  <c r="G181" i="3" s="1"/>
  <c r="E181" i="3"/>
  <c r="C181" i="3"/>
  <c r="E180" i="3"/>
  <c r="C180" i="3"/>
  <c r="F179" i="3"/>
  <c r="G179" i="3" s="1"/>
  <c r="E179" i="3"/>
  <c r="C179" i="3"/>
  <c r="G178" i="3"/>
  <c r="F178" i="3"/>
  <c r="E178" i="3"/>
  <c r="C178" i="3"/>
  <c r="E177" i="3"/>
  <c r="F177" i="3" s="1"/>
  <c r="G177" i="3" s="1"/>
  <c r="C177" i="3"/>
  <c r="E176" i="3"/>
  <c r="C176" i="3"/>
  <c r="H175" i="3"/>
  <c r="E175" i="3"/>
  <c r="C175" i="3"/>
  <c r="F175" i="3" s="1"/>
  <c r="G175" i="3" s="1"/>
  <c r="I175" i="3" s="1"/>
  <c r="F174" i="3"/>
  <c r="G174" i="3" s="1"/>
  <c r="E174" i="3"/>
  <c r="C174" i="3"/>
  <c r="E173" i="3"/>
  <c r="C173" i="3"/>
  <c r="E172" i="3"/>
  <c r="C172" i="3"/>
  <c r="E171" i="3"/>
  <c r="C171" i="3"/>
  <c r="E170" i="3"/>
  <c r="F170" i="3" s="1"/>
  <c r="G170" i="3" s="1"/>
  <c r="C170" i="3"/>
  <c r="E169" i="3"/>
  <c r="C169" i="3"/>
  <c r="E168" i="3"/>
  <c r="C168" i="3"/>
  <c r="G167" i="3"/>
  <c r="F167" i="3"/>
  <c r="E167" i="3"/>
  <c r="C167" i="3"/>
  <c r="J166" i="3"/>
  <c r="I166" i="3"/>
  <c r="E166" i="3"/>
  <c r="F166" i="3" s="1"/>
  <c r="G166" i="3" s="1"/>
  <c r="H166" i="3" s="1"/>
  <c r="C166" i="3"/>
  <c r="H165" i="3"/>
  <c r="F165" i="3"/>
  <c r="G165" i="3" s="1"/>
  <c r="I165" i="3" s="1"/>
  <c r="J165" i="3" s="1"/>
  <c r="E165" i="3"/>
  <c r="C165" i="3"/>
  <c r="E164" i="3"/>
  <c r="C164" i="3"/>
  <c r="F163" i="3"/>
  <c r="G163" i="3" s="1"/>
  <c r="E163" i="3"/>
  <c r="C163" i="3"/>
  <c r="I162" i="3"/>
  <c r="J162" i="3" s="1"/>
  <c r="G162" i="3"/>
  <c r="H162" i="3" s="1"/>
  <c r="F162" i="3"/>
  <c r="E162" i="3"/>
  <c r="C162" i="3"/>
  <c r="E161" i="3"/>
  <c r="F161" i="3" s="1"/>
  <c r="G161" i="3" s="1"/>
  <c r="C161" i="3"/>
  <c r="E160" i="3"/>
  <c r="C160" i="3"/>
  <c r="E159" i="3"/>
  <c r="C159" i="3"/>
  <c r="G158" i="3"/>
  <c r="F158" i="3"/>
  <c r="E158" i="3"/>
  <c r="C158" i="3"/>
  <c r="E157" i="3"/>
  <c r="C157" i="3"/>
  <c r="E156" i="3"/>
  <c r="C156" i="3"/>
  <c r="E155" i="3"/>
  <c r="C155" i="3"/>
  <c r="F154" i="3"/>
  <c r="G154" i="3" s="1"/>
  <c r="E154" i="3"/>
  <c r="C154" i="3"/>
  <c r="E153" i="3"/>
  <c r="C153" i="3"/>
  <c r="E152" i="3"/>
  <c r="C152" i="3"/>
  <c r="F151" i="3"/>
  <c r="G151" i="3" s="1"/>
  <c r="E151" i="3"/>
  <c r="C151" i="3"/>
  <c r="I150" i="3"/>
  <c r="J150" i="3" s="1"/>
  <c r="E150" i="3"/>
  <c r="F150" i="3" s="1"/>
  <c r="G150" i="3" s="1"/>
  <c r="H150" i="3" s="1"/>
  <c r="C150" i="3"/>
  <c r="F149" i="3"/>
  <c r="G149" i="3" s="1"/>
  <c r="E149" i="3"/>
  <c r="C149" i="3"/>
  <c r="E148" i="3"/>
  <c r="C148" i="3"/>
  <c r="F147" i="3"/>
  <c r="G147" i="3" s="1"/>
  <c r="E147" i="3"/>
  <c r="C147" i="3"/>
  <c r="G146" i="3"/>
  <c r="F146" i="3"/>
  <c r="E146" i="3"/>
  <c r="C146" i="3"/>
  <c r="F145" i="3"/>
  <c r="G145" i="3" s="1"/>
  <c r="E145" i="3"/>
  <c r="C145" i="3"/>
  <c r="E144" i="3"/>
  <c r="C144" i="3"/>
  <c r="J143" i="3"/>
  <c r="E143" i="3"/>
  <c r="C143" i="3"/>
  <c r="F143" i="3" s="1"/>
  <c r="G143" i="3" s="1"/>
  <c r="I143" i="3" s="1"/>
  <c r="G142" i="3"/>
  <c r="F142" i="3"/>
  <c r="E142" i="3"/>
  <c r="C142" i="3"/>
  <c r="E141" i="3"/>
  <c r="C141" i="3"/>
  <c r="F141" i="3" s="1"/>
  <c r="G141" i="3" s="1"/>
  <c r="H141" i="3" s="1"/>
  <c r="E140" i="3"/>
  <c r="C140" i="3"/>
  <c r="E139" i="3"/>
  <c r="C139" i="3"/>
  <c r="F138" i="3"/>
  <c r="G138" i="3" s="1"/>
  <c r="E138" i="3"/>
  <c r="C138" i="3"/>
  <c r="E137" i="3"/>
  <c r="C137" i="3"/>
  <c r="E136" i="3"/>
  <c r="C136" i="3"/>
  <c r="F135" i="3"/>
  <c r="G135" i="3" s="1"/>
  <c r="E135" i="3"/>
  <c r="C135" i="3"/>
  <c r="E134" i="3"/>
  <c r="F134" i="3" s="1"/>
  <c r="G134" i="3" s="1"/>
  <c r="C134" i="3"/>
  <c r="F133" i="3"/>
  <c r="G133" i="3" s="1"/>
  <c r="I133" i="3" s="1"/>
  <c r="J133" i="3" s="1"/>
  <c r="E133" i="3"/>
  <c r="C133" i="3"/>
  <c r="E132" i="3"/>
  <c r="C132" i="3"/>
  <c r="F131" i="3"/>
  <c r="G131" i="3" s="1"/>
  <c r="E131" i="3"/>
  <c r="C131" i="3"/>
  <c r="I130" i="3"/>
  <c r="J130" i="3" s="1"/>
  <c r="F130" i="3"/>
  <c r="G130" i="3" s="1"/>
  <c r="H130" i="3" s="1"/>
  <c r="E130" i="3"/>
  <c r="C130" i="3"/>
  <c r="E129" i="3"/>
  <c r="C129" i="3"/>
  <c r="E128" i="3"/>
  <c r="C128" i="3"/>
  <c r="G127" i="3"/>
  <c r="F127" i="3"/>
  <c r="E127" i="3"/>
  <c r="C127" i="3"/>
  <c r="E126" i="3"/>
  <c r="F126" i="3" s="1"/>
  <c r="G126" i="3" s="1"/>
  <c r="C126" i="3"/>
  <c r="E125" i="3"/>
  <c r="C125" i="3"/>
  <c r="E124" i="3"/>
  <c r="C124" i="3"/>
  <c r="F123" i="3"/>
  <c r="G123" i="3" s="1"/>
  <c r="E123" i="3"/>
  <c r="C123" i="3"/>
  <c r="I122" i="3"/>
  <c r="J122" i="3" s="1"/>
  <c r="F122" i="3"/>
  <c r="G122" i="3" s="1"/>
  <c r="H122" i="3" s="1"/>
  <c r="E122" i="3"/>
  <c r="C122" i="3"/>
  <c r="E121" i="3"/>
  <c r="C121" i="3"/>
  <c r="E120" i="3"/>
  <c r="C120" i="3"/>
  <c r="G119" i="3"/>
  <c r="F119" i="3"/>
  <c r="E119" i="3"/>
  <c r="C119" i="3"/>
  <c r="E118" i="3"/>
  <c r="F118" i="3" s="1"/>
  <c r="G118" i="3" s="1"/>
  <c r="C118" i="3"/>
  <c r="E117" i="3"/>
  <c r="C117" i="3"/>
  <c r="E116" i="3"/>
  <c r="C116" i="3"/>
  <c r="F115" i="3"/>
  <c r="G115" i="3" s="1"/>
  <c r="E115" i="3"/>
  <c r="C115" i="3"/>
  <c r="I114" i="3"/>
  <c r="J114" i="3" s="1"/>
  <c r="F114" i="3"/>
  <c r="G114" i="3" s="1"/>
  <c r="H114" i="3" s="1"/>
  <c r="E114" i="3"/>
  <c r="C114" i="3"/>
  <c r="E113" i="3"/>
  <c r="C113" i="3"/>
  <c r="I112" i="3"/>
  <c r="E112" i="3"/>
  <c r="F112" i="3" s="1"/>
  <c r="G112" i="3" s="1"/>
  <c r="H112" i="3" s="1"/>
  <c r="C112" i="3"/>
  <c r="E111" i="3"/>
  <c r="C111" i="3"/>
  <c r="E110" i="3"/>
  <c r="C110" i="3"/>
  <c r="F109" i="3"/>
  <c r="G109" i="3" s="1"/>
  <c r="E109" i="3"/>
  <c r="C109" i="3"/>
  <c r="E108" i="3"/>
  <c r="F108" i="3" s="1"/>
  <c r="G108" i="3" s="1"/>
  <c r="H108" i="3" s="1"/>
  <c r="C108" i="3"/>
  <c r="E107" i="3"/>
  <c r="C107" i="3"/>
  <c r="E106" i="3"/>
  <c r="C106" i="3"/>
  <c r="F105" i="3"/>
  <c r="G105" i="3" s="1"/>
  <c r="E105" i="3"/>
  <c r="C105" i="3"/>
  <c r="I104" i="3"/>
  <c r="J104" i="3" s="1"/>
  <c r="E104" i="3"/>
  <c r="F104" i="3" s="1"/>
  <c r="G104" i="3" s="1"/>
  <c r="H104" i="3" s="1"/>
  <c r="C104" i="3"/>
  <c r="E103" i="3"/>
  <c r="C103" i="3"/>
  <c r="E102" i="3"/>
  <c r="C102" i="3"/>
  <c r="F101" i="3"/>
  <c r="G101" i="3" s="1"/>
  <c r="E101" i="3"/>
  <c r="C101" i="3"/>
  <c r="E100" i="3"/>
  <c r="F100" i="3" s="1"/>
  <c r="G100" i="3" s="1"/>
  <c r="H100" i="3" s="1"/>
  <c r="C100" i="3"/>
  <c r="E99" i="3"/>
  <c r="C99" i="3"/>
  <c r="E98" i="3"/>
  <c r="C98" i="3"/>
  <c r="F97" i="3"/>
  <c r="G97" i="3" s="1"/>
  <c r="E97" i="3"/>
  <c r="C97" i="3"/>
  <c r="I96" i="3"/>
  <c r="J96" i="3" s="1"/>
  <c r="E96" i="3"/>
  <c r="F96" i="3" s="1"/>
  <c r="G96" i="3" s="1"/>
  <c r="H96" i="3" s="1"/>
  <c r="C96" i="3"/>
  <c r="E95" i="3"/>
  <c r="C95" i="3"/>
  <c r="E94" i="3"/>
  <c r="C94" i="3"/>
  <c r="F93" i="3"/>
  <c r="G93" i="3" s="1"/>
  <c r="E93" i="3"/>
  <c r="C93" i="3"/>
  <c r="E92" i="3"/>
  <c r="F92" i="3" s="1"/>
  <c r="G92" i="3" s="1"/>
  <c r="H92" i="3" s="1"/>
  <c r="C92" i="3"/>
  <c r="E91" i="3"/>
  <c r="C91" i="3"/>
  <c r="E90" i="3"/>
  <c r="C90" i="3"/>
  <c r="F89" i="3"/>
  <c r="G89" i="3" s="1"/>
  <c r="E89" i="3"/>
  <c r="C89" i="3"/>
  <c r="I88" i="3"/>
  <c r="J88" i="3" s="1"/>
  <c r="E88" i="3"/>
  <c r="F88" i="3" s="1"/>
  <c r="G88" i="3" s="1"/>
  <c r="H88" i="3" s="1"/>
  <c r="C88" i="3"/>
  <c r="E87" i="3"/>
  <c r="C87" i="3"/>
  <c r="E86" i="3"/>
  <c r="C86" i="3"/>
  <c r="F85" i="3"/>
  <c r="G85" i="3" s="1"/>
  <c r="E85" i="3"/>
  <c r="C85" i="3"/>
  <c r="E84" i="3"/>
  <c r="F84" i="3" s="1"/>
  <c r="G84" i="3" s="1"/>
  <c r="H84" i="3" s="1"/>
  <c r="C84" i="3"/>
  <c r="E83" i="3"/>
  <c r="C83" i="3"/>
  <c r="E82" i="3"/>
  <c r="C82" i="3"/>
  <c r="F81" i="3"/>
  <c r="G81" i="3" s="1"/>
  <c r="E81" i="3"/>
  <c r="C81" i="3"/>
  <c r="E80" i="3"/>
  <c r="C80" i="3"/>
  <c r="E79" i="3"/>
  <c r="C79" i="3"/>
  <c r="E78" i="3"/>
  <c r="C78" i="3"/>
  <c r="F77" i="3"/>
  <c r="G77" i="3" s="1"/>
  <c r="E77" i="3"/>
  <c r="C77" i="3"/>
  <c r="E76" i="3"/>
  <c r="C76" i="3"/>
  <c r="E75" i="3"/>
  <c r="C75" i="3"/>
  <c r="F74" i="3"/>
  <c r="G74" i="3" s="1"/>
  <c r="E74" i="3"/>
  <c r="C74" i="3"/>
  <c r="E73" i="3"/>
  <c r="F73" i="3" s="1"/>
  <c r="G73" i="3" s="1"/>
  <c r="C73" i="3"/>
  <c r="E72" i="3"/>
  <c r="C72" i="3"/>
  <c r="F72" i="3" s="1"/>
  <c r="G72" i="3" s="1"/>
  <c r="E71" i="3"/>
  <c r="C71" i="3"/>
  <c r="G70" i="3"/>
  <c r="I70" i="3" s="1"/>
  <c r="J70" i="3" s="1"/>
  <c r="F70" i="3"/>
  <c r="E70" i="3"/>
  <c r="C70" i="3"/>
  <c r="E69" i="3"/>
  <c r="F69" i="3" s="1"/>
  <c r="G69" i="3" s="1"/>
  <c r="C69" i="3"/>
  <c r="E68" i="3"/>
  <c r="F68" i="3" s="1"/>
  <c r="G68" i="3" s="1"/>
  <c r="C68" i="3"/>
  <c r="E67" i="3"/>
  <c r="C67" i="3"/>
  <c r="F66" i="3"/>
  <c r="G66" i="3" s="1"/>
  <c r="E66" i="3"/>
  <c r="C66" i="3"/>
  <c r="F65" i="3"/>
  <c r="G65" i="3" s="1"/>
  <c r="E65" i="3"/>
  <c r="C65" i="3"/>
  <c r="F64" i="3"/>
  <c r="G64" i="3" s="1"/>
  <c r="I64" i="3" s="1"/>
  <c r="E64" i="3"/>
  <c r="C64" i="3"/>
  <c r="E63" i="3"/>
  <c r="C63" i="3"/>
  <c r="E62" i="3"/>
  <c r="C62" i="3"/>
  <c r="F62" i="3" s="1"/>
  <c r="G62" i="3" s="1"/>
  <c r="E61" i="3"/>
  <c r="F61" i="3" s="1"/>
  <c r="G61" i="3" s="1"/>
  <c r="C61" i="3"/>
  <c r="E60" i="3"/>
  <c r="C60" i="3"/>
  <c r="F60" i="3" s="1"/>
  <c r="G60" i="3" s="1"/>
  <c r="E59" i="3"/>
  <c r="C59" i="3"/>
  <c r="E58" i="3"/>
  <c r="C58" i="3"/>
  <c r="F58" i="3" s="1"/>
  <c r="G58" i="3" s="1"/>
  <c r="F57" i="3"/>
  <c r="G57" i="3" s="1"/>
  <c r="E57" i="3"/>
  <c r="C57" i="3"/>
  <c r="E56" i="3"/>
  <c r="C56" i="3"/>
  <c r="F56" i="3" s="1"/>
  <c r="G56" i="3" s="1"/>
  <c r="E55" i="3"/>
  <c r="C55" i="3"/>
  <c r="G54" i="3"/>
  <c r="I54" i="3" s="1"/>
  <c r="J54" i="3" s="1"/>
  <c r="F54" i="3"/>
  <c r="E54" i="3"/>
  <c r="C54" i="3"/>
  <c r="E53" i="3"/>
  <c r="F53" i="3" s="1"/>
  <c r="G53" i="3" s="1"/>
  <c r="C53" i="3"/>
  <c r="E52" i="3"/>
  <c r="F52" i="3" s="1"/>
  <c r="G52" i="3" s="1"/>
  <c r="C52" i="3"/>
  <c r="E51" i="3"/>
  <c r="C51" i="3"/>
  <c r="F50" i="3"/>
  <c r="G50" i="3" s="1"/>
  <c r="E50" i="3"/>
  <c r="C50" i="3"/>
  <c r="F49" i="3"/>
  <c r="G49" i="3" s="1"/>
  <c r="E49" i="3"/>
  <c r="C49" i="3"/>
  <c r="F48" i="3"/>
  <c r="G48" i="3" s="1"/>
  <c r="I48" i="3" s="1"/>
  <c r="E48" i="3"/>
  <c r="C48" i="3"/>
  <c r="J48" i="3" s="1"/>
  <c r="E47" i="3"/>
  <c r="C47" i="3"/>
  <c r="E46" i="3"/>
  <c r="C46" i="3"/>
  <c r="F46" i="3" s="1"/>
  <c r="G46" i="3" s="1"/>
  <c r="E45" i="3"/>
  <c r="F45" i="3" s="1"/>
  <c r="G45" i="3" s="1"/>
  <c r="C45" i="3"/>
  <c r="E44" i="3"/>
  <c r="C44" i="3"/>
  <c r="F44" i="3" s="1"/>
  <c r="G44" i="3" s="1"/>
  <c r="E43" i="3"/>
  <c r="C43" i="3"/>
  <c r="E42" i="3"/>
  <c r="C42" i="3"/>
  <c r="F42" i="3" s="1"/>
  <c r="G42" i="3" s="1"/>
  <c r="F41" i="3"/>
  <c r="G41" i="3" s="1"/>
  <c r="E41" i="3"/>
  <c r="C41" i="3"/>
  <c r="E40" i="3"/>
  <c r="C40" i="3"/>
  <c r="F40" i="3" s="1"/>
  <c r="G40" i="3" s="1"/>
  <c r="E39" i="3"/>
  <c r="C39" i="3"/>
  <c r="G38" i="3"/>
  <c r="I38" i="3" s="1"/>
  <c r="J38" i="3" s="1"/>
  <c r="F38" i="3"/>
  <c r="E38" i="3"/>
  <c r="C38" i="3"/>
  <c r="E37" i="3"/>
  <c r="F37" i="3" s="1"/>
  <c r="G37" i="3" s="1"/>
  <c r="C37" i="3"/>
  <c r="E36" i="3"/>
  <c r="F36" i="3" s="1"/>
  <c r="G36" i="3" s="1"/>
  <c r="C36" i="3"/>
  <c r="E35" i="3"/>
  <c r="C35" i="3"/>
  <c r="F34" i="3"/>
  <c r="G34" i="3" s="1"/>
  <c r="E34" i="3"/>
  <c r="C34" i="3"/>
  <c r="E33" i="3"/>
  <c r="F33" i="3" s="1"/>
  <c r="G33" i="3" s="1"/>
  <c r="C33" i="3"/>
  <c r="F32" i="3"/>
  <c r="G32" i="3" s="1"/>
  <c r="H32" i="3" s="1"/>
  <c r="E32" i="3"/>
  <c r="C32" i="3"/>
  <c r="E31" i="3"/>
  <c r="C31" i="3"/>
  <c r="F30" i="3"/>
  <c r="G30" i="3" s="1"/>
  <c r="E30" i="3"/>
  <c r="C30" i="3"/>
  <c r="E29" i="3"/>
  <c r="F29" i="3" s="1"/>
  <c r="G29" i="3" s="1"/>
  <c r="C29" i="3"/>
  <c r="E28" i="3"/>
  <c r="F28" i="3" s="1"/>
  <c r="G28" i="3" s="1"/>
  <c r="C28" i="3"/>
  <c r="E27" i="3"/>
  <c r="C27" i="3"/>
  <c r="E26" i="3"/>
  <c r="C26" i="3"/>
  <c r="F25" i="3"/>
  <c r="G25" i="3" s="1"/>
  <c r="E25" i="3"/>
  <c r="C25" i="3"/>
  <c r="E24" i="3"/>
  <c r="C24" i="3"/>
  <c r="E23" i="3"/>
  <c r="C23" i="3"/>
  <c r="E22" i="3"/>
  <c r="C22" i="3"/>
  <c r="F22" i="3" s="1"/>
  <c r="G22" i="3" s="1"/>
  <c r="E21" i="3"/>
  <c r="F21" i="3" s="1"/>
  <c r="G21" i="3" s="1"/>
  <c r="C21" i="3"/>
  <c r="E20" i="3"/>
  <c r="C20" i="3"/>
  <c r="F20" i="3" s="1"/>
  <c r="G20" i="3" s="1"/>
  <c r="E19" i="3"/>
  <c r="C19" i="3"/>
  <c r="F18" i="3"/>
  <c r="G18" i="3" s="1"/>
  <c r="E18" i="3"/>
  <c r="C18" i="3"/>
  <c r="E17" i="3"/>
  <c r="F17" i="3" s="1"/>
  <c r="G17" i="3" s="1"/>
  <c r="C17" i="3"/>
  <c r="F16" i="3"/>
  <c r="G16" i="3" s="1"/>
  <c r="H16" i="3" s="1"/>
  <c r="E16" i="3"/>
  <c r="C16" i="3"/>
  <c r="E15" i="3"/>
  <c r="C15" i="3"/>
  <c r="F14" i="3"/>
  <c r="G14" i="3" s="1"/>
  <c r="E14" i="3"/>
  <c r="C14" i="3"/>
  <c r="E13" i="3"/>
  <c r="F13" i="3" s="1"/>
  <c r="G13" i="3" s="1"/>
  <c r="C13" i="3"/>
  <c r="F12" i="3"/>
  <c r="G12" i="3" s="1"/>
  <c r="E12" i="3"/>
  <c r="C12" i="3"/>
  <c r="E11" i="3"/>
  <c r="F11" i="3" s="1"/>
  <c r="G11" i="3" s="1"/>
  <c r="C11" i="3"/>
  <c r="E10" i="3"/>
  <c r="C10" i="3"/>
  <c r="E9" i="3"/>
  <c r="C9" i="3"/>
  <c r="E8" i="3"/>
  <c r="C8" i="3"/>
  <c r="E7" i="3"/>
  <c r="C7" i="3"/>
  <c r="E6" i="3"/>
  <c r="C6" i="3"/>
  <c r="E5" i="3"/>
  <c r="C5" i="3"/>
  <c r="E4" i="3"/>
  <c r="C4" i="3"/>
  <c r="F3" i="3"/>
  <c r="G3" i="3" s="1"/>
  <c r="E3" i="3"/>
  <c r="C3" i="3"/>
  <c r="E2" i="3"/>
  <c r="F2" i="3" s="1"/>
  <c r="C2" i="3"/>
  <c r="I12" i="3" l="1"/>
  <c r="J12" i="3" s="1"/>
  <c r="H12" i="3"/>
  <c r="J16" i="3"/>
  <c r="I28" i="3"/>
  <c r="J28" i="3" s="1"/>
  <c r="H28" i="3"/>
  <c r="H40" i="3"/>
  <c r="I40" i="3"/>
  <c r="H72" i="3"/>
  <c r="I72" i="3"/>
  <c r="G2" i="3"/>
  <c r="H20" i="3"/>
  <c r="I20" i="3"/>
  <c r="I22" i="3"/>
  <c r="H22" i="3"/>
  <c r="H25" i="3"/>
  <c r="I25" i="3"/>
  <c r="J25" i="3" s="1"/>
  <c r="H29" i="3"/>
  <c r="I29" i="3"/>
  <c r="J29" i="3" s="1"/>
  <c r="H49" i="3"/>
  <c r="I49" i="3"/>
  <c r="J49" i="3" s="1"/>
  <c r="H56" i="3"/>
  <c r="I56" i="3"/>
  <c r="H57" i="3"/>
  <c r="I57" i="3"/>
  <c r="J57" i="3" s="1"/>
  <c r="H61" i="3"/>
  <c r="I61" i="3"/>
  <c r="J61" i="3" s="1"/>
  <c r="I74" i="3"/>
  <c r="J74" i="3" s="1"/>
  <c r="H74" i="3"/>
  <c r="H17" i="3"/>
  <c r="I17" i="3"/>
  <c r="J17" i="3" s="1"/>
  <c r="H33" i="3"/>
  <c r="I33" i="3"/>
  <c r="J33" i="3" s="1"/>
  <c r="H41" i="3"/>
  <c r="I41" i="3"/>
  <c r="J41" i="3" s="1"/>
  <c r="H45" i="3"/>
  <c r="I45" i="3"/>
  <c r="J45" i="3" s="1"/>
  <c r="H65" i="3"/>
  <c r="I65" i="3"/>
  <c r="J65" i="3" s="1"/>
  <c r="I3" i="3"/>
  <c r="J3" i="3" s="1"/>
  <c r="H3" i="3"/>
  <c r="H11" i="3"/>
  <c r="I11" i="3"/>
  <c r="J11" i="3" s="1"/>
  <c r="I14" i="3"/>
  <c r="J14" i="3" s="1"/>
  <c r="H14" i="3"/>
  <c r="H21" i="3"/>
  <c r="I21" i="3"/>
  <c r="J21" i="3" s="1"/>
  <c r="I30" i="3"/>
  <c r="J30" i="3" s="1"/>
  <c r="H30" i="3"/>
  <c r="H37" i="3"/>
  <c r="I37" i="3"/>
  <c r="J37" i="3" s="1"/>
  <c r="I42" i="3"/>
  <c r="H42" i="3"/>
  <c r="I44" i="3"/>
  <c r="J44" i="3" s="1"/>
  <c r="H44" i="3"/>
  <c r="I46" i="3"/>
  <c r="J46" i="3" s="1"/>
  <c r="H46" i="3"/>
  <c r="I50" i="3"/>
  <c r="J50" i="3" s="1"/>
  <c r="H50" i="3"/>
  <c r="H52" i="3"/>
  <c r="I52" i="3"/>
  <c r="J52" i="3" s="1"/>
  <c r="J66" i="3"/>
  <c r="H69" i="3"/>
  <c r="I69" i="3"/>
  <c r="J69" i="3" s="1"/>
  <c r="H13" i="3"/>
  <c r="I13" i="3"/>
  <c r="J13" i="3" s="1"/>
  <c r="I18" i="3"/>
  <c r="J18" i="3" s="1"/>
  <c r="H18" i="3"/>
  <c r="I34" i="3"/>
  <c r="J34" i="3" s="1"/>
  <c r="H34" i="3"/>
  <c r="H36" i="3"/>
  <c r="I36" i="3"/>
  <c r="J36" i="3" s="1"/>
  <c r="H53" i="3"/>
  <c r="I53" i="3"/>
  <c r="J53" i="3" s="1"/>
  <c r="I58" i="3"/>
  <c r="J58" i="3" s="1"/>
  <c r="H58" i="3"/>
  <c r="I60" i="3"/>
  <c r="J60" i="3" s="1"/>
  <c r="H60" i="3"/>
  <c r="I62" i="3"/>
  <c r="J62" i="3" s="1"/>
  <c r="H62" i="3"/>
  <c r="J64" i="3"/>
  <c r="I66" i="3"/>
  <c r="H66" i="3"/>
  <c r="H68" i="3"/>
  <c r="I68" i="3"/>
  <c r="J68" i="3" s="1"/>
  <c r="H73" i="3"/>
  <c r="I73" i="3"/>
  <c r="J73" i="3" s="1"/>
  <c r="H38" i="3"/>
  <c r="J40" i="3"/>
  <c r="J42" i="3"/>
  <c r="F47" i="3"/>
  <c r="G47" i="3" s="1"/>
  <c r="H48" i="3"/>
  <c r="H54" i="3"/>
  <c r="J56" i="3"/>
  <c r="F63" i="3"/>
  <c r="G63" i="3" s="1"/>
  <c r="H64" i="3"/>
  <c r="H70" i="3"/>
  <c r="I84" i="3"/>
  <c r="J84" i="3" s="1"/>
  <c r="F87" i="3"/>
  <c r="G87" i="3" s="1"/>
  <c r="I89" i="3"/>
  <c r="J89" i="3" s="1"/>
  <c r="H89" i="3"/>
  <c r="I100" i="3"/>
  <c r="J100" i="3" s="1"/>
  <c r="F103" i="3"/>
  <c r="G103" i="3" s="1"/>
  <c r="I105" i="3"/>
  <c r="J105" i="3" s="1"/>
  <c r="H105" i="3"/>
  <c r="H134" i="3"/>
  <c r="I134" i="3"/>
  <c r="J134" i="3" s="1"/>
  <c r="H142" i="3"/>
  <c r="I142" i="3"/>
  <c r="J142" i="3" s="1"/>
  <c r="I161" i="3"/>
  <c r="J161" i="3" s="1"/>
  <c r="H161" i="3"/>
  <c r="I167" i="3"/>
  <c r="J167" i="3" s="1"/>
  <c r="H167" i="3"/>
  <c r="F35" i="3"/>
  <c r="G35" i="3" s="1"/>
  <c r="F67" i="3"/>
  <c r="G67" i="3" s="1"/>
  <c r="F99" i="3"/>
  <c r="G99" i="3" s="1"/>
  <c r="I101" i="3"/>
  <c r="J101" i="3" s="1"/>
  <c r="H101" i="3"/>
  <c r="H126" i="3"/>
  <c r="I126" i="3"/>
  <c r="J126" i="3" s="1"/>
  <c r="H138" i="3"/>
  <c r="I138" i="3"/>
  <c r="J138" i="3" s="1"/>
  <c r="F159" i="3"/>
  <c r="G159" i="3" s="1"/>
  <c r="F171" i="3"/>
  <c r="G171" i="3" s="1"/>
  <c r="F31" i="3"/>
  <c r="G31" i="3" s="1"/>
  <c r="F5" i="3"/>
  <c r="G5" i="3" s="1"/>
  <c r="F7" i="3"/>
  <c r="G7" i="3" s="1"/>
  <c r="F9" i="3"/>
  <c r="G9" i="3" s="1"/>
  <c r="F10" i="3"/>
  <c r="G10" i="3" s="1"/>
  <c r="I16" i="3"/>
  <c r="J20" i="3"/>
  <c r="J22" i="3"/>
  <c r="F24" i="3"/>
  <c r="G24" i="3" s="1"/>
  <c r="F26" i="3"/>
  <c r="G26" i="3" s="1"/>
  <c r="F27" i="3"/>
  <c r="G27" i="3" s="1"/>
  <c r="I32" i="3"/>
  <c r="J32" i="3" s="1"/>
  <c r="F43" i="3"/>
  <c r="G43" i="3" s="1"/>
  <c r="F59" i="3"/>
  <c r="G59" i="3" s="1"/>
  <c r="F75" i="3"/>
  <c r="G75" i="3" s="1"/>
  <c r="I77" i="3"/>
  <c r="J77" i="3" s="1"/>
  <c r="H77" i="3"/>
  <c r="F91" i="3"/>
  <c r="G91" i="3" s="1"/>
  <c r="I93" i="3"/>
  <c r="J93" i="3" s="1"/>
  <c r="H93" i="3"/>
  <c r="F107" i="3"/>
  <c r="G107" i="3" s="1"/>
  <c r="I109" i="3"/>
  <c r="J109" i="3" s="1"/>
  <c r="H109" i="3"/>
  <c r="I115" i="3"/>
  <c r="J115" i="3" s="1"/>
  <c r="H115" i="3"/>
  <c r="I123" i="3"/>
  <c r="J123" i="3" s="1"/>
  <c r="H123" i="3"/>
  <c r="I131" i="3"/>
  <c r="J131" i="3" s="1"/>
  <c r="H131" i="3"/>
  <c r="I147" i="3"/>
  <c r="J147" i="3" s="1"/>
  <c r="H147" i="3"/>
  <c r="I151" i="3"/>
  <c r="J151" i="3" s="1"/>
  <c r="H151" i="3"/>
  <c r="F157" i="3"/>
  <c r="G157" i="3" s="1"/>
  <c r="I179" i="3"/>
  <c r="J179" i="3" s="1"/>
  <c r="H179" i="3"/>
  <c r="F189" i="3"/>
  <c r="G189" i="3" s="1"/>
  <c r="F19" i="3"/>
  <c r="G19" i="3" s="1"/>
  <c r="F51" i="3"/>
  <c r="G51" i="3" s="1"/>
  <c r="J72" i="3"/>
  <c r="F83" i="3"/>
  <c r="G83" i="3" s="1"/>
  <c r="I85" i="3"/>
  <c r="J85" i="3" s="1"/>
  <c r="H85" i="3"/>
  <c r="H118" i="3"/>
  <c r="I118" i="3"/>
  <c r="J118" i="3" s="1"/>
  <c r="I135" i="3"/>
  <c r="J135" i="3" s="1"/>
  <c r="H135" i="3"/>
  <c r="I149" i="3"/>
  <c r="J149" i="3" s="1"/>
  <c r="H149" i="3"/>
  <c r="F169" i="3"/>
  <c r="G169" i="3" s="1"/>
  <c r="H174" i="3"/>
  <c r="I174" i="3"/>
  <c r="J174" i="3" s="1"/>
  <c r="F15" i="3"/>
  <c r="G15" i="3" s="1"/>
  <c r="F4" i="3"/>
  <c r="G4" i="3" s="1"/>
  <c r="F6" i="3"/>
  <c r="G6" i="3" s="1"/>
  <c r="F8" i="3"/>
  <c r="G8" i="3" s="1"/>
  <c r="F23" i="3"/>
  <c r="G23" i="3" s="1"/>
  <c r="F39" i="3"/>
  <c r="G39" i="3" s="1"/>
  <c r="F55" i="3"/>
  <c r="G55" i="3" s="1"/>
  <c r="F71" i="3"/>
  <c r="G71" i="3" s="1"/>
  <c r="F79" i="3"/>
  <c r="G79" i="3" s="1"/>
  <c r="I81" i="3"/>
  <c r="J81" i="3" s="1"/>
  <c r="H81" i="3"/>
  <c r="I92" i="3"/>
  <c r="J92" i="3" s="1"/>
  <c r="F95" i="3"/>
  <c r="G95" i="3" s="1"/>
  <c r="I97" i="3"/>
  <c r="J97" i="3" s="1"/>
  <c r="H97" i="3"/>
  <c r="I108" i="3"/>
  <c r="J108" i="3" s="1"/>
  <c r="F111" i="3"/>
  <c r="G111" i="3" s="1"/>
  <c r="H146" i="3"/>
  <c r="I146" i="3"/>
  <c r="J146" i="3" s="1"/>
  <c r="H170" i="3"/>
  <c r="I170" i="3"/>
  <c r="J170" i="3" s="1"/>
  <c r="I177" i="3"/>
  <c r="J177" i="3" s="1"/>
  <c r="H177" i="3"/>
  <c r="F76" i="3"/>
  <c r="G76" i="3" s="1"/>
  <c r="F80" i="3"/>
  <c r="G80" i="3" s="1"/>
  <c r="F113" i="3"/>
  <c r="G113" i="3" s="1"/>
  <c r="F120" i="3"/>
  <c r="G120" i="3" s="1"/>
  <c r="F121" i="3"/>
  <c r="G121" i="3" s="1"/>
  <c r="F128" i="3"/>
  <c r="G128" i="3" s="1"/>
  <c r="F129" i="3"/>
  <c r="G129" i="3" s="1"/>
  <c r="F153" i="3"/>
  <c r="G153" i="3" s="1"/>
  <c r="F155" i="3"/>
  <c r="G155" i="3" s="1"/>
  <c r="F164" i="3"/>
  <c r="G164" i="3" s="1"/>
  <c r="F168" i="3"/>
  <c r="G168" i="3" s="1"/>
  <c r="H178" i="3"/>
  <c r="I178" i="3"/>
  <c r="J178" i="3" s="1"/>
  <c r="I183" i="3"/>
  <c r="J183" i="3" s="1"/>
  <c r="H183" i="3"/>
  <c r="H186" i="3"/>
  <c r="I186" i="3"/>
  <c r="J186" i="3" s="1"/>
  <c r="I187" i="3"/>
  <c r="H187" i="3"/>
  <c r="H190" i="3"/>
  <c r="I190" i="3"/>
  <c r="J190" i="3" s="1"/>
  <c r="H133" i="3"/>
  <c r="F137" i="3"/>
  <c r="G137" i="3" s="1"/>
  <c r="F139" i="3"/>
  <c r="G139" i="3" s="1"/>
  <c r="F148" i="3"/>
  <c r="G148" i="3" s="1"/>
  <c r="F152" i="3"/>
  <c r="G152" i="3" s="1"/>
  <c r="J175" i="3"/>
  <c r="I182" i="3"/>
  <c r="J182" i="3" s="1"/>
  <c r="F184" i="3"/>
  <c r="G184" i="3" s="1"/>
  <c r="F191" i="3"/>
  <c r="G191" i="3" s="1"/>
  <c r="I195" i="3"/>
  <c r="J195" i="3" s="1"/>
  <c r="H195" i="3"/>
  <c r="F78" i="3"/>
  <c r="G78" i="3" s="1"/>
  <c r="F82" i="3"/>
  <c r="G82" i="3" s="1"/>
  <c r="F86" i="3"/>
  <c r="G86" i="3" s="1"/>
  <c r="F90" i="3"/>
  <c r="G90" i="3" s="1"/>
  <c r="F94" i="3"/>
  <c r="G94" i="3" s="1"/>
  <c r="F98" i="3"/>
  <c r="G98" i="3" s="1"/>
  <c r="F102" i="3"/>
  <c r="G102" i="3" s="1"/>
  <c r="F106" i="3"/>
  <c r="G106" i="3" s="1"/>
  <c r="F110" i="3"/>
  <c r="G110" i="3" s="1"/>
  <c r="J112" i="3"/>
  <c r="F116" i="3"/>
  <c r="G116" i="3" s="1"/>
  <c r="F117" i="3"/>
  <c r="G117" i="3" s="1"/>
  <c r="I119" i="3"/>
  <c r="J119" i="3" s="1"/>
  <c r="H119" i="3"/>
  <c r="F124" i="3"/>
  <c r="G124" i="3" s="1"/>
  <c r="F125" i="3"/>
  <c r="G125" i="3" s="1"/>
  <c r="I127" i="3"/>
  <c r="J127" i="3" s="1"/>
  <c r="H127" i="3"/>
  <c r="F132" i="3"/>
  <c r="G132" i="3" s="1"/>
  <c r="F136" i="3"/>
  <c r="G136" i="3" s="1"/>
  <c r="I141" i="3"/>
  <c r="J141" i="3" s="1"/>
  <c r="H143" i="3"/>
  <c r="I145" i="3"/>
  <c r="J145" i="3" s="1"/>
  <c r="H145" i="3"/>
  <c r="H154" i="3"/>
  <c r="I154" i="3"/>
  <c r="J154" i="3" s="1"/>
  <c r="H158" i="3"/>
  <c r="I158" i="3"/>
  <c r="J158" i="3" s="1"/>
  <c r="I163" i="3"/>
  <c r="J163" i="3" s="1"/>
  <c r="H163" i="3"/>
  <c r="F173" i="3"/>
  <c r="G173" i="3" s="1"/>
  <c r="I181" i="3"/>
  <c r="J181" i="3" s="1"/>
  <c r="H181" i="3"/>
  <c r="H185" i="3"/>
  <c r="H194" i="3"/>
  <c r="I194" i="3"/>
  <c r="J194" i="3" s="1"/>
  <c r="F180" i="3"/>
  <c r="G180" i="3" s="1"/>
  <c r="F196" i="3"/>
  <c r="G196" i="3" s="1"/>
  <c r="F197" i="3"/>
  <c r="G197" i="3" s="1"/>
  <c r="F144" i="3"/>
  <c r="G144" i="3" s="1"/>
  <c r="F160" i="3"/>
  <c r="G160" i="3" s="1"/>
  <c r="F176" i="3"/>
  <c r="G176" i="3" s="1"/>
  <c r="J185" i="3"/>
  <c r="J187" i="3"/>
  <c r="F192" i="3"/>
  <c r="G192" i="3" s="1"/>
  <c r="F140" i="3"/>
  <c r="G140" i="3" s="1"/>
  <c r="F156" i="3"/>
  <c r="G156" i="3" s="1"/>
  <c r="F172" i="3"/>
  <c r="G172" i="3" s="1"/>
  <c r="F188" i="3"/>
  <c r="G188" i="3" s="1"/>
  <c r="F193" i="3"/>
  <c r="G193" i="3" s="1"/>
  <c r="I198" i="3"/>
  <c r="J198" i="3" s="1"/>
  <c r="H198" i="3"/>
  <c r="F199" i="3"/>
  <c r="G199" i="3" s="1"/>
  <c r="I124" i="3" l="1"/>
  <c r="J124" i="3" s="1"/>
  <c r="H124" i="3"/>
  <c r="I148" i="3"/>
  <c r="J148" i="3" s="1"/>
  <c r="H148" i="3"/>
  <c r="H153" i="3"/>
  <c r="I153" i="3"/>
  <c r="J153" i="3" s="1"/>
  <c r="I15" i="3"/>
  <c r="J15" i="3" s="1"/>
  <c r="H15" i="3"/>
  <c r="I43" i="3"/>
  <c r="J43" i="3" s="1"/>
  <c r="H43" i="3"/>
  <c r="H35" i="3"/>
  <c r="I35" i="3"/>
  <c r="J35" i="3" s="1"/>
  <c r="I103" i="3"/>
  <c r="J103" i="3" s="1"/>
  <c r="H103" i="3"/>
  <c r="I193" i="3"/>
  <c r="J193" i="3" s="1"/>
  <c r="H193" i="3"/>
  <c r="I172" i="3"/>
  <c r="J172" i="3" s="1"/>
  <c r="H172" i="3"/>
  <c r="I140" i="3"/>
  <c r="J140" i="3" s="1"/>
  <c r="H140" i="3"/>
  <c r="I160" i="3"/>
  <c r="J160" i="3" s="1"/>
  <c r="H160" i="3"/>
  <c r="H173" i="3"/>
  <c r="I173" i="3"/>
  <c r="J173" i="3" s="1"/>
  <c r="I110" i="3"/>
  <c r="J110" i="3" s="1"/>
  <c r="H110" i="3"/>
  <c r="I94" i="3"/>
  <c r="J94" i="3" s="1"/>
  <c r="H94" i="3"/>
  <c r="I78" i="3"/>
  <c r="J78" i="3" s="1"/>
  <c r="H78" i="3"/>
  <c r="I191" i="3"/>
  <c r="J191" i="3" s="1"/>
  <c r="H191" i="3"/>
  <c r="I137" i="3"/>
  <c r="J137" i="3" s="1"/>
  <c r="H137" i="3"/>
  <c r="H168" i="3"/>
  <c r="I168" i="3"/>
  <c r="J168" i="3" s="1"/>
  <c r="H129" i="3"/>
  <c r="I129" i="3"/>
  <c r="J129" i="3" s="1"/>
  <c r="H121" i="3"/>
  <c r="I121" i="3"/>
  <c r="J121" i="3" s="1"/>
  <c r="H113" i="3"/>
  <c r="I113" i="3"/>
  <c r="J113" i="3" s="1"/>
  <c r="I95" i="3"/>
  <c r="J95" i="3" s="1"/>
  <c r="H95" i="3"/>
  <c r="I71" i="3"/>
  <c r="J71" i="3" s="1"/>
  <c r="H71" i="3"/>
  <c r="I39" i="3"/>
  <c r="J39" i="3" s="1"/>
  <c r="H39" i="3"/>
  <c r="H8" i="3"/>
  <c r="I8" i="3"/>
  <c r="J8" i="3" s="1"/>
  <c r="I169" i="3"/>
  <c r="J169" i="3" s="1"/>
  <c r="H169" i="3"/>
  <c r="H19" i="3"/>
  <c r="I19" i="3"/>
  <c r="J19" i="3" s="1"/>
  <c r="I107" i="3"/>
  <c r="J107" i="3" s="1"/>
  <c r="H107" i="3"/>
  <c r="I26" i="3"/>
  <c r="J26" i="3" s="1"/>
  <c r="H26" i="3"/>
  <c r="H5" i="3"/>
  <c r="I5" i="3"/>
  <c r="J5" i="3" s="1"/>
  <c r="H63" i="3"/>
  <c r="I63" i="3"/>
  <c r="J63" i="3" s="1"/>
  <c r="I196" i="3"/>
  <c r="J196" i="3" s="1"/>
  <c r="H196" i="3"/>
  <c r="I98" i="3"/>
  <c r="J98" i="3" s="1"/>
  <c r="H98" i="3"/>
  <c r="H189" i="3"/>
  <c r="I189" i="3"/>
  <c r="J189" i="3" s="1"/>
  <c r="I75" i="3"/>
  <c r="J75" i="3" s="1"/>
  <c r="H75" i="3"/>
  <c r="I159" i="3"/>
  <c r="J159" i="3" s="1"/>
  <c r="H159" i="3"/>
  <c r="I199" i="3"/>
  <c r="J199" i="3" s="1"/>
  <c r="H199" i="3"/>
  <c r="H197" i="3"/>
  <c r="I197" i="3"/>
  <c r="J197" i="3" s="1"/>
  <c r="I180" i="3"/>
  <c r="J180" i="3" s="1"/>
  <c r="H180" i="3"/>
  <c r="I132" i="3"/>
  <c r="J132" i="3" s="1"/>
  <c r="H132" i="3"/>
  <c r="I125" i="3"/>
  <c r="J125" i="3" s="1"/>
  <c r="H125" i="3"/>
  <c r="I116" i="3"/>
  <c r="J116" i="3" s="1"/>
  <c r="H116" i="3"/>
  <c r="I106" i="3"/>
  <c r="J106" i="3" s="1"/>
  <c r="H106" i="3"/>
  <c r="I90" i="3"/>
  <c r="J90" i="3" s="1"/>
  <c r="H90" i="3"/>
  <c r="H184" i="3"/>
  <c r="I184" i="3"/>
  <c r="J184" i="3" s="1"/>
  <c r="H152" i="3"/>
  <c r="I152" i="3"/>
  <c r="J152" i="3" s="1"/>
  <c r="I155" i="3"/>
  <c r="J155" i="3" s="1"/>
  <c r="H155" i="3"/>
  <c r="I6" i="3"/>
  <c r="J6" i="3" s="1"/>
  <c r="H6" i="3"/>
  <c r="I91" i="3"/>
  <c r="J91" i="3" s="1"/>
  <c r="H91" i="3"/>
  <c r="I59" i="3"/>
  <c r="J59" i="3" s="1"/>
  <c r="H59" i="3"/>
  <c r="H24" i="3"/>
  <c r="I24" i="3"/>
  <c r="J24" i="3" s="1"/>
  <c r="H10" i="3"/>
  <c r="I10" i="3"/>
  <c r="J10" i="3" s="1"/>
  <c r="I31" i="3"/>
  <c r="J31" i="3" s="1"/>
  <c r="H31" i="3"/>
  <c r="I171" i="3"/>
  <c r="J171" i="3" s="1"/>
  <c r="H171" i="3"/>
  <c r="H67" i="3"/>
  <c r="I67" i="3"/>
  <c r="J67" i="3" s="1"/>
  <c r="I87" i="3"/>
  <c r="J87" i="3" s="1"/>
  <c r="H87" i="3"/>
  <c r="H136" i="3"/>
  <c r="I136" i="3"/>
  <c r="J136" i="3" s="1"/>
  <c r="I117" i="3"/>
  <c r="J117" i="3" s="1"/>
  <c r="H117" i="3"/>
  <c r="I82" i="3"/>
  <c r="J82" i="3" s="1"/>
  <c r="H82" i="3"/>
  <c r="H76" i="3"/>
  <c r="I76" i="3"/>
  <c r="J76" i="3" s="1"/>
  <c r="H157" i="3"/>
  <c r="I157" i="3"/>
  <c r="J157" i="3" s="1"/>
  <c r="I7" i="3"/>
  <c r="J7" i="3" s="1"/>
  <c r="H7" i="3"/>
  <c r="I99" i="3"/>
  <c r="J99" i="3" s="1"/>
  <c r="H99" i="3"/>
  <c r="N5" i="3"/>
  <c r="N7" i="3" s="1"/>
  <c r="N9" i="3" s="1"/>
  <c r="I188" i="3"/>
  <c r="J188" i="3" s="1"/>
  <c r="H188" i="3"/>
  <c r="I156" i="3"/>
  <c r="J156" i="3" s="1"/>
  <c r="H156" i="3"/>
  <c r="I192" i="3"/>
  <c r="J192" i="3" s="1"/>
  <c r="H192" i="3"/>
  <c r="I176" i="3"/>
  <c r="J176" i="3" s="1"/>
  <c r="H176" i="3"/>
  <c r="I144" i="3"/>
  <c r="J144" i="3" s="1"/>
  <c r="H144" i="3"/>
  <c r="I102" i="3"/>
  <c r="J102" i="3" s="1"/>
  <c r="H102" i="3"/>
  <c r="I86" i="3"/>
  <c r="J86" i="3" s="1"/>
  <c r="H86" i="3"/>
  <c r="I139" i="3"/>
  <c r="J139" i="3" s="1"/>
  <c r="H139" i="3"/>
  <c r="H164" i="3"/>
  <c r="I164" i="3"/>
  <c r="J164" i="3" s="1"/>
  <c r="I128" i="3"/>
  <c r="J128" i="3" s="1"/>
  <c r="H128" i="3"/>
  <c r="I120" i="3"/>
  <c r="J120" i="3" s="1"/>
  <c r="H120" i="3"/>
  <c r="H80" i="3"/>
  <c r="I80" i="3"/>
  <c r="J80" i="3" s="1"/>
  <c r="I111" i="3"/>
  <c r="J111" i="3" s="1"/>
  <c r="H111" i="3"/>
  <c r="I79" i="3"/>
  <c r="J79" i="3" s="1"/>
  <c r="H79" i="3"/>
  <c r="I55" i="3"/>
  <c r="J55" i="3" s="1"/>
  <c r="H55" i="3"/>
  <c r="I23" i="3"/>
  <c r="J23" i="3" s="1"/>
  <c r="H23" i="3"/>
  <c r="I4" i="3"/>
  <c r="J4" i="3" s="1"/>
  <c r="H4" i="3"/>
  <c r="I83" i="3"/>
  <c r="J83" i="3" s="1"/>
  <c r="H83" i="3"/>
  <c r="H51" i="3"/>
  <c r="I51" i="3"/>
  <c r="J51" i="3" s="1"/>
  <c r="H27" i="3"/>
  <c r="I27" i="3"/>
  <c r="J27" i="3" s="1"/>
  <c r="I9" i="3"/>
  <c r="J9" i="3" s="1"/>
  <c r="H9" i="3"/>
  <c r="H47" i="3"/>
  <c r="I47" i="3"/>
  <c r="J47" i="3" s="1"/>
  <c r="H2" i="3"/>
  <c r="I2" i="3"/>
  <c r="J2" i="3" s="1"/>
  <c r="P5" i="3" l="1"/>
  <c r="P7" i="3" s="1"/>
  <c r="E299" i="2" l="1"/>
  <c r="C299" i="2"/>
  <c r="E298" i="2"/>
  <c r="C298" i="2"/>
  <c r="E297" i="2"/>
  <c r="C297" i="2"/>
  <c r="F296" i="2"/>
  <c r="G296" i="2" s="1"/>
  <c r="E296" i="2"/>
  <c r="C296" i="2"/>
  <c r="E295" i="2"/>
  <c r="F295" i="2" s="1"/>
  <c r="G295" i="2" s="1"/>
  <c r="C295" i="2"/>
  <c r="E294" i="2"/>
  <c r="C294" i="2"/>
  <c r="E293" i="2"/>
  <c r="C293" i="2"/>
  <c r="F292" i="2"/>
  <c r="G292" i="2" s="1"/>
  <c r="E292" i="2"/>
  <c r="C292" i="2"/>
  <c r="E291" i="2"/>
  <c r="F291" i="2" s="1"/>
  <c r="G291" i="2" s="1"/>
  <c r="C291" i="2"/>
  <c r="E290" i="2"/>
  <c r="C290" i="2"/>
  <c r="E289" i="2"/>
  <c r="C289" i="2"/>
  <c r="F288" i="2"/>
  <c r="G288" i="2" s="1"/>
  <c r="E288" i="2"/>
  <c r="C288" i="2"/>
  <c r="E287" i="2"/>
  <c r="C287" i="2"/>
  <c r="E286" i="2"/>
  <c r="C286" i="2"/>
  <c r="E285" i="2"/>
  <c r="C285" i="2"/>
  <c r="F284" i="2"/>
  <c r="G284" i="2" s="1"/>
  <c r="E284" i="2"/>
  <c r="C284" i="2"/>
  <c r="E283" i="2"/>
  <c r="C283" i="2"/>
  <c r="E282" i="2"/>
  <c r="C282" i="2"/>
  <c r="E281" i="2"/>
  <c r="C281" i="2"/>
  <c r="F280" i="2"/>
  <c r="G280" i="2" s="1"/>
  <c r="E280" i="2"/>
  <c r="C280" i="2"/>
  <c r="E279" i="2"/>
  <c r="C279" i="2"/>
  <c r="E278" i="2"/>
  <c r="C278" i="2"/>
  <c r="E277" i="2"/>
  <c r="C277" i="2"/>
  <c r="F276" i="2"/>
  <c r="G276" i="2" s="1"/>
  <c r="E276" i="2"/>
  <c r="C276" i="2"/>
  <c r="E275" i="2"/>
  <c r="C275" i="2"/>
  <c r="E274" i="2"/>
  <c r="C274" i="2"/>
  <c r="E273" i="2"/>
  <c r="C273" i="2"/>
  <c r="F272" i="2"/>
  <c r="G272" i="2" s="1"/>
  <c r="E272" i="2"/>
  <c r="C272" i="2"/>
  <c r="E271" i="2"/>
  <c r="C271" i="2"/>
  <c r="E270" i="2"/>
  <c r="C270" i="2"/>
  <c r="E269" i="2"/>
  <c r="F269" i="2" s="1"/>
  <c r="G269" i="2" s="1"/>
  <c r="C269" i="2"/>
  <c r="F268" i="2"/>
  <c r="G268" i="2" s="1"/>
  <c r="E268" i="2"/>
  <c r="C268" i="2"/>
  <c r="E267" i="2"/>
  <c r="C267" i="2"/>
  <c r="E266" i="2"/>
  <c r="C266" i="2"/>
  <c r="E265" i="2"/>
  <c r="F265" i="2" s="1"/>
  <c r="G265" i="2" s="1"/>
  <c r="C265" i="2"/>
  <c r="F264" i="2"/>
  <c r="G264" i="2" s="1"/>
  <c r="E264" i="2"/>
  <c r="C264" i="2"/>
  <c r="E263" i="2"/>
  <c r="C263" i="2"/>
  <c r="E262" i="2"/>
  <c r="C262" i="2"/>
  <c r="E261" i="2"/>
  <c r="F261" i="2" s="1"/>
  <c r="G261" i="2" s="1"/>
  <c r="C261" i="2"/>
  <c r="E260" i="2"/>
  <c r="C260" i="2"/>
  <c r="E259" i="2"/>
  <c r="C259" i="2"/>
  <c r="E258" i="2"/>
  <c r="C258" i="2"/>
  <c r="E257" i="2"/>
  <c r="C257" i="2"/>
  <c r="E256" i="2"/>
  <c r="C256" i="2"/>
  <c r="E255" i="2"/>
  <c r="C255" i="2"/>
  <c r="E254" i="2"/>
  <c r="C254" i="2"/>
  <c r="F253" i="2"/>
  <c r="G253" i="2" s="1"/>
  <c r="E253" i="2"/>
  <c r="C253" i="2"/>
  <c r="E252" i="2"/>
  <c r="C252" i="2"/>
  <c r="E251" i="2"/>
  <c r="C251" i="2"/>
  <c r="E250" i="2"/>
  <c r="C250" i="2"/>
  <c r="F249" i="2"/>
  <c r="G249" i="2" s="1"/>
  <c r="E249" i="2"/>
  <c r="C249" i="2"/>
  <c r="E248" i="2"/>
  <c r="C248" i="2"/>
  <c r="E247" i="2"/>
  <c r="C247" i="2"/>
  <c r="E246" i="2"/>
  <c r="C246" i="2"/>
  <c r="F245" i="2"/>
  <c r="G245" i="2" s="1"/>
  <c r="E245" i="2"/>
  <c r="C245" i="2"/>
  <c r="E244" i="2"/>
  <c r="C244" i="2"/>
  <c r="E243" i="2"/>
  <c r="C243" i="2"/>
  <c r="E242" i="2"/>
  <c r="C242" i="2"/>
  <c r="F241" i="2"/>
  <c r="G241" i="2" s="1"/>
  <c r="E241" i="2"/>
  <c r="C241" i="2"/>
  <c r="E240" i="2"/>
  <c r="C240" i="2"/>
  <c r="E239" i="2"/>
  <c r="C239" i="2"/>
  <c r="E238" i="2"/>
  <c r="C238" i="2"/>
  <c r="F237" i="2"/>
  <c r="G237" i="2" s="1"/>
  <c r="E237" i="2"/>
  <c r="C237" i="2"/>
  <c r="E236" i="2"/>
  <c r="C236" i="2"/>
  <c r="E235" i="2"/>
  <c r="C235" i="2"/>
  <c r="E234" i="2"/>
  <c r="C234" i="2"/>
  <c r="F233" i="2"/>
  <c r="G233" i="2" s="1"/>
  <c r="E233" i="2"/>
  <c r="C233" i="2"/>
  <c r="E232" i="2"/>
  <c r="C232" i="2"/>
  <c r="E231" i="2"/>
  <c r="F231" i="2" s="1"/>
  <c r="G231" i="2" s="1"/>
  <c r="C231" i="2"/>
  <c r="E230" i="2"/>
  <c r="C230" i="2"/>
  <c r="E229" i="2"/>
  <c r="C229" i="2"/>
  <c r="F228" i="2"/>
  <c r="G228" i="2" s="1"/>
  <c r="E228" i="2"/>
  <c r="C228" i="2"/>
  <c r="E227" i="2"/>
  <c r="F227" i="2" s="1"/>
  <c r="G227" i="2" s="1"/>
  <c r="C227" i="2"/>
  <c r="E226" i="2"/>
  <c r="C226" i="2"/>
  <c r="E225" i="2"/>
  <c r="C225" i="2"/>
  <c r="F224" i="2"/>
  <c r="G224" i="2" s="1"/>
  <c r="E224" i="2"/>
  <c r="C224" i="2"/>
  <c r="E223" i="2"/>
  <c r="F223" i="2" s="1"/>
  <c r="G223" i="2" s="1"/>
  <c r="C223" i="2"/>
  <c r="E222" i="2"/>
  <c r="C222" i="2"/>
  <c r="E221" i="2"/>
  <c r="C221" i="2"/>
  <c r="F220" i="2"/>
  <c r="G220" i="2" s="1"/>
  <c r="E220" i="2"/>
  <c r="C220" i="2"/>
  <c r="E219" i="2"/>
  <c r="F219" i="2" s="1"/>
  <c r="G219" i="2" s="1"/>
  <c r="C219" i="2"/>
  <c r="E218" i="2"/>
  <c r="C218" i="2"/>
  <c r="E217" i="2"/>
  <c r="C217" i="2"/>
  <c r="G216" i="2"/>
  <c r="I216" i="2" s="1"/>
  <c r="J216" i="2" s="1"/>
  <c r="F216" i="2"/>
  <c r="E216" i="2"/>
  <c r="C216" i="2"/>
  <c r="E215" i="2"/>
  <c r="F215" i="2" s="1"/>
  <c r="G215" i="2" s="1"/>
  <c r="C215" i="2"/>
  <c r="E214" i="2"/>
  <c r="C214" i="2"/>
  <c r="E213" i="2"/>
  <c r="C213" i="2"/>
  <c r="G212" i="2"/>
  <c r="I212" i="2" s="1"/>
  <c r="J212" i="2" s="1"/>
  <c r="F212" i="2"/>
  <c r="E212" i="2"/>
  <c r="C212" i="2"/>
  <c r="E211" i="2"/>
  <c r="F211" i="2" s="1"/>
  <c r="G211" i="2" s="1"/>
  <c r="C211" i="2"/>
  <c r="E210" i="2"/>
  <c r="C210" i="2"/>
  <c r="E209" i="2"/>
  <c r="C209" i="2"/>
  <c r="G208" i="2"/>
  <c r="I208" i="2" s="1"/>
  <c r="J208" i="2" s="1"/>
  <c r="F208" i="2"/>
  <c r="E208" i="2"/>
  <c r="C208" i="2"/>
  <c r="F207" i="2"/>
  <c r="G207" i="2" s="1"/>
  <c r="E207" i="2"/>
  <c r="C207" i="2"/>
  <c r="E206" i="2"/>
  <c r="C206" i="2"/>
  <c r="E205" i="2"/>
  <c r="C205" i="2"/>
  <c r="G204" i="2"/>
  <c r="I204" i="2" s="1"/>
  <c r="J204" i="2" s="1"/>
  <c r="F204" i="2"/>
  <c r="E204" i="2"/>
  <c r="C204" i="2"/>
  <c r="F203" i="2"/>
  <c r="G203" i="2" s="1"/>
  <c r="E203" i="2"/>
  <c r="C203" i="2"/>
  <c r="E202" i="2"/>
  <c r="C202" i="2"/>
  <c r="E201" i="2"/>
  <c r="C201" i="2"/>
  <c r="G200" i="2"/>
  <c r="I200" i="2" s="1"/>
  <c r="J200" i="2" s="1"/>
  <c r="F200" i="2"/>
  <c r="E200" i="2"/>
  <c r="C200" i="2"/>
  <c r="F199" i="2"/>
  <c r="G199" i="2" s="1"/>
  <c r="E199" i="2"/>
  <c r="C199" i="2"/>
  <c r="E198" i="2"/>
  <c r="C198" i="2"/>
  <c r="E197" i="2"/>
  <c r="C197" i="2"/>
  <c r="G196" i="2"/>
  <c r="I196" i="2" s="1"/>
  <c r="J196" i="2" s="1"/>
  <c r="F196" i="2"/>
  <c r="E196" i="2"/>
  <c r="C196" i="2"/>
  <c r="F195" i="2"/>
  <c r="G195" i="2" s="1"/>
  <c r="E195" i="2"/>
  <c r="C195" i="2"/>
  <c r="E194" i="2"/>
  <c r="C194" i="2"/>
  <c r="E193" i="2"/>
  <c r="C193" i="2"/>
  <c r="G192" i="2"/>
  <c r="I192" i="2" s="1"/>
  <c r="J192" i="2" s="1"/>
  <c r="F192" i="2"/>
  <c r="E192" i="2"/>
  <c r="C192" i="2"/>
  <c r="F191" i="2"/>
  <c r="G191" i="2" s="1"/>
  <c r="E191" i="2"/>
  <c r="C191" i="2"/>
  <c r="E190" i="2"/>
  <c r="C190" i="2"/>
  <c r="E189" i="2"/>
  <c r="C189" i="2"/>
  <c r="G188" i="2"/>
  <c r="I188" i="2" s="1"/>
  <c r="J188" i="2" s="1"/>
  <c r="F188" i="2"/>
  <c r="E188" i="2"/>
  <c r="C188" i="2"/>
  <c r="F187" i="2"/>
  <c r="G187" i="2" s="1"/>
  <c r="E187" i="2"/>
  <c r="C187" i="2"/>
  <c r="E186" i="2"/>
  <c r="C186" i="2"/>
  <c r="E185" i="2"/>
  <c r="C185" i="2"/>
  <c r="G184" i="2"/>
  <c r="I184" i="2" s="1"/>
  <c r="J184" i="2" s="1"/>
  <c r="F184" i="2"/>
  <c r="E184" i="2"/>
  <c r="C184" i="2"/>
  <c r="F183" i="2"/>
  <c r="G183" i="2" s="1"/>
  <c r="E183" i="2"/>
  <c r="C183" i="2"/>
  <c r="E182" i="2"/>
  <c r="C182" i="2"/>
  <c r="E181" i="2"/>
  <c r="C181" i="2"/>
  <c r="G180" i="2"/>
  <c r="F180" i="2"/>
  <c r="E180" i="2"/>
  <c r="C180" i="2"/>
  <c r="F179" i="2"/>
  <c r="G179" i="2" s="1"/>
  <c r="E179" i="2"/>
  <c r="C179" i="2"/>
  <c r="E178" i="2"/>
  <c r="C178" i="2"/>
  <c r="E177" i="2"/>
  <c r="C177" i="2"/>
  <c r="F176" i="2"/>
  <c r="G176" i="2" s="1"/>
  <c r="E176" i="2"/>
  <c r="C176" i="2"/>
  <c r="E175" i="2"/>
  <c r="C175" i="2"/>
  <c r="F175" i="2" s="1"/>
  <c r="G175" i="2" s="1"/>
  <c r="E174" i="2"/>
  <c r="C174" i="2"/>
  <c r="F173" i="2"/>
  <c r="G173" i="2" s="1"/>
  <c r="E173" i="2"/>
  <c r="C173" i="2"/>
  <c r="E172" i="2"/>
  <c r="F172" i="2" s="1"/>
  <c r="G172" i="2" s="1"/>
  <c r="C172" i="2"/>
  <c r="E171" i="2"/>
  <c r="C171" i="2"/>
  <c r="E170" i="2"/>
  <c r="C170" i="2"/>
  <c r="F169" i="2"/>
  <c r="G169" i="2" s="1"/>
  <c r="E169" i="2"/>
  <c r="C169" i="2"/>
  <c r="E168" i="2"/>
  <c r="F168" i="2" s="1"/>
  <c r="G168" i="2" s="1"/>
  <c r="C168" i="2"/>
  <c r="E167" i="2"/>
  <c r="C167" i="2"/>
  <c r="E166" i="2"/>
  <c r="C166" i="2"/>
  <c r="F165" i="2"/>
  <c r="G165" i="2" s="1"/>
  <c r="E165" i="2"/>
  <c r="C165" i="2"/>
  <c r="E164" i="2"/>
  <c r="F164" i="2" s="1"/>
  <c r="G164" i="2" s="1"/>
  <c r="C164" i="2"/>
  <c r="E163" i="2"/>
  <c r="C163" i="2"/>
  <c r="E162" i="2"/>
  <c r="C162" i="2"/>
  <c r="F161" i="2"/>
  <c r="G161" i="2" s="1"/>
  <c r="E161" i="2"/>
  <c r="C161" i="2"/>
  <c r="E160" i="2"/>
  <c r="F160" i="2" s="1"/>
  <c r="G160" i="2" s="1"/>
  <c r="C160" i="2"/>
  <c r="E159" i="2"/>
  <c r="C159" i="2"/>
  <c r="E158" i="2"/>
  <c r="C158" i="2"/>
  <c r="F157" i="2"/>
  <c r="G157" i="2" s="1"/>
  <c r="E157" i="2"/>
  <c r="C157" i="2"/>
  <c r="E156" i="2"/>
  <c r="F156" i="2" s="1"/>
  <c r="G156" i="2" s="1"/>
  <c r="C156" i="2"/>
  <c r="E155" i="2"/>
  <c r="C155" i="2"/>
  <c r="E154" i="2"/>
  <c r="C154" i="2"/>
  <c r="F153" i="2"/>
  <c r="G153" i="2" s="1"/>
  <c r="E153" i="2"/>
  <c r="C153" i="2"/>
  <c r="E152" i="2"/>
  <c r="F152" i="2" s="1"/>
  <c r="G152" i="2" s="1"/>
  <c r="C152" i="2"/>
  <c r="E151" i="2"/>
  <c r="C151" i="2"/>
  <c r="E150" i="2"/>
  <c r="C150" i="2"/>
  <c r="F149" i="2"/>
  <c r="G149" i="2" s="1"/>
  <c r="E149" i="2"/>
  <c r="C149" i="2"/>
  <c r="E148" i="2"/>
  <c r="F148" i="2" s="1"/>
  <c r="G148" i="2" s="1"/>
  <c r="C148" i="2"/>
  <c r="E147" i="2"/>
  <c r="C147" i="2"/>
  <c r="E146" i="2"/>
  <c r="C146" i="2"/>
  <c r="F145" i="2"/>
  <c r="G145" i="2" s="1"/>
  <c r="E145" i="2"/>
  <c r="C145" i="2"/>
  <c r="E144" i="2"/>
  <c r="F144" i="2" s="1"/>
  <c r="G144" i="2" s="1"/>
  <c r="C144" i="2"/>
  <c r="E143" i="2"/>
  <c r="C143" i="2"/>
  <c r="E142" i="2"/>
  <c r="C142" i="2"/>
  <c r="F141" i="2"/>
  <c r="G141" i="2" s="1"/>
  <c r="E141" i="2"/>
  <c r="C141" i="2"/>
  <c r="E140" i="2"/>
  <c r="F140" i="2" s="1"/>
  <c r="G140" i="2" s="1"/>
  <c r="C140" i="2"/>
  <c r="E139" i="2"/>
  <c r="C139" i="2"/>
  <c r="E138" i="2"/>
  <c r="C138" i="2"/>
  <c r="F137" i="2"/>
  <c r="G137" i="2" s="1"/>
  <c r="E137" i="2"/>
  <c r="C137" i="2"/>
  <c r="E136" i="2"/>
  <c r="F136" i="2" s="1"/>
  <c r="G136" i="2" s="1"/>
  <c r="C136" i="2"/>
  <c r="E135" i="2"/>
  <c r="C135" i="2"/>
  <c r="E134" i="2"/>
  <c r="C134" i="2"/>
  <c r="F133" i="2"/>
  <c r="G133" i="2" s="1"/>
  <c r="E133" i="2"/>
  <c r="C133" i="2"/>
  <c r="E132" i="2"/>
  <c r="F132" i="2" s="1"/>
  <c r="G132" i="2" s="1"/>
  <c r="C132" i="2"/>
  <c r="E131" i="2"/>
  <c r="C131" i="2"/>
  <c r="E130" i="2"/>
  <c r="C130" i="2"/>
  <c r="F129" i="2"/>
  <c r="G129" i="2" s="1"/>
  <c r="E129" i="2"/>
  <c r="C129" i="2"/>
  <c r="E128" i="2"/>
  <c r="F128" i="2" s="1"/>
  <c r="G128" i="2" s="1"/>
  <c r="C128" i="2"/>
  <c r="E127" i="2"/>
  <c r="C127" i="2"/>
  <c r="E126" i="2"/>
  <c r="C126" i="2"/>
  <c r="F125" i="2"/>
  <c r="G125" i="2" s="1"/>
  <c r="E125" i="2"/>
  <c r="C125" i="2"/>
  <c r="E124" i="2"/>
  <c r="F124" i="2" s="1"/>
  <c r="G124" i="2" s="1"/>
  <c r="C124" i="2"/>
  <c r="E123" i="2"/>
  <c r="C123" i="2"/>
  <c r="E122" i="2"/>
  <c r="C122" i="2"/>
  <c r="F121" i="2"/>
  <c r="G121" i="2" s="1"/>
  <c r="E121" i="2"/>
  <c r="C121" i="2"/>
  <c r="E120" i="2"/>
  <c r="F120" i="2" s="1"/>
  <c r="G120" i="2" s="1"/>
  <c r="C120" i="2"/>
  <c r="E119" i="2"/>
  <c r="C119" i="2"/>
  <c r="E118" i="2"/>
  <c r="C118" i="2"/>
  <c r="F117" i="2"/>
  <c r="G117" i="2" s="1"/>
  <c r="E117" i="2"/>
  <c r="C117" i="2"/>
  <c r="I116" i="2"/>
  <c r="J116" i="2" s="1"/>
  <c r="F116" i="2"/>
  <c r="G116" i="2" s="1"/>
  <c r="H116" i="2" s="1"/>
  <c r="E116" i="2"/>
  <c r="C116" i="2"/>
  <c r="E115" i="2"/>
  <c r="C115" i="2"/>
  <c r="E114" i="2"/>
  <c r="F114" i="2" s="1"/>
  <c r="G114" i="2" s="1"/>
  <c r="C114" i="2"/>
  <c r="E113" i="2"/>
  <c r="C113" i="2"/>
  <c r="E112" i="2"/>
  <c r="C112" i="2"/>
  <c r="G111" i="2"/>
  <c r="I111" i="2" s="1"/>
  <c r="F111" i="2"/>
  <c r="E111" i="2"/>
  <c r="C111" i="2"/>
  <c r="J111" i="2" s="1"/>
  <c r="F110" i="2"/>
  <c r="G110" i="2" s="1"/>
  <c r="E110" i="2"/>
  <c r="C110" i="2"/>
  <c r="E109" i="2"/>
  <c r="C109" i="2"/>
  <c r="E108" i="2"/>
  <c r="C108" i="2"/>
  <c r="G107" i="2"/>
  <c r="I107" i="2" s="1"/>
  <c r="F107" i="2"/>
  <c r="E107" i="2"/>
  <c r="C107" i="2"/>
  <c r="F106" i="2"/>
  <c r="G106" i="2" s="1"/>
  <c r="E106" i="2"/>
  <c r="C106" i="2"/>
  <c r="E105" i="2"/>
  <c r="C105" i="2"/>
  <c r="E104" i="2"/>
  <c r="C104" i="2"/>
  <c r="E103" i="2"/>
  <c r="C103" i="2"/>
  <c r="F102" i="2"/>
  <c r="G102" i="2" s="1"/>
  <c r="E102" i="2"/>
  <c r="C102" i="2"/>
  <c r="E101" i="2"/>
  <c r="C101" i="2"/>
  <c r="E100" i="2"/>
  <c r="C100" i="2"/>
  <c r="E99" i="2"/>
  <c r="C99" i="2"/>
  <c r="F98" i="2"/>
  <c r="G98" i="2" s="1"/>
  <c r="E98" i="2"/>
  <c r="C98" i="2"/>
  <c r="E97" i="2"/>
  <c r="C97" i="2"/>
  <c r="E96" i="2"/>
  <c r="C96" i="2"/>
  <c r="E95" i="2"/>
  <c r="C95" i="2"/>
  <c r="F94" i="2"/>
  <c r="G94" i="2" s="1"/>
  <c r="E94" i="2"/>
  <c r="C94" i="2"/>
  <c r="E93" i="2"/>
  <c r="C93" i="2"/>
  <c r="E92" i="2"/>
  <c r="C92" i="2"/>
  <c r="E91" i="2"/>
  <c r="C91" i="2"/>
  <c r="F90" i="2"/>
  <c r="G90" i="2" s="1"/>
  <c r="E90" i="2"/>
  <c r="C90" i="2"/>
  <c r="E89" i="2"/>
  <c r="F89" i="2" s="1"/>
  <c r="G89" i="2" s="1"/>
  <c r="C89" i="2"/>
  <c r="E88" i="2"/>
  <c r="C88" i="2"/>
  <c r="E87" i="2"/>
  <c r="C87" i="2"/>
  <c r="F86" i="2"/>
  <c r="G86" i="2" s="1"/>
  <c r="E86" i="2"/>
  <c r="C86" i="2"/>
  <c r="E85" i="2"/>
  <c r="F85" i="2" s="1"/>
  <c r="G85" i="2" s="1"/>
  <c r="C85" i="2"/>
  <c r="E84" i="2"/>
  <c r="C84" i="2"/>
  <c r="E83" i="2"/>
  <c r="C83" i="2"/>
  <c r="F82" i="2"/>
  <c r="G82" i="2" s="1"/>
  <c r="E82" i="2"/>
  <c r="C82" i="2"/>
  <c r="E81" i="2"/>
  <c r="F81" i="2" s="1"/>
  <c r="G81" i="2" s="1"/>
  <c r="C81" i="2"/>
  <c r="E80" i="2"/>
  <c r="C80" i="2"/>
  <c r="E79" i="2"/>
  <c r="C79" i="2"/>
  <c r="F78" i="2"/>
  <c r="G78" i="2" s="1"/>
  <c r="E78" i="2"/>
  <c r="C78" i="2"/>
  <c r="E77" i="2"/>
  <c r="F77" i="2" s="1"/>
  <c r="G77" i="2" s="1"/>
  <c r="C77" i="2"/>
  <c r="E76" i="2"/>
  <c r="C76" i="2"/>
  <c r="E75" i="2"/>
  <c r="C75" i="2"/>
  <c r="F74" i="2"/>
  <c r="G74" i="2" s="1"/>
  <c r="E74" i="2"/>
  <c r="C74" i="2"/>
  <c r="E73" i="2"/>
  <c r="F73" i="2" s="1"/>
  <c r="G73" i="2" s="1"/>
  <c r="C73" i="2"/>
  <c r="E72" i="2"/>
  <c r="C72" i="2"/>
  <c r="E71" i="2"/>
  <c r="C71" i="2"/>
  <c r="F70" i="2"/>
  <c r="G70" i="2" s="1"/>
  <c r="E70" i="2"/>
  <c r="C70" i="2"/>
  <c r="E69" i="2"/>
  <c r="F69" i="2" s="1"/>
  <c r="G69" i="2" s="1"/>
  <c r="C69" i="2"/>
  <c r="E68" i="2"/>
  <c r="C68" i="2"/>
  <c r="E67" i="2"/>
  <c r="C67" i="2"/>
  <c r="F66" i="2"/>
  <c r="G66" i="2" s="1"/>
  <c r="E66" i="2"/>
  <c r="C66" i="2"/>
  <c r="E65" i="2"/>
  <c r="F65" i="2" s="1"/>
  <c r="G65" i="2" s="1"/>
  <c r="C65" i="2"/>
  <c r="E64" i="2"/>
  <c r="C64" i="2"/>
  <c r="E63" i="2"/>
  <c r="C63" i="2"/>
  <c r="F62" i="2"/>
  <c r="G62" i="2" s="1"/>
  <c r="E62" i="2"/>
  <c r="C62" i="2"/>
  <c r="E61" i="2"/>
  <c r="F61" i="2" s="1"/>
  <c r="G61" i="2" s="1"/>
  <c r="C61" i="2"/>
  <c r="E60" i="2"/>
  <c r="C60" i="2"/>
  <c r="E59" i="2"/>
  <c r="C59" i="2"/>
  <c r="F58" i="2"/>
  <c r="G58" i="2" s="1"/>
  <c r="E58" i="2"/>
  <c r="C58" i="2"/>
  <c r="E57" i="2"/>
  <c r="F57" i="2" s="1"/>
  <c r="G57" i="2" s="1"/>
  <c r="C57" i="2"/>
  <c r="E56" i="2"/>
  <c r="C56" i="2"/>
  <c r="E55" i="2"/>
  <c r="C55" i="2"/>
  <c r="F54" i="2"/>
  <c r="G54" i="2" s="1"/>
  <c r="E54" i="2"/>
  <c r="C54" i="2"/>
  <c r="E53" i="2"/>
  <c r="F53" i="2" s="1"/>
  <c r="G53" i="2" s="1"/>
  <c r="C53" i="2"/>
  <c r="E52" i="2"/>
  <c r="C52" i="2"/>
  <c r="E51" i="2"/>
  <c r="C51" i="2"/>
  <c r="F50" i="2"/>
  <c r="G50" i="2" s="1"/>
  <c r="E50" i="2"/>
  <c r="C50" i="2"/>
  <c r="E49" i="2"/>
  <c r="F49" i="2" s="1"/>
  <c r="G49" i="2" s="1"/>
  <c r="C49" i="2"/>
  <c r="E48" i="2"/>
  <c r="C48" i="2"/>
  <c r="E47" i="2"/>
  <c r="C47" i="2"/>
  <c r="F46" i="2"/>
  <c r="G46" i="2" s="1"/>
  <c r="E46" i="2"/>
  <c r="C46" i="2"/>
  <c r="E45" i="2"/>
  <c r="F45" i="2" s="1"/>
  <c r="G45" i="2" s="1"/>
  <c r="C45" i="2"/>
  <c r="E44" i="2"/>
  <c r="C44" i="2"/>
  <c r="E43" i="2"/>
  <c r="C43" i="2"/>
  <c r="F42" i="2"/>
  <c r="G42" i="2" s="1"/>
  <c r="E42" i="2"/>
  <c r="C42" i="2"/>
  <c r="E41" i="2"/>
  <c r="F41" i="2" s="1"/>
  <c r="G41" i="2" s="1"/>
  <c r="C41" i="2"/>
  <c r="E40" i="2"/>
  <c r="C40" i="2"/>
  <c r="E39" i="2"/>
  <c r="C39" i="2"/>
  <c r="F38" i="2"/>
  <c r="G38" i="2" s="1"/>
  <c r="E38" i="2"/>
  <c r="C38" i="2"/>
  <c r="F37" i="2"/>
  <c r="G37" i="2" s="1"/>
  <c r="H37" i="2" s="1"/>
  <c r="E37" i="2"/>
  <c r="C37" i="2"/>
  <c r="E36" i="2"/>
  <c r="C36" i="2"/>
  <c r="E35" i="2"/>
  <c r="C35" i="2"/>
  <c r="E34" i="2"/>
  <c r="C34" i="2"/>
  <c r="F34" i="2" s="1"/>
  <c r="G34" i="2" s="1"/>
  <c r="E33" i="2"/>
  <c r="F33" i="2" s="1"/>
  <c r="G33" i="2" s="1"/>
  <c r="C33" i="2"/>
  <c r="E32" i="2"/>
  <c r="C32" i="2"/>
  <c r="E31" i="2"/>
  <c r="C31" i="2"/>
  <c r="F30" i="2"/>
  <c r="G30" i="2" s="1"/>
  <c r="E30" i="2"/>
  <c r="C30" i="2"/>
  <c r="E29" i="2"/>
  <c r="C29" i="2"/>
  <c r="E28" i="2"/>
  <c r="C28" i="2"/>
  <c r="E27" i="2"/>
  <c r="C27" i="2"/>
  <c r="F26" i="2"/>
  <c r="G26" i="2" s="1"/>
  <c r="E26" i="2"/>
  <c r="C26" i="2"/>
  <c r="E25" i="2"/>
  <c r="F25" i="2" s="1"/>
  <c r="G25" i="2" s="1"/>
  <c r="C25" i="2"/>
  <c r="E24" i="2"/>
  <c r="C24" i="2"/>
  <c r="E23" i="2"/>
  <c r="C23" i="2"/>
  <c r="F22" i="2"/>
  <c r="G22" i="2" s="1"/>
  <c r="E22" i="2"/>
  <c r="C22" i="2"/>
  <c r="E21" i="2"/>
  <c r="F21" i="2" s="1"/>
  <c r="G21" i="2" s="1"/>
  <c r="C21" i="2"/>
  <c r="E20" i="2"/>
  <c r="C20" i="2"/>
  <c r="E19" i="2"/>
  <c r="C19" i="2"/>
  <c r="F18" i="2"/>
  <c r="G18" i="2" s="1"/>
  <c r="E18" i="2"/>
  <c r="C18" i="2"/>
  <c r="E17" i="2"/>
  <c r="F17" i="2" s="1"/>
  <c r="G17" i="2" s="1"/>
  <c r="C17" i="2"/>
  <c r="E16" i="2"/>
  <c r="C16" i="2"/>
  <c r="E15" i="2"/>
  <c r="C15" i="2"/>
  <c r="F14" i="2"/>
  <c r="G14" i="2" s="1"/>
  <c r="E14" i="2"/>
  <c r="C14" i="2"/>
  <c r="E13" i="2"/>
  <c r="F13" i="2" s="1"/>
  <c r="G13" i="2" s="1"/>
  <c r="C13" i="2"/>
  <c r="E12" i="2"/>
  <c r="C12" i="2"/>
  <c r="E11" i="2"/>
  <c r="C11" i="2"/>
  <c r="F10" i="2"/>
  <c r="G10" i="2" s="1"/>
  <c r="E10" i="2"/>
  <c r="C10" i="2"/>
  <c r="F9" i="2"/>
  <c r="G9" i="2" s="1"/>
  <c r="E9" i="2"/>
  <c r="C9" i="2"/>
  <c r="E8" i="2"/>
  <c r="F8" i="2" s="1"/>
  <c r="G8" i="2" s="1"/>
  <c r="C8" i="2"/>
  <c r="F7" i="2"/>
  <c r="G7" i="2" s="1"/>
  <c r="E7" i="2"/>
  <c r="C7" i="2"/>
  <c r="E6" i="2"/>
  <c r="F6" i="2" s="1"/>
  <c r="G6" i="2" s="1"/>
  <c r="C6" i="2"/>
  <c r="F5" i="2"/>
  <c r="G5" i="2" s="1"/>
  <c r="E5" i="2"/>
  <c r="C5" i="2"/>
  <c r="E4" i="2"/>
  <c r="F4" i="2" s="1"/>
  <c r="G4" i="2" s="1"/>
  <c r="C4" i="2"/>
  <c r="E3" i="2"/>
  <c r="C3" i="2"/>
  <c r="E2" i="2"/>
  <c r="C2" i="2"/>
  <c r="I7" i="2" l="1"/>
  <c r="J7" i="2" s="1"/>
  <c r="H7" i="2"/>
  <c r="H21" i="2"/>
  <c r="I21" i="2"/>
  <c r="I26" i="2"/>
  <c r="J26" i="2" s="1"/>
  <c r="H26" i="2"/>
  <c r="I34" i="2"/>
  <c r="H34" i="2"/>
  <c r="H4" i="2"/>
  <c r="I4" i="2"/>
  <c r="J4" i="2" s="1"/>
  <c r="I10" i="2"/>
  <c r="J10" i="2" s="1"/>
  <c r="H10" i="2"/>
  <c r="H6" i="2"/>
  <c r="I6" i="2"/>
  <c r="J6" i="2" s="1"/>
  <c r="I9" i="2"/>
  <c r="J9" i="2" s="1"/>
  <c r="H9" i="2"/>
  <c r="I14" i="2"/>
  <c r="J14" i="2" s="1"/>
  <c r="H14" i="2"/>
  <c r="H25" i="2"/>
  <c r="I25" i="2"/>
  <c r="J25" i="2" s="1"/>
  <c r="I30" i="2"/>
  <c r="J30" i="2" s="1"/>
  <c r="H30" i="2"/>
  <c r="H8" i="2"/>
  <c r="I8" i="2"/>
  <c r="J8" i="2" s="1"/>
  <c r="H13" i="2"/>
  <c r="I13" i="2"/>
  <c r="J13" i="2" s="1"/>
  <c r="J17" i="2"/>
  <c r="I18" i="2"/>
  <c r="J18" i="2" s="1"/>
  <c r="H18" i="2"/>
  <c r="I5" i="2"/>
  <c r="J5" i="2" s="1"/>
  <c r="H5" i="2"/>
  <c r="H17" i="2"/>
  <c r="I17" i="2"/>
  <c r="J21" i="2"/>
  <c r="I22" i="2"/>
  <c r="J22" i="2" s="1"/>
  <c r="H22" i="2"/>
  <c r="H33" i="2"/>
  <c r="I33" i="2"/>
  <c r="J33" i="2" s="1"/>
  <c r="I38" i="2"/>
  <c r="J38" i="2" s="1"/>
  <c r="H38" i="2"/>
  <c r="I42" i="2"/>
  <c r="J42" i="2" s="1"/>
  <c r="H42" i="2"/>
  <c r="H53" i="2"/>
  <c r="I53" i="2"/>
  <c r="J53" i="2" s="1"/>
  <c r="I58" i="2"/>
  <c r="J58" i="2" s="1"/>
  <c r="H58" i="2"/>
  <c r="H69" i="2"/>
  <c r="I69" i="2"/>
  <c r="J69" i="2" s="1"/>
  <c r="I74" i="2"/>
  <c r="J74" i="2" s="1"/>
  <c r="H74" i="2"/>
  <c r="H85" i="2"/>
  <c r="I85" i="2"/>
  <c r="I90" i="2"/>
  <c r="J90" i="2" s="1"/>
  <c r="H90" i="2"/>
  <c r="I106" i="2"/>
  <c r="J106" i="2" s="1"/>
  <c r="H106" i="2"/>
  <c r="F29" i="2"/>
  <c r="G29" i="2" s="1"/>
  <c r="J34" i="2"/>
  <c r="I37" i="2"/>
  <c r="J37" i="2" s="1"/>
  <c r="F40" i="2"/>
  <c r="G40" i="2" s="1"/>
  <c r="H41" i="2"/>
  <c r="I41" i="2"/>
  <c r="J41" i="2" s="1"/>
  <c r="I46" i="2"/>
  <c r="J46" i="2" s="1"/>
  <c r="H46" i="2"/>
  <c r="H57" i="2"/>
  <c r="I57" i="2"/>
  <c r="J57" i="2" s="1"/>
  <c r="I62" i="2"/>
  <c r="J62" i="2" s="1"/>
  <c r="H62" i="2"/>
  <c r="H73" i="2"/>
  <c r="I73" i="2"/>
  <c r="J73" i="2" s="1"/>
  <c r="I78" i="2"/>
  <c r="J78" i="2" s="1"/>
  <c r="H78" i="2"/>
  <c r="H89" i="2"/>
  <c r="I89" i="2"/>
  <c r="J89" i="2" s="1"/>
  <c r="I94" i="2"/>
  <c r="J94" i="2" s="1"/>
  <c r="H94" i="2"/>
  <c r="J107" i="2"/>
  <c r="I114" i="2"/>
  <c r="J114" i="2" s="1"/>
  <c r="H114" i="2"/>
  <c r="F3" i="2"/>
  <c r="G3" i="2" s="1"/>
  <c r="F12" i="2"/>
  <c r="G12" i="2" s="1"/>
  <c r="F16" i="2"/>
  <c r="G16" i="2" s="1"/>
  <c r="F20" i="2"/>
  <c r="G20" i="2" s="1"/>
  <c r="F24" i="2"/>
  <c r="G24" i="2" s="1"/>
  <c r="F28" i="2"/>
  <c r="G28" i="2" s="1"/>
  <c r="F32" i="2"/>
  <c r="G32" i="2" s="1"/>
  <c r="F35" i="2"/>
  <c r="G35" i="2" s="1"/>
  <c r="F36" i="2"/>
  <c r="G36" i="2" s="1"/>
  <c r="H45" i="2"/>
  <c r="I45" i="2"/>
  <c r="J45" i="2" s="1"/>
  <c r="I50" i="2"/>
  <c r="J50" i="2" s="1"/>
  <c r="H50" i="2"/>
  <c r="H61" i="2"/>
  <c r="I61" i="2"/>
  <c r="J61" i="2" s="1"/>
  <c r="I66" i="2"/>
  <c r="J66" i="2" s="1"/>
  <c r="H66" i="2"/>
  <c r="H77" i="2"/>
  <c r="I77" i="2"/>
  <c r="J77" i="2" s="1"/>
  <c r="I82" i="2"/>
  <c r="J82" i="2" s="1"/>
  <c r="H82" i="2"/>
  <c r="I98" i="2"/>
  <c r="J98" i="2" s="1"/>
  <c r="H98" i="2"/>
  <c r="F2" i="2"/>
  <c r="F11" i="2"/>
  <c r="G11" i="2" s="1"/>
  <c r="F15" i="2"/>
  <c r="G15" i="2" s="1"/>
  <c r="F19" i="2"/>
  <c r="G19" i="2" s="1"/>
  <c r="F23" i="2"/>
  <c r="G23" i="2" s="1"/>
  <c r="F27" i="2"/>
  <c r="G27" i="2" s="1"/>
  <c r="F31" i="2"/>
  <c r="G31" i="2" s="1"/>
  <c r="H49" i="2"/>
  <c r="I49" i="2"/>
  <c r="J49" i="2" s="1"/>
  <c r="I54" i="2"/>
  <c r="J54" i="2" s="1"/>
  <c r="H54" i="2"/>
  <c r="H65" i="2"/>
  <c r="I65" i="2"/>
  <c r="J65" i="2" s="1"/>
  <c r="I70" i="2"/>
  <c r="J70" i="2" s="1"/>
  <c r="H70" i="2"/>
  <c r="H81" i="2"/>
  <c r="I81" i="2"/>
  <c r="J81" i="2" s="1"/>
  <c r="J85" i="2"/>
  <c r="I86" i="2"/>
  <c r="J86" i="2" s="1"/>
  <c r="H86" i="2"/>
  <c r="I102" i="2"/>
  <c r="J102" i="2" s="1"/>
  <c r="H102" i="2"/>
  <c r="I110" i="2"/>
  <c r="J110" i="2" s="1"/>
  <c r="H110" i="2"/>
  <c r="F115" i="2"/>
  <c r="G115" i="2" s="1"/>
  <c r="H117" i="2"/>
  <c r="I117" i="2"/>
  <c r="J117" i="2" s="1"/>
  <c r="I120" i="2"/>
  <c r="H120" i="2"/>
  <c r="H125" i="2"/>
  <c r="I125" i="2"/>
  <c r="J125" i="2" s="1"/>
  <c r="I136" i="2"/>
  <c r="J136" i="2" s="1"/>
  <c r="H136" i="2"/>
  <c r="H141" i="2"/>
  <c r="I141" i="2"/>
  <c r="J141" i="2" s="1"/>
  <c r="I152" i="2"/>
  <c r="J152" i="2" s="1"/>
  <c r="H152" i="2"/>
  <c r="H157" i="2"/>
  <c r="I157" i="2"/>
  <c r="J157" i="2" s="1"/>
  <c r="I168" i="2"/>
  <c r="J168" i="2" s="1"/>
  <c r="H168" i="2"/>
  <c r="H173" i="2"/>
  <c r="I173" i="2"/>
  <c r="J173" i="2" s="1"/>
  <c r="F93" i="2"/>
  <c r="G93" i="2" s="1"/>
  <c r="F97" i="2"/>
  <c r="G97" i="2" s="1"/>
  <c r="F101" i="2"/>
  <c r="G101" i="2" s="1"/>
  <c r="F105" i="2"/>
  <c r="G105" i="2" s="1"/>
  <c r="H107" i="2"/>
  <c r="F109" i="2"/>
  <c r="G109" i="2" s="1"/>
  <c r="H111" i="2"/>
  <c r="F113" i="2"/>
  <c r="G113" i="2" s="1"/>
  <c r="I124" i="2"/>
  <c r="J124" i="2" s="1"/>
  <c r="H124" i="2"/>
  <c r="H129" i="2"/>
  <c r="I129" i="2"/>
  <c r="J129" i="2" s="1"/>
  <c r="I140" i="2"/>
  <c r="J140" i="2" s="1"/>
  <c r="H140" i="2"/>
  <c r="H145" i="2"/>
  <c r="I145" i="2"/>
  <c r="J145" i="2" s="1"/>
  <c r="I156" i="2"/>
  <c r="J156" i="2" s="1"/>
  <c r="H156" i="2"/>
  <c r="H161" i="2"/>
  <c r="I161" i="2"/>
  <c r="J161" i="2" s="1"/>
  <c r="I172" i="2"/>
  <c r="J172" i="2" s="1"/>
  <c r="H172" i="2"/>
  <c r="F44" i="2"/>
  <c r="G44" i="2" s="1"/>
  <c r="F48" i="2"/>
  <c r="G48" i="2" s="1"/>
  <c r="F52" i="2"/>
  <c r="G52" i="2" s="1"/>
  <c r="F56" i="2"/>
  <c r="G56" i="2" s="1"/>
  <c r="F60" i="2"/>
  <c r="G60" i="2" s="1"/>
  <c r="F64" i="2"/>
  <c r="G64" i="2" s="1"/>
  <c r="F68" i="2"/>
  <c r="G68" i="2" s="1"/>
  <c r="F72" i="2"/>
  <c r="G72" i="2" s="1"/>
  <c r="F76" i="2"/>
  <c r="G76" i="2" s="1"/>
  <c r="F80" i="2"/>
  <c r="G80" i="2" s="1"/>
  <c r="F84" i="2"/>
  <c r="G84" i="2" s="1"/>
  <c r="F88" i="2"/>
  <c r="G88" i="2" s="1"/>
  <c r="F92" i="2"/>
  <c r="G92" i="2" s="1"/>
  <c r="F96" i="2"/>
  <c r="G96" i="2" s="1"/>
  <c r="F100" i="2"/>
  <c r="G100" i="2" s="1"/>
  <c r="F104" i="2"/>
  <c r="G104" i="2" s="1"/>
  <c r="F108" i="2"/>
  <c r="G108" i="2" s="1"/>
  <c r="F112" i="2"/>
  <c r="G112" i="2" s="1"/>
  <c r="I128" i="2"/>
  <c r="J128" i="2" s="1"/>
  <c r="H128" i="2"/>
  <c r="H133" i="2"/>
  <c r="I133" i="2"/>
  <c r="J133" i="2" s="1"/>
  <c r="I144" i="2"/>
  <c r="J144" i="2" s="1"/>
  <c r="H144" i="2"/>
  <c r="H149" i="2"/>
  <c r="I149" i="2"/>
  <c r="J149" i="2" s="1"/>
  <c r="I160" i="2"/>
  <c r="J160" i="2" s="1"/>
  <c r="H160" i="2"/>
  <c r="H165" i="2"/>
  <c r="I165" i="2"/>
  <c r="J165" i="2" s="1"/>
  <c r="F39" i="2"/>
  <c r="G39" i="2" s="1"/>
  <c r="F43" i="2"/>
  <c r="G43" i="2" s="1"/>
  <c r="F47" i="2"/>
  <c r="G47" i="2" s="1"/>
  <c r="F51" i="2"/>
  <c r="G51" i="2" s="1"/>
  <c r="F55" i="2"/>
  <c r="G55" i="2" s="1"/>
  <c r="F59" i="2"/>
  <c r="G59" i="2" s="1"/>
  <c r="F63" i="2"/>
  <c r="G63" i="2" s="1"/>
  <c r="F67" i="2"/>
  <c r="G67" i="2" s="1"/>
  <c r="F71" i="2"/>
  <c r="G71" i="2" s="1"/>
  <c r="F75" i="2"/>
  <c r="G75" i="2" s="1"/>
  <c r="F79" i="2"/>
  <c r="G79" i="2" s="1"/>
  <c r="F83" i="2"/>
  <c r="G83" i="2" s="1"/>
  <c r="F87" i="2"/>
  <c r="G87" i="2" s="1"/>
  <c r="F91" i="2"/>
  <c r="G91" i="2" s="1"/>
  <c r="F95" i="2"/>
  <c r="G95" i="2" s="1"/>
  <c r="F99" i="2"/>
  <c r="G99" i="2" s="1"/>
  <c r="F103" i="2"/>
  <c r="G103" i="2" s="1"/>
  <c r="J120" i="2"/>
  <c r="H121" i="2"/>
  <c r="I121" i="2"/>
  <c r="J121" i="2" s="1"/>
  <c r="I132" i="2"/>
  <c r="J132" i="2" s="1"/>
  <c r="H132" i="2"/>
  <c r="H137" i="2"/>
  <c r="I137" i="2"/>
  <c r="J137" i="2" s="1"/>
  <c r="I148" i="2"/>
  <c r="J148" i="2" s="1"/>
  <c r="H148" i="2"/>
  <c r="H153" i="2"/>
  <c r="I153" i="2"/>
  <c r="J153" i="2" s="1"/>
  <c r="I164" i="2"/>
  <c r="J164" i="2" s="1"/>
  <c r="H164" i="2"/>
  <c r="H169" i="2"/>
  <c r="I169" i="2"/>
  <c r="J169" i="2" s="1"/>
  <c r="H175" i="2"/>
  <c r="I175" i="2"/>
  <c r="I176" i="2"/>
  <c r="J176" i="2" s="1"/>
  <c r="H176" i="2"/>
  <c r="F118" i="2"/>
  <c r="G118" i="2" s="1"/>
  <c r="F122" i="2"/>
  <c r="G122" i="2" s="1"/>
  <c r="F126" i="2"/>
  <c r="G126" i="2" s="1"/>
  <c r="F130" i="2"/>
  <c r="G130" i="2" s="1"/>
  <c r="F134" i="2"/>
  <c r="G134" i="2" s="1"/>
  <c r="F138" i="2"/>
  <c r="G138" i="2" s="1"/>
  <c r="F142" i="2"/>
  <c r="G142" i="2" s="1"/>
  <c r="F146" i="2"/>
  <c r="G146" i="2" s="1"/>
  <c r="F150" i="2"/>
  <c r="G150" i="2" s="1"/>
  <c r="F154" i="2"/>
  <c r="G154" i="2" s="1"/>
  <c r="F158" i="2"/>
  <c r="G158" i="2" s="1"/>
  <c r="F162" i="2"/>
  <c r="G162" i="2" s="1"/>
  <c r="F166" i="2"/>
  <c r="G166" i="2" s="1"/>
  <c r="F170" i="2"/>
  <c r="G170" i="2" s="1"/>
  <c r="F174" i="2"/>
  <c r="G174" i="2" s="1"/>
  <c r="F177" i="2"/>
  <c r="G177" i="2" s="1"/>
  <c r="F178" i="2"/>
  <c r="G178" i="2" s="1"/>
  <c r="I187" i="2"/>
  <c r="J187" i="2" s="1"/>
  <c r="H187" i="2"/>
  <c r="I203" i="2"/>
  <c r="J203" i="2" s="1"/>
  <c r="H203" i="2"/>
  <c r="I220" i="2"/>
  <c r="J220" i="2" s="1"/>
  <c r="H220" i="2"/>
  <c r="I231" i="2"/>
  <c r="J231" i="2" s="1"/>
  <c r="H231" i="2"/>
  <c r="I179" i="2"/>
  <c r="J179" i="2" s="1"/>
  <c r="H179" i="2"/>
  <c r="I183" i="2"/>
  <c r="J183" i="2" s="1"/>
  <c r="H183" i="2"/>
  <c r="I199" i="2"/>
  <c r="J199" i="2" s="1"/>
  <c r="H199" i="2"/>
  <c r="I211" i="2"/>
  <c r="J211" i="2" s="1"/>
  <c r="H211" i="2"/>
  <c r="I219" i="2"/>
  <c r="J219" i="2" s="1"/>
  <c r="H219" i="2"/>
  <c r="I224" i="2"/>
  <c r="J224" i="2" s="1"/>
  <c r="H224" i="2"/>
  <c r="J175" i="2"/>
  <c r="I180" i="2"/>
  <c r="J180" i="2" s="1"/>
  <c r="H180" i="2"/>
  <c r="I195" i="2"/>
  <c r="J195" i="2" s="1"/>
  <c r="H195" i="2"/>
  <c r="I223" i="2"/>
  <c r="J223" i="2" s="1"/>
  <c r="H223" i="2"/>
  <c r="I228" i="2"/>
  <c r="J228" i="2" s="1"/>
  <c r="H228" i="2"/>
  <c r="F119" i="2"/>
  <c r="G119" i="2" s="1"/>
  <c r="F123" i="2"/>
  <c r="G123" i="2" s="1"/>
  <c r="F127" i="2"/>
  <c r="G127" i="2" s="1"/>
  <c r="F131" i="2"/>
  <c r="G131" i="2" s="1"/>
  <c r="F135" i="2"/>
  <c r="G135" i="2" s="1"/>
  <c r="F139" i="2"/>
  <c r="G139" i="2" s="1"/>
  <c r="F143" i="2"/>
  <c r="G143" i="2" s="1"/>
  <c r="F147" i="2"/>
  <c r="G147" i="2" s="1"/>
  <c r="F151" i="2"/>
  <c r="G151" i="2" s="1"/>
  <c r="F155" i="2"/>
  <c r="G155" i="2" s="1"/>
  <c r="F159" i="2"/>
  <c r="G159" i="2" s="1"/>
  <c r="F163" i="2"/>
  <c r="G163" i="2" s="1"/>
  <c r="F167" i="2"/>
  <c r="G167" i="2" s="1"/>
  <c r="F171" i="2"/>
  <c r="G171" i="2" s="1"/>
  <c r="F181" i="2"/>
  <c r="G181" i="2" s="1"/>
  <c r="I191" i="2"/>
  <c r="J191" i="2" s="1"/>
  <c r="H191" i="2"/>
  <c r="I207" i="2"/>
  <c r="J207" i="2" s="1"/>
  <c r="H207" i="2"/>
  <c r="I215" i="2"/>
  <c r="J215" i="2" s="1"/>
  <c r="H215" i="2"/>
  <c r="I227" i="2"/>
  <c r="J227" i="2" s="1"/>
  <c r="H227" i="2"/>
  <c r="H245" i="2"/>
  <c r="I245" i="2"/>
  <c r="J245" i="2" s="1"/>
  <c r="H269" i="2"/>
  <c r="I269" i="2"/>
  <c r="I276" i="2"/>
  <c r="J276" i="2" s="1"/>
  <c r="H276" i="2"/>
  <c r="I292" i="2"/>
  <c r="J292" i="2" s="1"/>
  <c r="H292" i="2"/>
  <c r="F182" i="2"/>
  <c r="G182" i="2" s="1"/>
  <c r="H184" i="2"/>
  <c r="F186" i="2"/>
  <c r="G186" i="2" s="1"/>
  <c r="H188" i="2"/>
  <c r="F190" i="2"/>
  <c r="G190" i="2" s="1"/>
  <c r="H192" i="2"/>
  <c r="F194" i="2"/>
  <c r="G194" i="2" s="1"/>
  <c r="H196" i="2"/>
  <c r="F198" i="2"/>
  <c r="G198" i="2" s="1"/>
  <c r="H200" i="2"/>
  <c r="F202" i="2"/>
  <c r="G202" i="2" s="1"/>
  <c r="H204" i="2"/>
  <c r="F206" i="2"/>
  <c r="G206" i="2" s="1"/>
  <c r="H208" i="2"/>
  <c r="F210" i="2"/>
  <c r="G210" i="2" s="1"/>
  <c r="H212" i="2"/>
  <c r="F214" i="2"/>
  <c r="G214" i="2" s="1"/>
  <c r="H216" i="2"/>
  <c r="F218" i="2"/>
  <c r="G218" i="2" s="1"/>
  <c r="F222" i="2"/>
  <c r="G222" i="2" s="1"/>
  <c r="F226" i="2"/>
  <c r="G226" i="2" s="1"/>
  <c r="F230" i="2"/>
  <c r="G230" i="2" s="1"/>
  <c r="F232" i="2"/>
  <c r="G232" i="2" s="1"/>
  <c r="H249" i="2"/>
  <c r="I249" i="2"/>
  <c r="J249" i="2" s="1"/>
  <c r="I264" i="2"/>
  <c r="H264" i="2"/>
  <c r="I280" i="2"/>
  <c r="J280" i="2" s="1"/>
  <c r="H280" i="2"/>
  <c r="I291" i="2"/>
  <c r="J291" i="2" s="1"/>
  <c r="H291" i="2"/>
  <c r="I296" i="2"/>
  <c r="J296" i="2" s="1"/>
  <c r="H296" i="2"/>
  <c r="F185" i="2"/>
  <c r="G185" i="2" s="1"/>
  <c r="F189" i="2"/>
  <c r="G189" i="2" s="1"/>
  <c r="F193" i="2"/>
  <c r="G193" i="2" s="1"/>
  <c r="F197" i="2"/>
  <c r="G197" i="2" s="1"/>
  <c r="F201" i="2"/>
  <c r="G201" i="2" s="1"/>
  <c r="F205" i="2"/>
  <c r="G205" i="2" s="1"/>
  <c r="F209" i="2"/>
  <c r="G209" i="2" s="1"/>
  <c r="F213" i="2"/>
  <c r="G213" i="2" s="1"/>
  <c r="F217" i="2"/>
  <c r="G217" i="2" s="1"/>
  <c r="F221" i="2"/>
  <c r="G221" i="2" s="1"/>
  <c r="F225" i="2"/>
  <c r="G225" i="2" s="1"/>
  <c r="F229" i="2"/>
  <c r="G229" i="2" s="1"/>
  <c r="H237" i="2"/>
  <c r="I237" i="2"/>
  <c r="J237" i="2" s="1"/>
  <c r="H253" i="2"/>
  <c r="I253" i="2"/>
  <c r="J253" i="2" s="1"/>
  <c r="H261" i="2"/>
  <c r="I261" i="2"/>
  <c r="J261" i="2" s="1"/>
  <c r="I268" i="2"/>
  <c r="J268" i="2" s="1"/>
  <c r="H268" i="2"/>
  <c r="I284" i="2"/>
  <c r="J284" i="2" s="1"/>
  <c r="H284" i="2"/>
  <c r="I295" i="2"/>
  <c r="J295" i="2" s="1"/>
  <c r="H295" i="2"/>
  <c r="H233" i="2"/>
  <c r="I233" i="2"/>
  <c r="J233" i="2" s="1"/>
  <c r="H241" i="2"/>
  <c r="I241" i="2"/>
  <c r="J241" i="2" s="1"/>
  <c r="J264" i="2"/>
  <c r="H265" i="2"/>
  <c r="I265" i="2"/>
  <c r="J265" i="2" s="1"/>
  <c r="J269" i="2"/>
  <c r="I272" i="2"/>
  <c r="J272" i="2" s="1"/>
  <c r="H272" i="2"/>
  <c r="I288" i="2"/>
  <c r="J288" i="2" s="1"/>
  <c r="H288" i="2"/>
  <c r="F234" i="2"/>
  <c r="G234" i="2" s="1"/>
  <c r="F238" i="2"/>
  <c r="G238" i="2" s="1"/>
  <c r="F242" i="2"/>
  <c r="G242" i="2" s="1"/>
  <c r="F246" i="2"/>
  <c r="G246" i="2" s="1"/>
  <c r="F250" i="2"/>
  <c r="G250" i="2" s="1"/>
  <c r="F254" i="2"/>
  <c r="G254" i="2" s="1"/>
  <c r="F258" i="2"/>
  <c r="G258" i="2" s="1"/>
  <c r="F262" i="2"/>
  <c r="G262" i="2" s="1"/>
  <c r="F266" i="2"/>
  <c r="G266" i="2" s="1"/>
  <c r="F270" i="2"/>
  <c r="G270" i="2" s="1"/>
  <c r="F274" i="2"/>
  <c r="G274" i="2" s="1"/>
  <c r="F278" i="2"/>
  <c r="G278" i="2" s="1"/>
  <c r="F282" i="2"/>
  <c r="G282" i="2" s="1"/>
  <c r="F286" i="2"/>
  <c r="G286" i="2" s="1"/>
  <c r="F290" i="2"/>
  <c r="G290" i="2" s="1"/>
  <c r="F294" i="2"/>
  <c r="G294" i="2" s="1"/>
  <c r="F298" i="2"/>
  <c r="G298" i="2" s="1"/>
  <c r="F257" i="2"/>
  <c r="G257" i="2" s="1"/>
  <c r="F273" i="2"/>
  <c r="G273" i="2" s="1"/>
  <c r="F277" i="2"/>
  <c r="G277" i="2" s="1"/>
  <c r="F281" i="2"/>
  <c r="G281" i="2" s="1"/>
  <c r="F285" i="2"/>
  <c r="G285" i="2" s="1"/>
  <c r="F289" i="2"/>
  <c r="G289" i="2" s="1"/>
  <c r="F293" i="2"/>
  <c r="G293" i="2" s="1"/>
  <c r="F297" i="2"/>
  <c r="G297" i="2" s="1"/>
  <c r="F236" i="2"/>
  <c r="G236" i="2" s="1"/>
  <c r="F240" i="2"/>
  <c r="G240" i="2" s="1"/>
  <c r="F244" i="2"/>
  <c r="G244" i="2" s="1"/>
  <c r="F248" i="2"/>
  <c r="G248" i="2" s="1"/>
  <c r="F252" i="2"/>
  <c r="G252" i="2" s="1"/>
  <c r="F256" i="2"/>
  <c r="G256" i="2" s="1"/>
  <c r="F260" i="2"/>
  <c r="G260" i="2" s="1"/>
  <c r="F235" i="2"/>
  <c r="G235" i="2" s="1"/>
  <c r="F239" i="2"/>
  <c r="G239" i="2" s="1"/>
  <c r="F243" i="2"/>
  <c r="G243" i="2" s="1"/>
  <c r="F247" i="2"/>
  <c r="G247" i="2" s="1"/>
  <c r="F251" i="2"/>
  <c r="G251" i="2" s="1"/>
  <c r="F255" i="2"/>
  <c r="G255" i="2" s="1"/>
  <c r="F259" i="2"/>
  <c r="G259" i="2" s="1"/>
  <c r="F263" i="2"/>
  <c r="G263" i="2" s="1"/>
  <c r="F267" i="2"/>
  <c r="G267" i="2" s="1"/>
  <c r="F271" i="2"/>
  <c r="G271" i="2" s="1"/>
  <c r="F275" i="2"/>
  <c r="G275" i="2" s="1"/>
  <c r="F279" i="2"/>
  <c r="G279" i="2" s="1"/>
  <c r="F283" i="2"/>
  <c r="G283" i="2" s="1"/>
  <c r="F287" i="2"/>
  <c r="G287" i="2" s="1"/>
  <c r="F299" i="2"/>
  <c r="G299" i="2" s="1"/>
  <c r="I287" i="2" l="1"/>
  <c r="J287" i="2" s="1"/>
  <c r="H287" i="2"/>
  <c r="I271" i="2"/>
  <c r="J271" i="2" s="1"/>
  <c r="H271" i="2"/>
  <c r="I255" i="2"/>
  <c r="J255" i="2" s="1"/>
  <c r="H255" i="2"/>
  <c r="I239" i="2"/>
  <c r="J239" i="2" s="1"/>
  <c r="H239" i="2"/>
  <c r="I252" i="2"/>
  <c r="J252" i="2" s="1"/>
  <c r="H252" i="2"/>
  <c r="I236" i="2"/>
  <c r="J236" i="2" s="1"/>
  <c r="H236" i="2"/>
  <c r="H285" i="2"/>
  <c r="I285" i="2"/>
  <c r="J285" i="2" s="1"/>
  <c r="H257" i="2"/>
  <c r="I257" i="2"/>
  <c r="J257" i="2" s="1"/>
  <c r="I286" i="2"/>
  <c r="J286" i="2" s="1"/>
  <c r="H286" i="2"/>
  <c r="I270" i="2"/>
  <c r="J270" i="2" s="1"/>
  <c r="H270" i="2"/>
  <c r="I254" i="2"/>
  <c r="J254" i="2" s="1"/>
  <c r="H254" i="2"/>
  <c r="I238" i="2"/>
  <c r="J238" i="2" s="1"/>
  <c r="H238" i="2"/>
  <c r="I221" i="2"/>
  <c r="J221" i="2" s="1"/>
  <c r="H221" i="2"/>
  <c r="I205" i="2"/>
  <c r="J205" i="2" s="1"/>
  <c r="H205" i="2"/>
  <c r="I189" i="2"/>
  <c r="J189" i="2" s="1"/>
  <c r="H189" i="2"/>
  <c r="H226" i="2"/>
  <c r="I226" i="2"/>
  <c r="J226" i="2" s="1"/>
  <c r="H214" i="2"/>
  <c r="I214" i="2"/>
  <c r="J214" i="2" s="1"/>
  <c r="H206" i="2"/>
  <c r="I206" i="2"/>
  <c r="J206" i="2" s="1"/>
  <c r="H198" i="2"/>
  <c r="I198" i="2"/>
  <c r="J198" i="2" s="1"/>
  <c r="H190" i="2"/>
  <c r="I190" i="2"/>
  <c r="J190" i="2" s="1"/>
  <c r="H182" i="2"/>
  <c r="I182" i="2"/>
  <c r="J182" i="2" s="1"/>
  <c r="I167" i="2"/>
  <c r="J167" i="2" s="1"/>
  <c r="H167" i="2"/>
  <c r="I151" i="2"/>
  <c r="J151" i="2" s="1"/>
  <c r="H151" i="2"/>
  <c r="I135" i="2"/>
  <c r="J135" i="2" s="1"/>
  <c r="H135" i="2"/>
  <c r="I119" i="2"/>
  <c r="J119" i="2" s="1"/>
  <c r="H119" i="2"/>
  <c r="I177" i="2"/>
  <c r="J177" i="2" s="1"/>
  <c r="H177" i="2"/>
  <c r="I166" i="2"/>
  <c r="J166" i="2" s="1"/>
  <c r="H166" i="2"/>
  <c r="I150" i="2"/>
  <c r="J150" i="2" s="1"/>
  <c r="H150" i="2"/>
  <c r="I134" i="2"/>
  <c r="J134" i="2" s="1"/>
  <c r="H134" i="2"/>
  <c r="I118" i="2"/>
  <c r="J118" i="2" s="1"/>
  <c r="H118" i="2"/>
  <c r="I95" i="2"/>
  <c r="J95" i="2" s="1"/>
  <c r="H95" i="2"/>
  <c r="I79" i="2"/>
  <c r="J79" i="2" s="1"/>
  <c r="H79" i="2"/>
  <c r="I63" i="2"/>
  <c r="J63" i="2" s="1"/>
  <c r="H63" i="2"/>
  <c r="I47" i="2"/>
  <c r="J47" i="2" s="1"/>
  <c r="H47" i="2"/>
  <c r="I108" i="2"/>
  <c r="J108" i="2" s="1"/>
  <c r="H108" i="2"/>
  <c r="I92" i="2"/>
  <c r="J92" i="2" s="1"/>
  <c r="H92" i="2"/>
  <c r="I76" i="2"/>
  <c r="J76" i="2" s="1"/>
  <c r="H76" i="2"/>
  <c r="I60" i="2"/>
  <c r="J60" i="2" s="1"/>
  <c r="H60" i="2"/>
  <c r="I44" i="2"/>
  <c r="J44" i="2" s="1"/>
  <c r="H44" i="2"/>
  <c r="H93" i="2"/>
  <c r="I93" i="2"/>
  <c r="J93" i="2" s="1"/>
  <c r="I31" i="2"/>
  <c r="J31" i="2" s="1"/>
  <c r="H31" i="2"/>
  <c r="I15" i="2"/>
  <c r="J15" i="2" s="1"/>
  <c r="H15" i="2"/>
  <c r="I36" i="2"/>
  <c r="J36" i="2" s="1"/>
  <c r="H36" i="2"/>
  <c r="I32" i="2"/>
  <c r="J32" i="2" s="1"/>
  <c r="H32" i="2"/>
  <c r="I16" i="2"/>
  <c r="J16" i="2" s="1"/>
  <c r="H16" i="2"/>
  <c r="I40" i="2"/>
  <c r="J40" i="2" s="1"/>
  <c r="H40" i="2"/>
  <c r="H29" i="2"/>
  <c r="I29" i="2"/>
  <c r="J29" i="2" s="1"/>
  <c r="I283" i="2"/>
  <c r="J283" i="2" s="1"/>
  <c r="H283" i="2"/>
  <c r="I267" i="2"/>
  <c r="J267" i="2" s="1"/>
  <c r="H267" i="2"/>
  <c r="I251" i="2"/>
  <c r="J251" i="2" s="1"/>
  <c r="H251" i="2"/>
  <c r="I235" i="2"/>
  <c r="J235" i="2" s="1"/>
  <c r="H235" i="2"/>
  <c r="I248" i="2"/>
  <c r="J248" i="2" s="1"/>
  <c r="H248" i="2"/>
  <c r="H297" i="2"/>
  <c r="I297" i="2"/>
  <c r="J297" i="2" s="1"/>
  <c r="H281" i="2"/>
  <c r="I281" i="2"/>
  <c r="J281" i="2" s="1"/>
  <c r="I298" i="2"/>
  <c r="J298" i="2" s="1"/>
  <c r="H298" i="2"/>
  <c r="I282" i="2"/>
  <c r="J282" i="2" s="1"/>
  <c r="H282" i="2"/>
  <c r="I266" i="2"/>
  <c r="J266" i="2" s="1"/>
  <c r="H266" i="2"/>
  <c r="I250" i="2"/>
  <c r="J250" i="2" s="1"/>
  <c r="H250" i="2"/>
  <c r="I234" i="2"/>
  <c r="J234" i="2" s="1"/>
  <c r="H234" i="2"/>
  <c r="I217" i="2"/>
  <c r="J217" i="2" s="1"/>
  <c r="H217" i="2"/>
  <c r="I201" i="2"/>
  <c r="J201" i="2" s="1"/>
  <c r="H201" i="2"/>
  <c r="I185" i="2"/>
  <c r="J185" i="2" s="1"/>
  <c r="H185" i="2"/>
  <c r="H232" i="2"/>
  <c r="I232" i="2"/>
  <c r="J232" i="2" s="1"/>
  <c r="H222" i="2"/>
  <c r="I222" i="2"/>
  <c r="J222" i="2" s="1"/>
  <c r="I181" i="2"/>
  <c r="J181" i="2" s="1"/>
  <c r="H181" i="2"/>
  <c r="I163" i="2"/>
  <c r="J163" i="2" s="1"/>
  <c r="H163" i="2"/>
  <c r="I147" i="2"/>
  <c r="J147" i="2" s="1"/>
  <c r="H147" i="2"/>
  <c r="I131" i="2"/>
  <c r="J131" i="2" s="1"/>
  <c r="H131" i="2"/>
  <c r="I162" i="2"/>
  <c r="J162" i="2" s="1"/>
  <c r="H162" i="2"/>
  <c r="I146" i="2"/>
  <c r="J146" i="2" s="1"/>
  <c r="H146" i="2"/>
  <c r="I130" i="2"/>
  <c r="J130" i="2" s="1"/>
  <c r="H130" i="2"/>
  <c r="I91" i="2"/>
  <c r="J91" i="2" s="1"/>
  <c r="H91" i="2"/>
  <c r="I75" i="2"/>
  <c r="J75" i="2" s="1"/>
  <c r="H75" i="2"/>
  <c r="I59" i="2"/>
  <c r="J59" i="2" s="1"/>
  <c r="H59" i="2"/>
  <c r="I43" i="2"/>
  <c r="J43" i="2" s="1"/>
  <c r="H43" i="2"/>
  <c r="I104" i="2"/>
  <c r="J104" i="2" s="1"/>
  <c r="H104" i="2"/>
  <c r="I88" i="2"/>
  <c r="J88" i="2" s="1"/>
  <c r="H88" i="2"/>
  <c r="I72" i="2"/>
  <c r="J72" i="2" s="1"/>
  <c r="H72" i="2"/>
  <c r="I56" i="2"/>
  <c r="J56" i="2" s="1"/>
  <c r="H56" i="2"/>
  <c r="H113" i="2"/>
  <c r="I113" i="2"/>
  <c r="J113" i="2" s="1"/>
  <c r="H105" i="2"/>
  <c r="I105" i="2"/>
  <c r="J105" i="2" s="1"/>
  <c r="I27" i="2"/>
  <c r="J27" i="2" s="1"/>
  <c r="H27" i="2"/>
  <c r="I11" i="2"/>
  <c r="J11" i="2" s="1"/>
  <c r="H11" i="2"/>
  <c r="I28" i="2"/>
  <c r="J28" i="2" s="1"/>
  <c r="H28" i="2"/>
  <c r="I12" i="2"/>
  <c r="J12" i="2" s="1"/>
  <c r="H12" i="2"/>
  <c r="I279" i="2"/>
  <c r="J279" i="2" s="1"/>
  <c r="H279" i="2"/>
  <c r="I263" i="2"/>
  <c r="J263" i="2" s="1"/>
  <c r="H263" i="2"/>
  <c r="I247" i="2"/>
  <c r="J247" i="2" s="1"/>
  <c r="H247" i="2"/>
  <c r="I260" i="2"/>
  <c r="J260" i="2" s="1"/>
  <c r="H260" i="2"/>
  <c r="I244" i="2"/>
  <c r="J244" i="2" s="1"/>
  <c r="H244" i="2"/>
  <c r="H293" i="2"/>
  <c r="I293" i="2"/>
  <c r="J293" i="2" s="1"/>
  <c r="H277" i="2"/>
  <c r="I277" i="2"/>
  <c r="J277" i="2" s="1"/>
  <c r="I294" i="2"/>
  <c r="J294" i="2" s="1"/>
  <c r="H294" i="2"/>
  <c r="I278" i="2"/>
  <c r="J278" i="2" s="1"/>
  <c r="H278" i="2"/>
  <c r="I262" i="2"/>
  <c r="J262" i="2" s="1"/>
  <c r="H262" i="2"/>
  <c r="I246" i="2"/>
  <c r="J246" i="2" s="1"/>
  <c r="H246" i="2"/>
  <c r="I229" i="2"/>
  <c r="J229" i="2" s="1"/>
  <c r="H229" i="2"/>
  <c r="I213" i="2"/>
  <c r="J213" i="2" s="1"/>
  <c r="H213" i="2"/>
  <c r="I197" i="2"/>
  <c r="J197" i="2" s="1"/>
  <c r="H197" i="2"/>
  <c r="H218" i="2"/>
  <c r="I218" i="2"/>
  <c r="J218" i="2" s="1"/>
  <c r="H210" i="2"/>
  <c r="I210" i="2"/>
  <c r="J210" i="2" s="1"/>
  <c r="H202" i="2"/>
  <c r="I202" i="2"/>
  <c r="J202" i="2" s="1"/>
  <c r="H194" i="2"/>
  <c r="I194" i="2"/>
  <c r="J194" i="2" s="1"/>
  <c r="H186" i="2"/>
  <c r="I186" i="2"/>
  <c r="J186" i="2" s="1"/>
  <c r="I159" i="2"/>
  <c r="J159" i="2" s="1"/>
  <c r="H159" i="2"/>
  <c r="I143" i="2"/>
  <c r="J143" i="2" s="1"/>
  <c r="H143" i="2"/>
  <c r="I127" i="2"/>
  <c r="J127" i="2" s="1"/>
  <c r="H127" i="2"/>
  <c r="H178" i="2"/>
  <c r="I178" i="2"/>
  <c r="J178" i="2" s="1"/>
  <c r="I174" i="2"/>
  <c r="J174" i="2" s="1"/>
  <c r="H174" i="2"/>
  <c r="I158" i="2"/>
  <c r="J158" i="2" s="1"/>
  <c r="H158" i="2"/>
  <c r="I142" i="2"/>
  <c r="J142" i="2" s="1"/>
  <c r="H142" i="2"/>
  <c r="I126" i="2"/>
  <c r="J126" i="2" s="1"/>
  <c r="H126" i="2"/>
  <c r="I103" i="2"/>
  <c r="J103" i="2" s="1"/>
  <c r="H103" i="2"/>
  <c r="I87" i="2"/>
  <c r="J87" i="2" s="1"/>
  <c r="H87" i="2"/>
  <c r="I71" i="2"/>
  <c r="J71" i="2" s="1"/>
  <c r="H71" i="2"/>
  <c r="I55" i="2"/>
  <c r="J55" i="2" s="1"/>
  <c r="H55" i="2"/>
  <c r="I39" i="2"/>
  <c r="J39" i="2" s="1"/>
  <c r="H39" i="2"/>
  <c r="I100" i="2"/>
  <c r="J100" i="2" s="1"/>
  <c r="H100" i="2"/>
  <c r="I84" i="2"/>
  <c r="J84" i="2" s="1"/>
  <c r="H84" i="2"/>
  <c r="I68" i="2"/>
  <c r="J68" i="2" s="1"/>
  <c r="H68" i="2"/>
  <c r="I52" i="2"/>
  <c r="J52" i="2" s="1"/>
  <c r="H52" i="2"/>
  <c r="H101" i="2"/>
  <c r="I101" i="2"/>
  <c r="J101" i="2" s="1"/>
  <c r="I23" i="2"/>
  <c r="J23" i="2" s="1"/>
  <c r="H23" i="2"/>
  <c r="N5" i="2"/>
  <c r="N7" i="2" s="1"/>
  <c r="N9" i="2" s="1"/>
  <c r="G2" i="2"/>
  <c r="I35" i="2"/>
  <c r="J35" i="2" s="1"/>
  <c r="H35" i="2"/>
  <c r="I24" i="2"/>
  <c r="J24" i="2" s="1"/>
  <c r="H24" i="2"/>
  <c r="I3" i="2"/>
  <c r="J3" i="2" s="1"/>
  <c r="H3" i="2"/>
  <c r="I299" i="2"/>
  <c r="J299" i="2" s="1"/>
  <c r="H299" i="2"/>
  <c r="I275" i="2"/>
  <c r="J275" i="2" s="1"/>
  <c r="H275" i="2"/>
  <c r="I259" i="2"/>
  <c r="J259" i="2" s="1"/>
  <c r="H259" i="2"/>
  <c r="I243" i="2"/>
  <c r="J243" i="2" s="1"/>
  <c r="H243" i="2"/>
  <c r="I256" i="2"/>
  <c r="J256" i="2" s="1"/>
  <c r="H256" i="2"/>
  <c r="I240" i="2"/>
  <c r="J240" i="2" s="1"/>
  <c r="H240" i="2"/>
  <c r="H289" i="2"/>
  <c r="I289" i="2"/>
  <c r="J289" i="2" s="1"/>
  <c r="H273" i="2"/>
  <c r="I273" i="2"/>
  <c r="J273" i="2" s="1"/>
  <c r="I290" i="2"/>
  <c r="J290" i="2" s="1"/>
  <c r="H290" i="2"/>
  <c r="I274" i="2"/>
  <c r="J274" i="2" s="1"/>
  <c r="H274" i="2"/>
  <c r="I258" i="2"/>
  <c r="J258" i="2" s="1"/>
  <c r="H258" i="2"/>
  <c r="I242" i="2"/>
  <c r="J242" i="2" s="1"/>
  <c r="H242" i="2"/>
  <c r="I225" i="2"/>
  <c r="J225" i="2" s="1"/>
  <c r="H225" i="2"/>
  <c r="I209" i="2"/>
  <c r="J209" i="2" s="1"/>
  <c r="H209" i="2"/>
  <c r="I193" i="2"/>
  <c r="J193" i="2" s="1"/>
  <c r="H193" i="2"/>
  <c r="H230" i="2"/>
  <c r="I230" i="2"/>
  <c r="J230" i="2" s="1"/>
  <c r="I171" i="2"/>
  <c r="J171" i="2" s="1"/>
  <c r="H171" i="2"/>
  <c r="I155" i="2"/>
  <c r="J155" i="2" s="1"/>
  <c r="H155" i="2"/>
  <c r="I139" i="2"/>
  <c r="J139" i="2" s="1"/>
  <c r="H139" i="2"/>
  <c r="I123" i="2"/>
  <c r="J123" i="2" s="1"/>
  <c r="H123" i="2"/>
  <c r="I170" i="2"/>
  <c r="J170" i="2" s="1"/>
  <c r="H170" i="2"/>
  <c r="I154" i="2"/>
  <c r="J154" i="2" s="1"/>
  <c r="H154" i="2"/>
  <c r="I138" i="2"/>
  <c r="J138" i="2" s="1"/>
  <c r="H138" i="2"/>
  <c r="I122" i="2"/>
  <c r="J122" i="2" s="1"/>
  <c r="H122" i="2"/>
  <c r="I99" i="2"/>
  <c r="J99" i="2" s="1"/>
  <c r="H99" i="2"/>
  <c r="I83" i="2"/>
  <c r="J83" i="2" s="1"/>
  <c r="H83" i="2"/>
  <c r="I67" i="2"/>
  <c r="J67" i="2" s="1"/>
  <c r="H67" i="2"/>
  <c r="I51" i="2"/>
  <c r="J51" i="2" s="1"/>
  <c r="H51" i="2"/>
  <c r="I112" i="2"/>
  <c r="J112" i="2" s="1"/>
  <c r="H112" i="2"/>
  <c r="I96" i="2"/>
  <c r="J96" i="2" s="1"/>
  <c r="H96" i="2"/>
  <c r="I80" i="2"/>
  <c r="J80" i="2" s="1"/>
  <c r="H80" i="2"/>
  <c r="I64" i="2"/>
  <c r="J64" i="2" s="1"/>
  <c r="H64" i="2"/>
  <c r="I48" i="2"/>
  <c r="J48" i="2" s="1"/>
  <c r="H48" i="2"/>
  <c r="H109" i="2"/>
  <c r="I109" i="2"/>
  <c r="J109" i="2" s="1"/>
  <c r="H97" i="2"/>
  <c r="I97" i="2"/>
  <c r="J97" i="2" s="1"/>
  <c r="H115" i="2"/>
  <c r="I115" i="2"/>
  <c r="J115" i="2" s="1"/>
  <c r="I19" i="2"/>
  <c r="J19" i="2" s="1"/>
  <c r="H19" i="2"/>
  <c r="I20" i="2"/>
  <c r="J20" i="2" s="1"/>
  <c r="H20" i="2"/>
  <c r="H2" i="2" l="1"/>
  <c r="I2" i="2"/>
  <c r="J2" i="2" s="1"/>
  <c r="P5" i="2" s="1"/>
  <c r="P7" i="2" s="1"/>
  <c r="G607" i="1" l="1"/>
  <c r="E607" i="1"/>
  <c r="D607" i="1"/>
  <c r="G606" i="1"/>
  <c r="D606" i="1"/>
  <c r="E606" i="1" s="1"/>
  <c r="G605" i="1"/>
  <c r="D605" i="1"/>
  <c r="E605" i="1" s="1"/>
  <c r="G604" i="1"/>
  <c r="D604" i="1"/>
  <c r="E604" i="1" s="1"/>
  <c r="H604" i="1" s="1"/>
  <c r="G603" i="1"/>
  <c r="E603" i="1"/>
  <c r="D603" i="1"/>
  <c r="G602" i="1"/>
  <c r="D602" i="1"/>
  <c r="E602" i="1" s="1"/>
  <c r="H601" i="1"/>
  <c r="G601" i="1"/>
  <c r="D601" i="1"/>
  <c r="E601" i="1" s="1"/>
  <c r="G600" i="1"/>
  <c r="D600" i="1"/>
  <c r="E600" i="1" s="1"/>
  <c r="H600" i="1" s="1"/>
  <c r="G599" i="1"/>
  <c r="E599" i="1"/>
  <c r="D599" i="1"/>
  <c r="G598" i="1"/>
  <c r="D598" i="1"/>
  <c r="E598" i="1" s="1"/>
  <c r="H597" i="1"/>
  <c r="G597" i="1"/>
  <c r="D597" i="1"/>
  <c r="E597" i="1" s="1"/>
  <c r="G596" i="1"/>
  <c r="D596" i="1"/>
  <c r="E596" i="1" s="1"/>
  <c r="H596" i="1" s="1"/>
  <c r="G595" i="1"/>
  <c r="E595" i="1"/>
  <c r="D595" i="1"/>
  <c r="G594" i="1"/>
  <c r="D594" i="1"/>
  <c r="E594" i="1" s="1"/>
  <c r="G593" i="1"/>
  <c r="D593" i="1"/>
  <c r="E593" i="1" s="1"/>
  <c r="G592" i="1"/>
  <c r="D592" i="1"/>
  <c r="E592" i="1" s="1"/>
  <c r="G591" i="1"/>
  <c r="E591" i="1"/>
  <c r="D591" i="1"/>
  <c r="G590" i="1"/>
  <c r="D590" i="1"/>
  <c r="E590" i="1" s="1"/>
  <c r="G589" i="1"/>
  <c r="D589" i="1"/>
  <c r="E589" i="1" s="1"/>
  <c r="G588" i="1"/>
  <c r="D588" i="1"/>
  <c r="E588" i="1" s="1"/>
  <c r="H588" i="1" s="1"/>
  <c r="G587" i="1"/>
  <c r="E587" i="1"/>
  <c r="D587" i="1"/>
  <c r="G586" i="1"/>
  <c r="D586" i="1"/>
  <c r="E586" i="1" s="1"/>
  <c r="H585" i="1"/>
  <c r="G585" i="1"/>
  <c r="D585" i="1"/>
  <c r="E585" i="1" s="1"/>
  <c r="G584" i="1"/>
  <c r="D584" i="1"/>
  <c r="E584" i="1" s="1"/>
  <c r="H584" i="1" s="1"/>
  <c r="G583" i="1"/>
  <c r="E583" i="1"/>
  <c r="D583" i="1"/>
  <c r="G582" i="1"/>
  <c r="D582" i="1"/>
  <c r="E582" i="1" s="1"/>
  <c r="H581" i="1"/>
  <c r="G581" i="1"/>
  <c r="D581" i="1"/>
  <c r="E581" i="1" s="1"/>
  <c r="G580" i="1"/>
  <c r="D580" i="1"/>
  <c r="E580" i="1" s="1"/>
  <c r="H580" i="1" s="1"/>
  <c r="G579" i="1"/>
  <c r="E579" i="1"/>
  <c r="D579" i="1"/>
  <c r="G578" i="1"/>
  <c r="D578" i="1"/>
  <c r="E578" i="1" s="1"/>
  <c r="G577" i="1"/>
  <c r="D577" i="1"/>
  <c r="E577" i="1" s="1"/>
  <c r="G576" i="1"/>
  <c r="D576" i="1"/>
  <c r="E576" i="1" s="1"/>
  <c r="G575" i="1"/>
  <c r="E575" i="1"/>
  <c r="D575" i="1"/>
  <c r="G574" i="1"/>
  <c r="D574" i="1"/>
  <c r="E574" i="1" s="1"/>
  <c r="H573" i="1"/>
  <c r="G573" i="1"/>
  <c r="E573" i="1"/>
  <c r="D573" i="1"/>
  <c r="G572" i="1"/>
  <c r="D572" i="1"/>
  <c r="E572" i="1" s="1"/>
  <c r="G571" i="1"/>
  <c r="E571" i="1"/>
  <c r="D571" i="1"/>
  <c r="G570" i="1"/>
  <c r="D570" i="1"/>
  <c r="E570" i="1" s="1"/>
  <c r="H569" i="1"/>
  <c r="G569" i="1"/>
  <c r="E569" i="1"/>
  <c r="D569" i="1"/>
  <c r="G568" i="1"/>
  <c r="D568" i="1"/>
  <c r="E568" i="1" s="1"/>
  <c r="G567" i="1"/>
  <c r="E567" i="1"/>
  <c r="D567" i="1"/>
  <c r="G566" i="1"/>
  <c r="D566" i="1"/>
  <c r="E566" i="1" s="1"/>
  <c r="H565" i="1"/>
  <c r="G565" i="1"/>
  <c r="E565" i="1"/>
  <c r="D565" i="1"/>
  <c r="G564" i="1"/>
  <c r="D564" i="1"/>
  <c r="E564" i="1" s="1"/>
  <c r="H563" i="1"/>
  <c r="G563" i="1"/>
  <c r="E563" i="1"/>
  <c r="D563" i="1"/>
  <c r="G562" i="1"/>
  <c r="D562" i="1"/>
  <c r="E562" i="1" s="1"/>
  <c r="G561" i="1"/>
  <c r="E561" i="1"/>
  <c r="D561" i="1"/>
  <c r="G560" i="1"/>
  <c r="E560" i="1"/>
  <c r="H560" i="1" s="1"/>
  <c r="D560" i="1"/>
  <c r="H559" i="1"/>
  <c r="G559" i="1"/>
  <c r="E559" i="1"/>
  <c r="D559" i="1"/>
  <c r="G558" i="1"/>
  <c r="D558" i="1"/>
  <c r="E558" i="1" s="1"/>
  <c r="H558" i="1" s="1"/>
  <c r="G557" i="1"/>
  <c r="E557" i="1"/>
  <c r="D557" i="1"/>
  <c r="G556" i="1"/>
  <c r="D556" i="1"/>
  <c r="E556" i="1" s="1"/>
  <c r="H555" i="1"/>
  <c r="G555" i="1"/>
  <c r="E555" i="1"/>
  <c r="D555" i="1"/>
  <c r="G554" i="1"/>
  <c r="D554" i="1"/>
  <c r="E554" i="1" s="1"/>
  <c r="H554" i="1" s="1"/>
  <c r="G553" i="1"/>
  <c r="E553" i="1"/>
  <c r="D553" i="1"/>
  <c r="G552" i="1"/>
  <c r="D552" i="1"/>
  <c r="E552" i="1" s="1"/>
  <c r="H551" i="1"/>
  <c r="G551" i="1"/>
  <c r="E551" i="1"/>
  <c r="D551" i="1"/>
  <c r="G550" i="1"/>
  <c r="D550" i="1"/>
  <c r="E550" i="1" s="1"/>
  <c r="H550" i="1" s="1"/>
  <c r="G549" i="1"/>
  <c r="E549" i="1"/>
  <c r="D549" i="1"/>
  <c r="G548" i="1"/>
  <c r="D548" i="1"/>
  <c r="E548" i="1" s="1"/>
  <c r="H547" i="1"/>
  <c r="G547" i="1"/>
  <c r="E547" i="1"/>
  <c r="D547" i="1"/>
  <c r="G546" i="1"/>
  <c r="D546" i="1"/>
  <c r="E546" i="1" s="1"/>
  <c r="H546" i="1" s="1"/>
  <c r="G545" i="1"/>
  <c r="E545" i="1"/>
  <c r="D545" i="1"/>
  <c r="G544" i="1"/>
  <c r="D544" i="1"/>
  <c r="E544" i="1" s="1"/>
  <c r="H543" i="1"/>
  <c r="G543" i="1"/>
  <c r="E543" i="1"/>
  <c r="D543" i="1"/>
  <c r="G542" i="1"/>
  <c r="D542" i="1"/>
  <c r="E542" i="1" s="1"/>
  <c r="H542" i="1" s="1"/>
  <c r="G541" i="1"/>
  <c r="E541" i="1"/>
  <c r="D541" i="1"/>
  <c r="G540" i="1"/>
  <c r="D540" i="1"/>
  <c r="E540" i="1" s="1"/>
  <c r="H539" i="1"/>
  <c r="G539" i="1"/>
  <c r="E539" i="1"/>
  <c r="D539" i="1"/>
  <c r="G538" i="1"/>
  <c r="D538" i="1"/>
  <c r="E538" i="1" s="1"/>
  <c r="H538" i="1" s="1"/>
  <c r="G537" i="1"/>
  <c r="E537" i="1"/>
  <c r="D537" i="1"/>
  <c r="G536" i="1"/>
  <c r="D536" i="1"/>
  <c r="E536" i="1" s="1"/>
  <c r="H535" i="1"/>
  <c r="G535" i="1"/>
  <c r="E535" i="1"/>
  <c r="D535" i="1"/>
  <c r="G534" i="1"/>
  <c r="D534" i="1"/>
  <c r="E534" i="1" s="1"/>
  <c r="H534" i="1" s="1"/>
  <c r="G533" i="1"/>
  <c r="E533" i="1"/>
  <c r="D533" i="1"/>
  <c r="G532" i="1"/>
  <c r="D532" i="1"/>
  <c r="E532" i="1" s="1"/>
  <c r="H531" i="1"/>
  <c r="G531" i="1"/>
  <c r="E531" i="1"/>
  <c r="D531" i="1"/>
  <c r="G530" i="1"/>
  <c r="D530" i="1"/>
  <c r="E530" i="1" s="1"/>
  <c r="H530" i="1" s="1"/>
  <c r="G529" i="1"/>
  <c r="E529" i="1"/>
  <c r="D529" i="1"/>
  <c r="G528" i="1"/>
  <c r="D528" i="1"/>
  <c r="E528" i="1" s="1"/>
  <c r="H527" i="1"/>
  <c r="G527" i="1"/>
  <c r="E527" i="1"/>
  <c r="D527" i="1"/>
  <c r="G526" i="1"/>
  <c r="D526" i="1"/>
  <c r="E526" i="1" s="1"/>
  <c r="H526" i="1" s="1"/>
  <c r="H525" i="1"/>
  <c r="G525" i="1"/>
  <c r="E525" i="1"/>
  <c r="D525" i="1"/>
  <c r="G524" i="1"/>
  <c r="D524" i="1"/>
  <c r="E524" i="1" s="1"/>
  <c r="G523" i="1"/>
  <c r="E523" i="1"/>
  <c r="D523" i="1"/>
  <c r="G522" i="1"/>
  <c r="D522" i="1"/>
  <c r="E522" i="1" s="1"/>
  <c r="H521" i="1"/>
  <c r="G521" i="1"/>
  <c r="E521" i="1"/>
  <c r="D521" i="1"/>
  <c r="G520" i="1"/>
  <c r="D520" i="1"/>
  <c r="E520" i="1" s="1"/>
  <c r="H520" i="1" s="1"/>
  <c r="G519" i="1"/>
  <c r="E519" i="1"/>
  <c r="D519" i="1"/>
  <c r="G518" i="1"/>
  <c r="D518" i="1"/>
  <c r="E518" i="1" s="1"/>
  <c r="H517" i="1"/>
  <c r="G517" i="1"/>
  <c r="E517" i="1"/>
  <c r="D517" i="1"/>
  <c r="G516" i="1"/>
  <c r="D516" i="1"/>
  <c r="E516" i="1" s="1"/>
  <c r="H516" i="1" s="1"/>
  <c r="G515" i="1"/>
  <c r="E515" i="1"/>
  <c r="D515" i="1"/>
  <c r="G514" i="1"/>
  <c r="D514" i="1"/>
  <c r="E514" i="1" s="1"/>
  <c r="H513" i="1"/>
  <c r="G513" i="1"/>
  <c r="E513" i="1"/>
  <c r="D513" i="1"/>
  <c r="G512" i="1"/>
  <c r="D512" i="1"/>
  <c r="E512" i="1" s="1"/>
  <c r="H512" i="1" s="1"/>
  <c r="G511" i="1"/>
  <c r="E511" i="1"/>
  <c r="D511" i="1"/>
  <c r="G510" i="1"/>
  <c r="D510" i="1"/>
  <c r="E510" i="1" s="1"/>
  <c r="H509" i="1"/>
  <c r="G509" i="1"/>
  <c r="E509" i="1"/>
  <c r="D509" i="1"/>
  <c r="G508" i="1"/>
  <c r="D508" i="1"/>
  <c r="E508" i="1" s="1"/>
  <c r="H508" i="1" s="1"/>
  <c r="G507" i="1"/>
  <c r="E507" i="1"/>
  <c r="D507" i="1"/>
  <c r="G506" i="1"/>
  <c r="D506" i="1"/>
  <c r="E506" i="1" s="1"/>
  <c r="H505" i="1"/>
  <c r="G505" i="1"/>
  <c r="E505" i="1"/>
  <c r="D505" i="1"/>
  <c r="G504" i="1"/>
  <c r="D504" i="1"/>
  <c r="E504" i="1" s="1"/>
  <c r="H504" i="1" s="1"/>
  <c r="G503" i="1"/>
  <c r="E503" i="1"/>
  <c r="D503" i="1"/>
  <c r="G502" i="1"/>
  <c r="D502" i="1"/>
  <c r="E502" i="1" s="1"/>
  <c r="H501" i="1"/>
  <c r="G501" i="1"/>
  <c r="E501" i="1"/>
  <c r="D501" i="1"/>
  <c r="G500" i="1"/>
  <c r="D500" i="1"/>
  <c r="E500" i="1" s="1"/>
  <c r="H500" i="1" s="1"/>
  <c r="G499" i="1"/>
  <c r="E499" i="1"/>
  <c r="D499" i="1"/>
  <c r="G498" i="1"/>
  <c r="D498" i="1"/>
  <c r="E498" i="1" s="1"/>
  <c r="H497" i="1"/>
  <c r="G497" i="1"/>
  <c r="E497" i="1"/>
  <c r="D497" i="1"/>
  <c r="G496" i="1"/>
  <c r="D496" i="1"/>
  <c r="E496" i="1" s="1"/>
  <c r="H496" i="1" s="1"/>
  <c r="G495" i="1"/>
  <c r="E495" i="1"/>
  <c r="D495" i="1"/>
  <c r="G494" i="1"/>
  <c r="D494" i="1"/>
  <c r="E494" i="1" s="1"/>
  <c r="H493" i="1"/>
  <c r="G493" i="1"/>
  <c r="E493" i="1"/>
  <c r="D493" i="1"/>
  <c r="G492" i="1"/>
  <c r="D492" i="1"/>
  <c r="E492" i="1" s="1"/>
  <c r="H492" i="1" s="1"/>
  <c r="G491" i="1"/>
  <c r="E491" i="1"/>
  <c r="D491" i="1"/>
  <c r="G490" i="1"/>
  <c r="D490" i="1"/>
  <c r="E490" i="1" s="1"/>
  <c r="H489" i="1"/>
  <c r="G489" i="1"/>
  <c r="E489" i="1"/>
  <c r="D489" i="1"/>
  <c r="G488" i="1"/>
  <c r="D488" i="1"/>
  <c r="E488" i="1" s="1"/>
  <c r="H488" i="1" s="1"/>
  <c r="G487" i="1"/>
  <c r="E487" i="1"/>
  <c r="D487" i="1"/>
  <c r="G486" i="1"/>
  <c r="D486" i="1"/>
  <c r="E486" i="1" s="1"/>
  <c r="H485" i="1"/>
  <c r="G485" i="1"/>
  <c r="E485" i="1"/>
  <c r="D485" i="1"/>
  <c r="G484" i="1"/>
  <c r="D484" i="1"/>
  <c r="E484" i="1" s="1"/>
  <c r="H484" i="1" s="1"/>
  <c r="G483" i="1"/>
  <c r="E483" i="1"/>
  <c r="D483" i="1"/>
  <c r="G482" i="1"/>
  <c r="D482" i="1"/>
  <c r="E482" i="1" s="1"/>
  <c r="H481" i="1"/>
  <c r="G481" i="1"/>
  <c r="E481" i="1"/>
  <c r="D481" i="1"/>
  <c r="G480" i="1"/>
  <c r="D480" i="1"/>
  <c r="E480" i="1" s="1"/>
  <c r="H480" i="1" s="1"/>
  <c r="G479" i="1"/>
  <c r="E479" i="1"/>
  <c r="D479" i="1"/>
  <c r="G478" i="1"/>
  <c r="D478" i="1"/>
  <c r="E478" i="1" s="1"/>
  <c r="H478" i="1" s="1"/>
  <c r="H477" i="1"/>
  <c r="G477" i="1"/>
  <c r="E477" i="1"/>
  <c r="D477" i="1"/>
  <c r="G476" i="1"/>
  <c r="D476" i="1"/>
  <c r="E476" i="1" s="1"/>
  <c r="H475" i="1"/>
  <c r="G475" i="1"/>
  <c r="E475" i="1"/>
  <c r="D475" i="1"/>
  <c r="G474" i="1"/>
  <c r="D474" i="1"/>
  <c r="E474" i="1" s="1"/>
  <c r="G473" i="1"/>
  <c r="E473" i="1"/>
  <c r="H473" i="1" s="1"/>
  <c r="D473" i="1"/>
  <c r="G472" i="1"/>
  <c r="D472" i="1"/>
  <c r="E472" i="1" s="1"/>
  <c r="G471" i="1"/>
  <c r="E471" i="1"/>
  <c r="D471" i="1"/>
  <c r="G470" i="1"/>
  <c r="D470" i="1"/>
  <c r="E470" i="1" s="1"/>
  <c r="H470" i="1" s="1"/>
  <c r="H469" i="1"/>
  <c r="G469" i="1"/>
  <c r="E469" i="1"/>
  <c r="D469" i="1"/>
  <c r="G468" i="1"/>
  <c r="D468" i="1"/>
  <c r="E468" i="1" s="1"/>
  <c r="H467" i="1"/>
  <c r="G467" i="1"/>
  <c r="E467" i="1"/>
  <c r="D467" i="1"/>
  <c r="G466" i="1"/>
  <c r="D466" i="1"/>
  <c r="E466" i="1" s="1"/>
  <c r="H466" i="1" s="1"/>
  <c r="G465" i="1"/>
  <c r="E465" i="1"/>
  <c r="H465" i="1" s="1"/>
  <c r="D465" i="1"/>
  <c r="G464" i="1"/>
  <c r="D464" i="1"/>
  <c r="E464" i="1" s="1"/>
  <c r="G463" i="1"/>
  <c r="E463" i="1"/>
  <c r="D463" i="1"/>
  <c r="G462" i="1"/>
  <c r="D462" i="1"/>
  <c r="E462" i="1" s="1"/>
  <c r="H461" i="1"/>
  <c r="G461" i="1"/>
  <c r="E461" i="1"/>
  <c r="D461" i="1"/>
  <c r="G460" i="1"/>
  <c r="D460" i="1"/>
  <c r="E460" i="1" s="1"/>
  <c r="H460" i="1" s="1"/>
  <c r="G459" i="1"/>
  <c r="E459" i="1"/>
  <c r="D459" i="1"/>
  <c r="G458" i="1"/>
  <c r="D458" i="1"/>
  <c r="E458" i="1" s="1"/>
  <c r="H457" i="1"/>
  <c r="G457" i="1"/>
  <c r="E457" i="1"/>
  <c r="D457" i="1"/>
  <c r="G456" i="1"/>
  <c r="D456" i="1"/>
  <c r="E456" i="1" s="1"/>
  <c r="H456" i="1" s="1"/>
  <c r="G455" i="1"/>
  <c r="E455" i="1"/>
  <c r="D455" i="1"/>
  <c r="G454" i="1"/>
  <c r="D454" i="1"/>
  <c r="E454" i="1" s="1"/>
  <c r="H453" i="1"/>
  <c r="G453" i="1"/>
  <c r="E453" i="1"/>
  <c r="D453" i="1"/>
  <c r="G452" i="1"/>
  <c r="D452" i="1"/>
  <c r="E452" i="1" s="1"/>
  <c r="H452" i="1" s="1"/>
  <c r="G451" i="1"/>
  <c r="E451" i="1"/>
  <c r="D451" i="1"/>
  <c r="G450" i="1"/>
  <c r="D450" i="1"/>
  <c r="E450" i="1" s="1"/>
  <c r="H449" i="1"/>
  <c r="G449" i="1"/>
  <c r="E449" i="1"/>
  <c r="D449" i="1"/>
  <c r="G448" i="1"/>
  <c r="D448" i="1"/>
  <c r="E448" i="1" s="1"/>
  <c r="H448" i="1" s="1"/>
  <c r="G447" i="1"/>
  <c r="E447" i="1"/>
  <c r="D447" i="1"/>
  <c r="G446" i="1"/>
  <c r="D446" i="1"/>
  <c r="E446" i="1" s="1"/>
  <c r="H445" i="1"/>
  <c r="G445" i="1"/>
  <c r="E445" i="1"/>
  <c r="D445" i="1"/>
  <c r="G444" i="1"/>
  <c r="D444" i="1"/>
  <c r="E444" i="1" s="1"/>
  <c r="H444" i="1" s="1"/>
  <c r="G443" i="1"/>
  <c r="E443" i="1"/>
  <c r="D443" i="1"/>
  <c r="G442" i="1"/>
  <c r="D442" i="1"/>
  <c r="E442" i="1" s="1"/>
  <c r="H441" i="1"/>
  <c r="G441" i="1"/>
  <c r="E441" i="1"/>
  <c r="D441" i="1"/>
  <c r="G440" i="1"/>
  <c r="D440" i="1"/>
  <c r="E440" i="1" s="1"/>
  <c r="H440" i="1" s="1"/>
  <c r="G439" i="1"/>
  <c r="E439" i="1"/>
  <c r="D439" i="1"/>
  <c r="G438" i="1"/>
  <c r="D438" i="1"/>
  <c r="E438" i="1" s="1"/>
  <c r="H437" i="1"/>
  <c r="G437" i="1"/>
  <c r="E437" i="1"/>
  <c r="D437" i="1"/>
  <c r="G436" i="1"/>
  <c r="D436" i="1"/>
  <c r="E436" i="1" s="1"/>
  <c r="H436" i="1" s="1"/>
  <c r="G435" i="1"/>
  <c r="E435" i="1"/>
  <c r="D435" i="1"/>
  <c r="G434" i="1"/>
  <c r="D434" i="1"/>
  <c r="E434" i="1" s="1"/>
  <c r="H433" i="1"/>
  <c r="G433" i="1"/>
  <c r="E433" i="1"/>
  <c r="D433" i="1"/>
  <c r="G432" i="1"/>
  <c r="D432" i="1"/>
  <c r="E432" i="1" s="1"/>
  <c r="H432" i="1" s="1"/>
  <c r="G431" i="1"/>
  <c r="E431" i="1"/>
  <c r="D431" i="1"/>
  <c r="G430" i="1"/>
  <c r="D430" i="1"/>
  <c r="E430" i="1" s="1"/>
  <c r="H429" i="1"/>
  <c r="G429" i="1"/>
  <c r="E429" i="1"/>
  <c r="D429" i="1"/>
  <c r="G428" i="1"/>
  <c r="D428" i="1"/>
  <c r="E428" i="1" s="1"/>
  <c r="H428" i="1" s="1"/>
  <c r="G427" i="1"/>
  <c r="E427" i="1"/>
  <c r="D427" i="1"/>
  <c r="G426" i="1"/>
  <c r="D426" i="1"/>
  <c r="E426" i="1" s="1"/>
  <c r="H425" i="1"/>
  <c r="G425" i="1"/>
  <c r="E425" i="1"/>
  <c r="D425" i="1"/>
  <c r="G424" i="1"/>
  <c r="D424" i="1"/>
  <c r="E424" i="1" s="1"/>
  <c r="H424" i="1" s="1"/>
  <c r="G423" i="1"/>
  <c r="E423" i="1"/>
  <c r="D423" i="1"/>
  <c r="G422" i="1"/>
  <c r="D422" i="1"/>
  <c r="E422" i="1" s="1"/>
  <c r="H421" i="1"/>
  <c r="G421" i="1"/>
  <c r="E421" i="1"/>
  <c r="D421" i="1"/>
  <c r="G420" i="1"/>
  <c r="D420" i="1"/>
  <c r="E420" i="1" s="1"/>
  <c r="H420" i="1" s="1"/>
  <c r="G419" i="1"/>
  <c r="E419" i="1"/>
  <c r="D419" i="1"/>
  <c r="G418" i="1"/>
  <c r="D418" i="1"/>
  <c r="E418" i="1" s="1"/>
  <c r="H417" i="1"/>
  <c r="G417" i="1"/>
  <c r="E417" i="1"/>
  <c r="D417" i="1"/>
  <c r="G416" i="1"/>
  <c r="D416" i="1"/>
  <c r="E416" i="1" s="1"/>
  <c r="H416" i="1" s="1"/>
  <c r="G415" i="1"/>
  <c r="E415" i="1"/>
  <c r="D415" i="1"/>
  <c r="G414" i="1"/>
  <c r="D414" i="1"/>
  <c r="E414" i="1" s="1"/>
  <c r="H413" i="1"/>
  <c r="G413" i="1"/>
  <c r="E413" i="1"/>
  <c r="D413" i="1"/>
  <c r="G412" i="1"/>
  <c r="D412" i="1"/>
  <c r="E412" i="1" s="1"/>
  <c r="H412" i="1" s="1"/>
  <c r="G411" i="1"/>
  <c r="E411" i="1"/>
  <c r="D411" i="1"/>
  <c r="G410" i="1"/>
  <c r="D410" i="1"/>
  <c r="E410" i="1" s="1"/>
  <c r="H409" i="1"/>
  <c r="G409" i="1"/>
  <c r="E409" i="1"/>
  <c r="D409" i="1"/>
  <c r="G408" i="1"/>
  <c r="D408" i="1"/>
  <c r="E408" i="1" s="1"/>
  <c r="H408" i="1" s="1"/>
  <c r="G407" i="1"/>
  <c r="E407" i="1"/>
  <c r="D407" i="1"/>
  <c r="G406" i="1"/>
  <c r="D406" i="1"/>
  <c r="E406" i="1" s="1"/>
  <c r="H405" i="1"/>
  <c r="G405" i="1"/>
  <c r="E405" i="1"/>
  <c r="D405" i="1"/>
  <c r="G404" i="1"/>
  <c r="D404" i="1"/>
  <c r="E404" i="1" s="1"/>
  <c r="H404" i="1" s="1"/>
  <c r="G403" i="1"/>
  <c r="E403" i="1"/>
  <c r="D403" i="1"/>
  <c r="G402" i="1"/>
  <c r="D402" i="1"/>
  <c r="E402" i="1" s="1"/>
  <c r="H401" i="1"/>
  <c r="G401" i="1"/>
  <c r="E401" i="1"/>
  <c r="D401" i="1"/>
  <c r="G400" i="1"/>
  <c r="D400" i="1"/>
  <c r="E400" i="1" s="1"/>
  <c r="H400" i="1" s="1"/>
  <c r="G399" i="1"/>
  <c r="E399" i="1"/>
  <c r="D399" i="1"/>
  <c r="G398" i="1"/>
  <c r="D398" i="1"/>
  <c r="E398" i="1" s="1"/>
  <c r="H397" i="1"/>
  <c r="G397" i="1"/>
  <c r="E397" i="1"/>
  <c r="D397" i="1"/>
  <c r="G396" i="1"/>
  <c r="D396" i="1"/>
  <c r="E396" i="1" s="1"/>
  <c r="H396" i="1" s="1"/>
  <c r="G395" i="1"/>
  <c r="E395" i="1"/>
  <c r="D395" i="1"/>
  <c r="G394" i="1"/>
  <c r="D394" i="1"/>
  <c r="E394" i="1" s="1"/>
  <c r="H393" i="1"/>
  <c r="G393" i="1"/>
  <c r="E393" i="1"/>
  <c r="D393" i="1"/>
  <c r="G392" i="1"/>
  <c r="D392" i="1"/>
  <c r="E392" i="1" s="1"/>
  <c r="H392" i="1" s="1"/>
  <c r="H391" i="1"/>
  <c r="G391" i="1"/>
  <c r="E391" i="1"/>
  <c r="D391" i="1"/>
  <c r="G390" i="1"/>
  <c r="D390" i="1"/>
  <c r="E390" i="1" s="1"/>
  <c r="H390" i="1" s="1"/>
  <c r="G389" i="1"/>
  <c r="E389" i="1"/>
  <c r="D389" i="1"/>
  <c r="G388" i="1"/>
  <c r="D388" i="1"/>
  <c r="E388" i="1" s="1"/>
  <c r="H388" i="1" s="1"/>
  <c r="G387" i="1"/>
  <c r="E387" i="1"/>
  <c r="D387" i="1"/>
  <c r="G386" i="1"/>
  <c r="D386" i="1"/>
  <c r="E386" i="1" s="1"/>
  <c r="H385" i="1"/>
  <c r="G385" i="1"/>
  <c r="E385" i="1"/>
  <c r="D385" i="1"/>
  <c r="G384" i="1"/>
  <c r="D384" i="1"/>
  <c r="E384" i="1" s="1"/>
  <c r="H384" i="1" s="1"/>
  <c r="H383" i="1"/>
  <c r="G383" i="1"/>
  <c r="E383" i="1"/>
  <c r="D383" i="1"/>
  <c r="G382" i="1"/>
  <c r="D382" i="1"/>
  <c r="E382" i="1" s="1"/>
  <c r="G381" i="1"/>
  <c r="E381" i="1"/>
  <c r="D381" i="1"/>
  <c r="G380" i="1"/>
  <c r="D380" i="1"/>
  <c r="E380" i="1" s="1"/>
  <c r="G379" i="1"/>
  <c r="D379" i="1"/>
  <c r="E379" i="1" s="1"/>
  <c r="G378" i="1"/>
  <c r="D378" i="1"/>
  <c r="E378" i="1" s="1"/>
  <c r="G377" i="1"/>
  <c r="E377" i="1"/>
  <c r="D377" i="1"/>
  <c r="G376" i="1"/>
  <c r="D376" i="1"/>
  <c r="E376" i="1" s="1"/>
  <c r="G375" i="1"/>
  <c r="D375" i="1"/>
  <c r="E375" i="1" s="1"/>
  <c r="G374" i="1"/>
  <c r="D374" i="1"/>
  <c r="E374" i="1" s="1"/>
  <c r="H374" i="1" s="1"/>
  <c r="G373" i="1"/>
  <c r="E373" i="1"/>
  <c r="D373" i="1"/>
  <c r="G372" i="1"/>
  <c r="D372" i="1"/>
  <c r="E372" i="1" s="1"/>
  <c r="H371" i="1"/>
  <c r="G371" i="1"/>
  <c r="D371" i="1"/>
  <c r="E371" i="1" s="1"/>
  <c r="G370" i="1"/>
  <c r="D370" i="1"/>
  <c r="E370" i="1" s="1"/>
  <c r="H370" i="1" s="1"/>
  <c r="G369" i="1"/>
  <c r="E369" i="1"/>
  <c r="D369" i="1"/>
  <c r="G368" i="1"/>
  <c r="D368" i="1"/>
  <c r="E368" i="1" s="1"/>
  <c r="H367" i="1"/>
  <c r="G367" i="1"/>
  <c r="D367" i="1"/>
  <c r="E367" i="1" s="1"/>
  <c r="G366" i="1"/>
  <c r="D366" i="1"/>
  <c r="E366" i="1" s="1"/>
  <c r="H366" i="1" s="1"/>
  <c r="G365" i="1"/>
  <c r="E365" i="1"/>
  <c r="D365" i="1"/>
  <c r="G364" i="1"/>
  <c r="D364" i="1"/>
  <c r="E364" i="1" s="1"/>
  <c r="G363" i="1"/>
  <c r="D363" i="1"/>
  <c r="E363" i="1" s="1"/>
  <c r="G362" i="1"/>
  <c r="D362" i="1"/>
  <c r="E362" i="1" s="1"/>
  <c r="G361" i="1"/>
  <c r="E361" i="1"/>
  <c r="D361" i="1"/>
  <c r="G360" i="1"/>
  <c r="D360" i="1"/>
  <c r="E360" i="1" s="1"/>
  <c r="G359" i="1"/>
  <c r="D359" i="1"/>
  <c r="E359" i="1" s="1"/>
  <c r="G358" i="1"/>
  <c r="D358" i="1"/>
  <c r="E358" i="1" s="1"/>
  <c r="H358" i="1" s="1"/>
  <c r="G357" i="1"/>
  <c r="E357" i="1"/>
  <c r="D357" i="1"/>
  <c r="G356" i="1"/>
  <c r="D356" i="1"/>
  <c r="E356" i="1" s="1"/>
  <c r="H355" i="1"/>
  <c r="G355" i="1"/>
  <c r="D355" i="1"/>
  <c r="E355" i="1" s="1"/>
  <c r="G354" i="1"/>
  <c r="D354" i="1"/>
  <c r="E354" i="1" s="1"/>
  <c r="H354" i="1" s="1"/>
  <c r="G353" i="1"/>
  <c r="E353" i="1"/>
  <c r="D353" i="1"/>
  <c r="G352" i="1"/>
  <c r="D352" i="1"/>
  <c r="E352" i="1" s="1"/>
  <c r="H351" i="1"/>
  <c r="G351" i="1"/>
  <c r="D351" i="1"/>
  <c r="E351" i="1" s="1"/>
  <c r="G350" i="1"/>
  <c r="D350" i="1"/>
  <c r="E350" i="1" s="1"/>
  <c r="H350" i="1" s="1"/>
  <c r="G349" i="1"/>
  <c r="E349" i="1"/>
  <c r="D349" i="1"/>
  <c r="G348" i="1"/>
  <c r="D348" i="1"/>
  <c r="E348" i="1" s="1"/>
  <c r="H347" i="1"/>
  <c r="G347" i="1"/>
  <c r="E347" i="1"/>
  <c r="D347" i="1"/>
  <c r="G346" i="1"/>
  <c r="D346" i="1"/>
  <c r="E346" i="1" s="1"/>
  <c r="H346" i="1" s="1"/>
  <c r="G345" i="1"/>
  <c r="E345" i="1"/>
  <c r="D345" i="1"/>
  <c r="G344" i="1"/>
  <c r="D344" i="1"/>
  <c r="E344" i="1" s="1"/>
  <c r="H343" i="1"/>
  <c r="G343" i="1"/>
  <c r="E343" i="1"/>
  <c r="D343" i="1"/>
  <c r="G342" i="1"/>
  <c r="D342" i="1"/>
  <c r="E342" i="1" s="1"/>
  <c r="H342" i="1" s="1"/>
  <c r="G341" i="1"/>
  <c r="E341" i="1"/>
  <c r="D341" i="1"/>
  <c r="G340" i="1"/>
  <c r="D340" i="1"/>
  <c r="E340" i="1" s="1"/>
  <c r="H339" i="1"/>
  <c r="G339" i="1"/>
  <c r="E339" i="1"/>
  <c r="D339" i="1"/>
  <c r="G338" i="1"/>
  <c r="D338" i="1"/>
  <c r="E338" i="1" s="1"/>
  <c r="H338" i="1" s="1"/>
  <c r="G337" i="1"/>
  <c r="E337" i="1"/>
  <c r="D337" i="1"/>
  <c r="G336" i="1"/>
  <c r="D336" i="1"/>
  <c r="E336" i="1" s="1"/>
  <c r="H335" i="1"/>
  <c r="G335" i="1"/>
  <c r="E335" i="1"/>
  <c r="D335" i="1"/>
  <c r="G334" i="1"/>
  <c r="D334" i="1"/>
  <c r="E334" i="1" s="1"/>
  <c r="H334" i="1" s="1"/>
  <c r="G333" i="1"/>
  <c r="E333" i="1"/>
  <c r="D333" i="1"/>
  <c r="G332" i="1"/>
  <c r="D332" i="1"/>
  <c r="E332" i="1" s="1"/>
  <c r="H331" i="1"/>
  <c r="G331" i="1"/>
  <c r="E331" i="1"/>
  <c r="D331" i="1"/>
  <c r="G330" i="1"/>
  <c r="D330" i="1"/>
  <c r="E330" i="1" s="1"/>
  <c r="H330" i="1" s="1"/>
  <c r="G329" i="1"/>
  <c r="E329" i="1"/>
  <c r="D329" i="1"/>
  <c r="G328" i="1"/>
  <c r="D328" i="1"/>
  <c r="E328" i="1" s="1"/>
  <c r="H327" i="1"/>
  <c r="G327" i="1"/>
  <c r="E327" i="1"/>
  <c r="D327" i="1"/>
  <c r="G326" i="1"/>
  <c r="D326" i="1"/>
  <c r="E326" i="1" s="1"/>
  <c r="H326" i="1" s="1"/>
  <c r="G325" i="1"/>
  <c r="E325" i="1"/>
  <c r="D325" i="1"/>
  <c r="G324" i="1"/>
  <c r="D324" i="1"/>
  <c r="E324" i="1" s="1"/>
  <c r="H323" i="1"/>
  <c r="G323" i="1"/>
  <c r="E323" i="1"/>
  <c r="D323" i="1"/>
  <c r="G322" i="1"/>
  <c r="D322" i="1"/>
  <c r="E322" i="1" s="1"/>
  <c r="H321" i="1"/>
  <c r="G321" i="1"/>
  <c r="E321" i="1"/>
  <c r="D321" i="1"/>
  <c r="G320" i="1"/>
  <c r="D320" i="1"/>
  <c r="E320" i="1" s="1"/>
  <c r="H320" i="1" s="1"/>
  <c r="G319" i="1"/>
  <c r="D319" i="1"/>
  <c r="E319" i="1" s="1"/>
  <c r="G318" i="1"/>
  <c r="E318" i="1"/>
  <c r="D318" i="1"/>
  <c r="G317" i="1"/>
  <c r="D317" i="1"/>
  <c r="E317" i="1" s="1"/>
  <c r="H316" i="1"/>
  <c r="G316" i="1"/>
  <c r="E316" i="1"/>
  <c r="D316" i="1"/>
  <c r="G315" i="1"/>
  <c r="D315" i="1"/>
  <c r="E315" i="1" s="1"/>
  <c r="G314" i="1"/>
  <c r="E314" i="1"/>
  <c r="D314" i="1"/>
  <c r="G313" i="1"/>
  <c r="D313" i="1"/>
  <c r="E313" i="1" s="1"/>
  <c r="H312" i="1"/>
  <c r="G312" i="1"/>
  <c r="E312" i="1"/>
  <c r="D312" i="1"/>
  <c r="G311" i="1"/>
  <c r="D311" i="1"/>
  <c r="E311" i="1" s="1"/>
  <c r="G310" i="1"/>
  <c r="E310" i="1"/>
  <c r="D310" i="1"/>
  <c r="G309" i="1"/>
  <c r="D309" i="1"/>
  <c r="E309" i="1" s="1"/>
  <c r="H308" i="1"/>
  <c r="G308" i="1"/>
  <c r="E308" i="1"/>
  <c r="D308" i="1"/>
  <c r="G307" i="1"/>
  <c r="D307" i="1"/>
  <c r="E307" i="1" s="1"/>
  <c r="G306" i="1"/>
  <c r="E306" i="1"/>
  <c r="D306" i="1"/>
  <c r="G305" i="1"/>
  <c r="D305" i="1"/>
  <c r="E305" i="1" s="1"/>
  <c r="H304" i="1"/>
  <c r="G304" i="1"/>
  <c r="E304" i="1"/>
  <c r="D304" i="1"/>
  <c r="G303" i="1"/>
  <c r="D303" i="1"/>
  <c r="E303" i="1" s="1"/>
  <c r="G302" i="1"/>
  <c r="E302" i="1"/>
  <c r="D302" i="1"/>
  <c r="G301" i="1"/>
  <c r="D301" i="1"/>
  <c r="E301" i="1" s="1"/>
  <c r="H300" i="1"/>
  <c r="G300" i="1"/>
  <c r="E300" i="1"/>
  <c r="D300" i="1"/>
  <c r="G299" i="1"/>
  <c r="D299" i="1"/>
  <c r="E299" i="1" s="1"/>
  <c r="G298" i="1"/>
  <c r="E298" i="1"/>
  <c r="D298" i="1"/>
  <c r="G297" i="1"/>
  <c r="D297" i="1"/>
  <c r="E297" i="1" s="1"/>
  <c r="H296" i="1"/>
  <c r="G296" i="1"/>
  <c r="E296" i="1"/>
  <c r="D296" i="1"/>
  <c r="G295" i="1"/>
  <c r="D295" i="1"/>
  <c r="E295" i="1" s="1"/>
  <c r="G294" i="1"/>
  <c r="E294" i="1"/>
  <c r="D294" i="1"/>
  <c r="G293" i="1"/>
  <c r="D293" i="1"/>
  <c r="E293" i="1" s="1"/>
  <c r="H292" i="1"/>
  <c r="G292" i="1"/>
  <c r="E292" i="1"/>
  <c r="D292" i="1"/>
  <c r="G291" i="1"/>
  <c r="D291" i="1"/>
  <c r="E291" i="1" s="1"/>
  <c r="G290" i="1"/>
  <c r="E290" i="1"/>
  <c r="D290" i="1"/>
  <c r="G289" i="1"/>
  <c r="D289" i="1"/>
  <c r="E289" i="1" s="1"/>
  <c r="H288" i="1"/>
  <c r="G288" i="1"/>
  <c r="E288" i="1"/>
  <c r="D288" i="1"/>
  <c r="G287" i="1"/>
  <c r="D287" i="1"/>
  <c r="E287" i="1" s="1"/>
  <c r="G286" i="1"/>
  <c r="E286" i="1"/>
  <c r="D286" i="1"/>
  <c r="G285" i="1"/>
  <c r="D285" i="1"/>
  <c r="E285" i="1" s="1"/>
  <c r="H284" i="1"/>
  <c r="G284" i="1"/>
  <c r="E284" i="1"/>
  <c r="D284" i="1"/>
  <c r="G283" i="1"/>
  <c r="D283" i="1"/>
  <c r="E283" i="1" s="1"/>
  <c r="G282" i="1"/>
  <c r="E282" i="1"/>
  <c r="D282" i="1"/>
  <c r="G281" i="1"/>
  <c r="D281" i="1"/>
  <c r="E281" i="1" s="1"/>
  <c r="H280" i="1"/>
  <c r="G280" i="1"/>
  <c r="E280" i="1"/>
  <c r="D280" i="1"/>
  <c r="G279" i="1"/>
  <c r="D279" i="1"/>
  <c r="E279" i="1" s="1"/>
  <c r="G278" i="1"/>
  <c r="E278" i="1"/>
  <c r="D278" i="1"/>
  <c r="G277" i="1"/>
  <c r="D277" i="1"/>
  <c r="E277" i="1" s="1"/>
  <c r="H276" i="1"/>
  <c r="G276" i="1"/>
  <c r="E276" i="1"/>
  <c r="D276" i="1"/>
  <c r="G275" i="1"/>
  <c r="D275" i="1"/>
  <c r="E275" i="1" s="1"/>
  <c r="G274" i="1"/>
  <c r="E274" i="1"/>
  <c r="D274" i="1"/>
  <c r="G273" i="1"/>
  <c r="D273" i="1"/>
  <c r="E273" i="1" s="1"/>
  <c r="H272" i="1"/>
  <c r="G272" i="1"/>
  <c r="E272" i="1"/>
  <c r="D272" i="1"/>
  <c r="G271" i="1"/>
  <c r="D271" i="1"/>
  <c r="E271" i="1" s="1"/>
  <c r="G270" i="1"/>
  <c r="E270" i="1"/>
  <c r="D270" i="1"/>
  <c r="G269" i="1"/>
  <c r="D269" i="1"/>
  <c r="E269" i="1" s="1"/>
  <c r="H268" i="1"/>
  <c r="G268" i="1"/>
  <c r="E268" i="1"/>
  <c r="D268" i="1"/>
  <c r="G267" i="1"/>
  <c r="D267" i="1"/>
  <c r="E267" i="1" s="1"/>
  <c r="G266" i="1"/>
  <c r="E266" i="1"/>
  <c r="D266" i="1"/>
  <c r="G265" i="1"/>
  <c r="D265" i="1"/>
  <c r="E265" i="1" s="1"/>
  <c r="H264" i="1"/>
  <c r="G264" i="1"/>
  <c r="E264" i="1"/>
  <c r="D264" i="1"/>
  <c r="G263" i="1"/>
  <c r="D263" i="1"/>
  <c r="E263" i="1" s="1"/>
  <c r="G262" i="1"/>
  <c r="E262" i="1"/>
  <c r="D262" i="1"/>
  <c r="G261" i="1"/>
  <c r="D261" i="1"/>
  <c r="E261" i="1" s="1"/>
  <c r="H260" i="1"/>
  <c r="G260" i="1"/>
  <c r="E260" i="1"/>
  <c r="D260" i="1"/>
  <c r="G259" i="1"/>
  <c r="D259" i="1"/>
  <c r="E259" i="1" s="1"/>
  <c r="G258" i="1"/>
  <c r="E258" i="1"/>
  <c r="D258" i="1"/>
  <c r="G257" i="1"/>
  <c r="D257" i="1"/>
  <c r="E257" i="1" s="1"/>
  <c r="H256" i="1"/>
  <c r="G256" i="1"/>
  <c r="E256" i="1"/>
  <c r="D256" i="1"/>
  <c r="G255" i="1"/>
  <c r="D255" i="1"/>
  <c r="E255" i="1" s="1"/>
  <c r="H255" i="1" s="1"/>
  <c r="H254" i="1"/>
  <c r="G254" i="1"/>
  <c r="E254" i="1"/>
  <c r="D254" i="1"/>
  <c r="G253" i="1"/>
  <c r="D253" i="1"/>
  <c r="E253" i="1" s="1"/>
  <c r="H253" i="1" s="1"/>
  <c r="G252" i="1"/>
  <c r="E252" i="1"/>
  <c r="D252" i="1"/>
  <c r="G251" i="1"/>
  <c r="D251" i="1"/>
  <c r="E251" i="1" s="1"/>
  <c r="H251" i="1" s="1"/>
  <c r="G250" i="1"/>
  <c r="E250" i="1"/>
  <c r="D250" i="1"/>
  <c r="G249" i="1"/>
  <c r="D249" i="1"/>
  <c r="E249" i="1" s="1"/>
  <c r="H248" i="1"/>
  <c r="G248" i="1"/>
  <c r="E248" i="1"/>
  <c r="D248" i="1"/>
  <c r="G247" i="1"/>
  <c r="D247" i="1"/>
  <c r="E247" i="1" s="1"/>
  <c r="H247" i="1" s="1"/>
  <c r="H246" i="1"/>
  <c r="G246" i="1"/>
  <c r="E246" i="1"/>
  <c r="D246" i="1"/>
  <c r="G245" i="1"/>
  <c r="D245" i="1"/>
  <c r="E245" i="1" s="1"/>
  <c r="G244" i="1"/>
  <c r="E244" i="1"/>
  <c r="D244" i="1"/>
  <c r="G243" i="1"/>
  <c r="D243" i="1"/>
  <c r="E243" i="1" s="1"/>
  <c r="H243" i="1" s="1"/>
  <c r="G242" i="1"/>
  <c r="D242" i="1"/>
  <c r="E242" i="1" s="1"/>
  <c r="G241" i="1"/>
  <c r="E241" i="1"/>
  <c r="D241" i="1"/>
  <c r="G240" i="1"/>
  <c r="D240" i="1"/>
  <c r="E240" i="1" s="1"/>
  <c r="H239" i="1"/>
  <c r="G239" i="1"/>
  <c r="E239" i="1"/>
  <c r="D239" i="1"/>
  <c r="G238" i="1"/>
  <c r="D238" i="1"/>
  <c r="E238" i="1" s="1"/>
  <c r="H238" i="1" s="1"/>
  <c r="G237" i="1"/>
  <c r="E237" i="1"/>
  <c r="D237" i="1"/>
  <c r="G236" i="1"/>
  <c r="D236" i="1"/>
  <c r="E236" i="1" s="1"/>
  <c r="H235" i="1"/>
  <c r="G235" i="1"/>
  <c r="E235" i="1"/>
  <c r="D235" i="1"/>
  <c r="G234" i="1"/>
  <c r="D234" i="1"/>
  <c r="E234" i="1" s="1"/>
  <c r="H234" i="1" s="1"/>
  <c r="G233" i="1"/>
  <c r="E233" i="1"/>
  <c r="D233" i="1"/>
  <c r="G232" i="1"/>
  <c r="D232" i="1"/>
  <c r="E232" i="1" s="1"/>
  <c r="H231" i="1"/>
  <c r="G231" i="1"/>
  <c r="E231" i="1"/>
  <c r="D231" i="1"/>
  <c r="G230" i="1"/>
  <c r="D230" i="1"/>
  <c r="E230" i="1" s="1"/>
  <c r="H230" i="1" s="1"/>
  <c r="G229" i="1"/>
  <c r="E229" i="1"/>
  <c r="D229" i="1"/>
  <c r="G228" i="1"/>
  <c r="D228" i="1"/>
  <c r="E228" i="1" s="1"/>
  <c r="H227" i="1"/>
  <c r="G227" i="1"/>
  <c r="E227" i="1"/>
  <c r="D227" i="1"/>
  <c r="G226" i="1"/>
  <c r="D226" i="1"/>
  <c r="E226" i="1" s="1"/>
  <c r="H226" i="1" s="1"/>
  <c r="G225" i="1"/>
  <c r="E225" i="1"/>
  <c r="D225" i="1"/>
  <c r="G224" i="1"/>
  <c r="D224" i="1"/>
  <c r="E224" i="1" s="1"/>
  <c r="H223" i="1"/>
  <c r="G223" i="1"/>
  <c r="E223" i="1"/>
  <c r="D223" i="1"/>
  <c r="G222" i="1"/>
  <c r="D222" i="1"/>
  <c r="E222" i="1" s="1"/>
  <c r="H222" i="1" s="1"/>
  <c r="G221" i="1"/>
  <c r="E221" i="1"/>
  <c r="D221" i="1"/>
  <c r="G220" i="1"/>
  <c r="D220" i="1"/>
  <c r="E220" i="1" s="1"/>
  <c r="H219" i="1"/>
  <c r="G219" i="1"/>
  <c r="E219" i="1"/>
  <c r="D219" i="1"/>
  <c r="G218" i="1"/>
  <c r="D218" i="1"/>
  <c r="E218" i="1" s="1"/>
  <c r="H218" i="1" s="1"/>
  <c r="G217" i="1"/>
  <c r="E217" i="1"/>
  <c r="D217" i="1"/>
  <c r="G216" i="1"/>
  <c r="D216" i="1"/>
  <c r="E216" i="1" s="1"/>
  <c r="H215" i="1"/>
  <c r="G215" i="1"/>
  <c r="E215" i="1"/>
  <c r="D215" i="1"/>
  <c r="G214" i="1"/>
  <c r="D214" i="1"/>
  <c r="E214" i="1" s="1"/>
  <c r="H214" i="1" s="1"/>
  <c r="G213" i="1"/>
  <c r="E213" i="1"/>
  <c r="D213" i="1"/>
  <c r="G212" i="1"/>
  <c r="D212" i="1"/>
  <c r="E212" i="1" s="1"/>
  <c r="H211" i="1"/>
  <c r="G211" i="1"/>
  <c r="E211" i="1"/>
  <c r="D211" i="1"/>
  <c r="G210" i="1"/>
  <c r="D210" i="1"/>
  <c r="E210" i="1" s="1"/>
  <c r="H210" i="1" s="1"/>
  <c r="G209" i="1"/>
  <c r="E209" i="1"/>
  <c r="D209" i="1"/>
  <c r="G208" i="1"/>
  <c r="D208" i="1"/>
  <c r="E208" i="1" s="1"/>
  <c r="H207" i="1"/>
  <c r="G207" i="1"/>
  <c r="E207" i="1"/>
  <c r="D207" i="1"/>
  <c r="G206" i="1"/>
  <c r="D206" i="1"/>
  <c r="E206" i="1" s="1"/>
  <c r="H206" i="1" s="1"/>
  <c r="G205" i="1"/>
  <c r="E205" i="1"/>
  <c r="D205" i="1"/>
  <c r="G204" i="1"/>
  <c r="D204" i="1"/>
  <c r="E204" i="1" s="1"/>
  <c r="H203" i="1"/>
  <c r="G203" i="1"/>
  <c r="E203" i="1"/>
  <c r="D203" i="1"/>
  <c r="G202" i="1"/>
  <c r="D202" i="1"/>
  <c r="E202" i="1" s="1"/>
  <c r="H202" i="1" s="1"/>
  <c r="G201" i="1"/>
  <c r="E201" i="1"/>
  <c r="D201" i="1"/>
  <c r="G200" i="1"/>
  <c r="D200" i="1"/>
  <c r="E200" i="1" s="1"/>
  <c r="H199" i="1"/>
  <c r="G199" i="1"/>
  <c r="E199" i="1"/>
  <c r="D199" i="1"/>
  <c r="G198" i="1"/>
  <c r="D198" i="1"/>
  <c r="E198" i="1" s="1"/>
  <c r="H198" i="1" s="1"/>
  <c r="G197" i="1"/>
  <c r="E197" i="1"/>
  <c r="D197" i="1"/>
  <c r="G196" i="1"/>
  <c r="D196" i="1"/>
  <c r="E196" i="1" s="1"/>
  <c r="H195" i="1"/>
  <c r="G195" i="1"/>
  <c r="E195" i="1"/>
  <c r="D195" i="1"/>
  <c r="G194" i="1"/>
  <c r="D194" i="1"/>
  <c r="E194" i="1" s="1"/>
  <c r="H194" i="1" s="1"/>
  <c r="G193" i="1"/>
  <c r="E193" i="1"/>
  <c r="D193" i="1"/>
  <c r="G192" i="1"/>
  <c r="D192" i="1"/>
  <c r="E192" i="1" s="1"/>
  <c r="H191" i="1"/>
  <c r="G191" i="1"/>
  <c r="E191" i="1"/>
  <c r="D191" i="1"/>
  <c r="G190" i="1"/>
  <c r="D190" i="1"/>
  <c r="E190" i="1" s="1"/>
  <c r="H190" i="1" s="1"/>
  <c r="G189" i="1"/>
  <c r="E189" i="1"/>
  <c r="D189" i="1"/>
  <c r="G188" i="1"/>
  <c r="D188" i="1"/>
  <c r="E188" i="1" s="1"/>
  <c r="H187" i="1"/>
  <c r="G187" i="1"/>
  <c r="E187" i="1"/>
  <c r="D187" i="1"/>
  <c r="G186" i="1"/>
  <c r="D186" i="1"/>
  <c r="E186" i="1" s="1"/>
  <c r="H186" i="1" s="1"/>
  <c r="G185" i="1"/>
  <c r="E185" i="1"/>
  <c r="D185" i="1"/>
  <c r="G184" i="1"/>
  <c r="D184" i="1"/>
  <c r="E184" i="1" s="1"/>
  <c r="H183" i="1"/>
  <c r="G183" i="1"/>
  <c r="E183" i="1"/>
  <c r="D183" i="1"/>
  <c r="G182" i="1"/>
  <c r="D182" i="1"/>
  <c r="E182" i="1" s="1"/>
  <c r="H182" i="1" s="1"/>
  <c r="G181" i="1"/>
  <c r="E181" i="1"/>
  <c r="D181" i="1"/>
  <c r="G180" i="1"/>
  <c r="D180" i="1"/>
  <c r="E180" i="1" s="1"/>
  <c r="H179" i="1"/>
  <c r="G179" i="1"/>
  <c r="E179" i="1"/>
  <c r="D179" i="1"/>
  <c r="G178" i="1"/>
  <c r="D178" i="1"/>
  <c r="E178" i="1" s="1"/>
  <c r="H178" i="1" s="1"/>
  <c r="G177" i="1"/>
  <c r="E177" i="1"/>
  <c r="D177" i="1"/>
  <c r="G176" i="1"/>
  <c r="D176" i="1"/>
  <c r="E176" i="1" s="1"/>
  <c r="H175" i="1"/>
  <c r="G175" i="1"/>
  <c r="E175" i="1"/>
  <c r="D175" i="1"/>
  <c r="G174" i="1"/>
  <c r="D174" i="1"/>
  <c r="E174" i="1" s="1"/>
  <c r="H174" i="1" s="1"/>
  <c r="G173" i="1"/>
  <c r="E173" i="1"/>
  <c r="D173" i="1"/>
  <c r="G172" i="1"/>
  <c r="D172" i="1"/>
  <c r="E172" i="1" s="1"/>
  <c r="H171" i="1"/>
  <c r="G171" i="1"/>
  <c r="E171" i="1"/>
  <c r="D171" i="1"/>
  <c r="G170" i="1"/>
  <c r="D170" i="1"/>
  <c r="E170" i="1" s="1"/>
  <c r="H170" i="1" s="1"/>
  <c r="G169" i="1"/>
  <c r="E169" i="1"/>
  <c r="D169" i="1"/>
  <c r="G168" i="1"/>
  <c r="D168" i="1"/>
  <c r="E168" i="1" s="1"/>
  <c r="H167" i="1"/>
  <c r="G167" i="1"/>
  <c r="E167" i="1"/>
  <c r="D167" i="1"/>
  <c r="G166" i="1"/>
  <c r="D166" i="1"/>
  <c r="E166" i="1" s="1"/>
  <c r="H166" i="1" s="1"/>
  <c r="G165" i="1"/>
  <c r="E165" i="1"/>
  <c r="D165" i="1"/>
  <c r="G164" i="1"/>
  <c r="D164" i="1"/>
  <c r="E164" i="1" s="1"/>
  <c r="H163" i="1"/>
  <c r="G163" i="1"/>
  <c r="E163" i="1"/>
  <c r="D163" i="1"/>
  <c r="G162" i="1"/>
  <c r="D162" i="1"/>
  <c r="E162" i="1" s="1"/>
  <c r="H162" i="1" s="1"/>
  <c r="G161" i="1"/>
  <c r="E161" i="1"/>
  <c r="D161" i="1"/>
  <c r="G160" i="1"/>
  <c r="D160" i="1"/>
  <c r="E160" i="1" s="1"/>
  <c r="H159" i="1"/>
  <c r="G159" i="1"/>
  <c r="E159" i="1"/>
  <c r="D159" i="1"/>
  <c r="G158" i="1"/>
  <c r="D158" i="1"/>
  <c r="E158" i="1" s="1"/>
  <c r="H158" i="1" s="1"/>
  <c r="G157" i="1"/>
  <c r="E157" i="1"/>
  <c r="D157" i="1"/>
  <c r="G156" i="1"/>
  <c r="D156" i="1"/>
  <c r="E156" i="1" s="1"/>
  <c r="H155" i="1"/>
  <c r="G155" i="1"/>
  <c r="E155" i="1"/>
  <c r="D155" i="1"/>
  <c r="G154" i="1"/>
  <c r="D154" i="1"/>
  <c r="E154" i="1" s="1"/>
  <c r="H154" i="1" s="1"/>
  <c r="G153" i="1"/>
  <c r="E153" i="1"/>
  <c r="D153" i="1"/>
  <c r="G152" i="1"/>
  <c r="D152" i="1"/>
  <c r="E152" i="1" s="1"/>
  <c r="H151" i="1"/>
  <c r="G151" i="1"/>
  <c r="E151" i="1"/>
  <c r="D151" i="1"/>
  <c r="G150" i="1"/>
  <c r="D150" i="1"/>
  <c r="E150" i="1" s="1"/>
  <c r="H150" i="1" s="1"/>
  <c r="G149" i="1"/>
  <c r="E149" i="1"/>
  <c r="D149" i="1"/>
  <c r="G148" i="1"/>
  <c r="D148" i="1"/>
  <c r="E148" i="1" s="1"/>
  <c r="H147" i="1"/>
  <c r="G147" i="1"/>
  <c r="E147" i="1"/>
  <c r="D147" i="1"/>
  <c r="G146" i="1"/>
  <c r="D146" i="1"/>
  <c r="E146" i="1" s="1"/>
  <c r="H146" i="1" s="1"/>
  <c r="G145" i="1"/>
  <c r="E145" i="1"/>
  <c r="D145" i="1"/>
  <c r="G144" i="1"/>
  <c r="D144" i="1"/>
  <c r="E144" i="1" s="1"/>
  <c r="H143" i="1"/>
  <c r="G143" i="1"/>
  <c r="E143" i="1"/>
  <c r="D143" i="1"/>
  <c r="G142" i="1"/>
  <c r="D142" i="1"/>
  <c r="E142" i="1" s="1"/>
  <c r="H142" i="1" s="1"/>
  <c r="G141" i="1"/>
  <c r="E141" i="1"/>
  <c r="D141" i="1"/>
  <c r="G140" i="1"/>
  <c r="D140" i="1"/>
  <c r="E140" i="1" s="1"/>
  <c r="H139" i="1"/>
  <c r="G139" i="1"/>
  <c r="E139" i="1"/>
  <c r="D139" i="1"/>
  <c r="G138" i="1"/>
  <c r="D138" i="1"/>
  <c r="E138" i="1" s="1"/>
  <c r="H138" i="1" s="1"/>
  <c r="G137" i="1"/>
  <c r="E137" i="1"/>
  <c r="D137" i="1"/>
  <c r="G136" i="1"/>
  <c r="D136" i="1"/>
  <c r="E136" i="1" s="1"/>
  <c r="H135" i="1"/>
  <c r="G135" i="1"/>
  <c r="E135" i="1"/>
  <c r="D135" i="1"/>
  <c r="G134" i="1"/>
  <c r="D134" i="1"/>
  <c r="E134" i="1" s="1"/>
  <c r="H134" i="1" s="1"/>
  <c r="G133" i="1"/>
  <c r="E133" i="1"/>
  <c r="D133" i="1"/>
  <c r="G132" i="1"/>
  <c r="D132" i="1"/>
  <c r="E132" i="1" s="1"/>
  <c r="H131" i="1"/>
  <c r="G131" i="1"/>
  <c r="E131" i="1"/>
  <c r="D131" i="1"/>
  <c r="G130" i="1"/>
  <c r="D130" i="1"/>
  <c r="E130" i="1" s="1"/>
  <c r="H130" i="1" s="1"/>
  <c r="G129" i="1"/>
  <c r="E129" i="1"/>
  <c r="D129" i="1"/>
  <c r="G128" i="1"/>
  <c r="D128" i="1"/>
  <c r="E128" i="1" s="1"/>
  <c r="H127" i="1"/>
  <c r="G127" i="1"/>
  <c r="E127" i="1"/>
  <c r="D127" i="1"/>
  <c r="G126" i="1"/>
  <c r="D126" i="1"/>
  <c r="E126" i="1" s="1"/>
  <c r="H126" i="1" s="1"/>
  <c r="G125" i="1"/>
  <c r="E125" i="1"/>
  <c r="D125" i="1"/>
  <c r="G124" i="1"/>
  <c r="D124" i="1"/>
  <c r="E124" i="1" s="1"/>
  <c r="H123" i="1"/>
  <c r="G123" i="1"/>
  <c r="E123" i="1"/>
  <c r="D123" i="1"/>
  <c r="G122" i="1"/>
  <c r="D122" i="1"/>
  <c r="E122" i="1" s="1"/>
  <c r="H122" i="1" s="1"/>
  <c r="G121" i="1"/>
  <c r="E121" i="1"/>
  <c r="D121" i="1"/>
  <c r="G120" i="1"/>
  <c r="D120" i="1"/>
  <c r="E120" i="1" s="1"/>
  <c r="H119" i="1"/>
  <c r="G119" i="1"/>
  <c r="E119" i="1"/>
  <c r="D119" i="1"/>
  <c r="G118" i="1"/>
  <c r="D118" i="1"/>
  <c r="E118" i="1" s="1"/>
  <c r="H118" i="1" s="1"/>
  <c r="G117" i="1"/>
  <c r="E117" i="1"/>
  <c r="D117" i="1"/>
  <c r="G116" i="1"/>
  <c r="D116" i="1"/>
  <c r="E116" i="1" s="1"/>
  <c r="H115" i="1"/>
  <c r="G115" i="1"/>
  <c r="E115" i="1"/>
  <c r="D115" i="1"/>
  <c r="G114" i="1"/>
  <c r="D114" i="1"/>
  <c r="E114" i="1" s="1"/>
  <c r="H114" i="1" s="1"/>
  <c r="G113" i="1"/>
  <c r="E113" i="1"/>
  <c r="D113" i="1"/>
  <c r="G112" i="1"/>
  <c r="D112" i="1"/>
  <c r="E112" i="1" s="1"/>
  <c r="H111" i="1"/>
  <c r="G111" i="1"/>
  <c r="E111" i="1"/>
  <c r="D111" i="1"/>
  <c r="G110" i="1"/>
  <c r="D110" i="1"/>
  <c r="E110" i="1" s="1"/>
  <c r="H110" i="1" s="1"/>
  <c r="G109" i="1"/>
  <c r="E109" i="1"/>
  <c r="D109" i="1"/>
  <c r="G108" i="1"/>
  <c r="D108" i="1"/>
  <c r="E108" i="1" s="1"/>
  <c r="H107" i="1"/>
  <c r="G107" i="1"/>
  <c r="E107" i="1"/>
  <c r="D107" i="1"/>
  <c r="G106" i="1"/>
  <c r="D106" i="1"/>
  <c r="E106" i="1" s="1"/>
  <c r="H106" i="1" s="1"/>
  <c r="G105" i="1"/>
  <c r="E105" i="1"/>
  <c r="D105" i="1"/>
  <c r="G104" i="1"/>
  <c r="D104" i="1"/>
  <c r="E104" i="1" s="1"/>
  <c r="H103" i="1"/>
  <c r="G103" i="1"/>
  <c r="E103" i="1"/>
  <c r="D103" i="1"/>
  <c r="G102" i="1"/>
  <c r="D102" i="1"/>
  <c r="E102" i="1" s="1"/>
  <c r="H102" i="1" s="1"/>
  <c r="G101" i="1"/>
  <c r="E101" i="1"/>
  <c r="D101" i="1"/>
  <c r="G100" i="1"/>
  <c r="D100" i="1"/>
  <c r="E100" i="1" s="1"/>
  <c r="G99" i="1"/>
  <c r="E99" i="1"/>
  <c r="D99" i="1"/>
  <c r="G98" i="1"/>
  <c r="D98" i="1"/>
  <c r="E98" i="1" s="1"/>
  <c r="H98" i="1" s="1"/>
  <c r="H97" i="1"/>
  <c r="G97" i="1"/>
  <c r="E97" i="1"/>
  <c r="D97" i="1"/>
  <c r="G96" i="1"/>
  <c r="D96" i="1"/>
  <c r="E96" i="1" s="1"/>
  <c r="H95" i="1"/>
  <c r="G95" i="1"/>
  <c r="E95" i="1"/>
  <c r="D95" i="1"/>
  <c r="G94" i="1"/>
  <c r="D94" i="1"/>
  <c r="E94" i="1" s="1"/>
  <c r="H94" i="1" s="1"/>
  <c r="G93" i="1"/>
  <c r="E93" i="1"/>
  <c r="H93" i="1" s="1"/>
  <c r="D93" i="1"/>
  <c r="G92" i="1"/>
  <c r="D92" i="1"/>
  <c r="E92" i="1" s="1"/>
  <c r="G91" i="1"/>
  <c r="E91" i="1"/>
  <c r="D91" i="1"/>
  <c r="G90" i="1"/>
  <c r="D90" i="1"/>
  <c r="E90" i="1" s="1"/>
  <c r="H90" i="1" s="1"/>
  <c r="H89" i="1"/>
  <c r="G89" i="1"/>
  <c r="E89" i="1"/>
  <c r="D89" i="1"/>
  <c r="G88" i="1"/>
  <c r="D88" i="1"/>
  <c r="E88" i="1" s="1"/>
  <c r="H87" i="1"/>
  <c r="G87" i="1"/>
  <c r="E87" i="1"/>
  <c r="D87" i="1"/>
  <c r="G86" i="1"/>
  <c r="D86" i="1"/>
  <c r="E86" i="1" s="1"/>
  <c r="H85" i="1"/>
  <c r="G85" i="1"/>
  <c r="E85" i="1"/>
  <c r="D85" i="1"/>
  <c r="G84" i="1"/>
  <c r="D84" i="1"/>
  <c r="E84" i="1" s="1"/>
  <c r="G83" i="1"/>
  <c r="E83" i="1"/>
  <c r="D83" i="1"/>
  <c r="G82" i="1"/>
  <c r="D82" i="1"/>
  <c r="E82" i="1" s="1"/>
  <c r="H81" i="1"/>
  <c r="G81" i="1"/>
  <c r="E81" i="1"/>
  <c r="D81" i="1"/>
  <c r="G80" i="1"/>
  <c r="D80" i="1"/>
  <c r="E80" i="1" s="1"/>
  <c r="G79" i="1"/>
  <c r="E79" i="1"/>
  <c r="D79" i="1"/>
  <c r="G78" i="1"/>
  <c r="D78" i="1"/>
  <c r="E78" i="1" s="1"/>
  <c r="H77" i="1"/>
  <c r="G77" i="1"/>
  <c r="E77" i="1"/>
  <c r="D77" i="1"/>
  <c r="G76" i="1"/>
  <c r="D76" i="1"/>
  <c r="E76" i="1" s="1"/>
  <c r="G75" i="1"/>
  <c r="E75" i="1"/>
  <c r="D75" i="1"/>
  <c r="G74" i="1"/>
  <c r="D74" i="1"/>
  <c r="E74" i="1" s="1"/>
  <c r="H73" i="1"/>
  <c r="G73" i="1"/>
  <c r="E73" i="1"/>
  <c r="D73" i="1"/>
  <c r="G72" i="1"/>
  <c r="D72" i="1"/>
  <c r="E72" i="1" s="1"/>
  <c r="G71" i="1"/>
  <c r="E71" i="1"/>
  <c r="D71" i="1"/>
  <c r="G70" i="1"/>
  <c r="D70" i="1"/>
  <c r="E70" i="1" s="1"/>
  <c r="H69" i="1"/>
  <c r="G69" i="1"/>
  <c r="E69" i="1"/>
  <c r="D69" i="1"/>
  <c r="G68" i="1"/>
  <c r="D68" i="1"/>
  <c r="E68" i="1" s="1"/>
  <c r="G67" i="1"/>
  <c r="E67" i="1"/>
  <c r="D67" i="1"/>
  <c r="G66" i="1"/>
  <c r="D66" i="1"/>
  <c r="E66" i="1" s="1"/>
  <c r="H65" i="1"/>
  <c r="G65" i="1"/>
  <c r="E65" i="1"/>
  <c r="D65" i="1"/>
  <c r="G64" i="1"/>
  <c r="D64" i="1"/>
  <c r="E64" i="1" s="1"/>
  <c r="G63" i="1"/>
  <c r="E63" i="1"/>
  <c r="D63" i="1"/>
  <c r="G62" i="1"/>
  <c r="D62" i="1"/>
  <c r="E62" i="1" s="1"/>
  <c r="H61" i="1"/>
  <c r="G61" i="1"/>
  <c r="E61" i="1"/>
  <c r="D61" i="1"/>
  <c r="G60" i="1"/>
  <c r="D60" i="1"/>
  <c r="E60" i="1" s="1"/>
  <c r="G59" i="1"/>
  <c r="E59" i="1"/>
  <c r="D59" i="1"/>
  <c r="G58" i="1"/>
  <c r="D58" i="1"/>
  <c r="E58" i="1" s="1"/>
  <c r="H57" i="1"/>
  <c r="G57" i="1"/>
  <c r="E57" i="1"/>
  <c r="D57" i="1"/>
  <c r="G56" i="1"/>
  <c r="D56" i="1"/>
  <c r="E56" i="1" s="1"/>
  <c r="G55" i="1"/>
  <c r="E55" i="1"/>
  <c r="D55" i="1"/>
  <c r="G54" i="1"/>
  <c r="D54" i="1"/>
  <c r="E54" i="1" s="1"/>
  <c r="H53" i="1"/>
  <c r="G53" i="1"/>
  <c r="E53" i="1"/>
  <c r="D53" i="1"/>
  <c r="G52" i="1"/>
  <c r="D52" i="1"/>
  <c r="E52" i="1" s="1"/>
  <c r="G51" i="1"/>
  <c r="E51" i="1"/>
  <c r="D51" i="1"/>
  <c r="G50" i="1"/>
  <c r="D50" i="1"/>
  <c r="E50" i="1" s="1"/>
  <c r="H49" i="1"/>
  <c r="G49" i="1"/>
  <c r="E49" i="1"/>
  <c r="D49" i="1"/>
  <c r="G48" i="1"/>
  <c r="D48" i="1"/>
  <c r="E48" i="1" s="1"/>
  <c r="G47" i="1"/>
  <c r="E47" i="1"/>
  <c r="D47" i="1"/>
  <c r="G46" i="1"/>
  <c r="D46" i="1"/>
  <c r="E46" i="1" s="1"/>
  <c r="H45" i="1"/>
  <c r="G45" i="1"/>
  <c r="E45" i="1"/>
  <c r="D45" i="1"/>
  <c r="G44" i="1"/>
  <c r="D44" i="1"/>
  <c r="E44" i="1" s="1"/>
  <c r="G43" i="1"/>
  <c r="E43" i="1"/>
  <c r="D43" i="1"/>
  <c r="G42" i="1"/>
  <c r="D42" i="1"/>
  <c r="E42" i="1" s="1"/>
  <c r="H41" i="1"/>
  <c r="G41" i="1"/>
  <c r="E41" i="1"/>
  <c r="D41" i="1"/>
  <c r="G40" i="1"/>
  <c r="D40" i="1"/>
  <c r="E40" i="1" s="1"/>
  <c r="G39" i="1"/>
  <c r="E39" i="1"/>
  <c r="D39" i="1"/>
  <c r="G38" i="1"/>
  <c r="D38" i="1"/>
  <c r="E38" i="1" s="1"/>
  <c r="H37" i="1"/>
  <c r="G37" i="1"/>
  <c r="E37" i="1"/>
  <c r="D37" i="1"/>
  <c r="G36" i="1"/>
  <c r="D36" i="1"/>
  <c r="E36" i="1" s="1"/>
  <c r="G35" i="1"/>
  <c r="E35" i="1"/>
  <c r="D35" i="1"/>
  <c r="G34" i="1"/>
  <c r="D34" i="1"/>
  <c r="E34" i="1" s="1"/>
  <c r="H33" i="1"/>
  <c r="G33" i="1"/>
  <c r="E33" i="1"/>
  <c r="D33" i="1"/>
  <c r="G32" i="1"/>
  <c r="D32" i="1"/>
  <c r="E32" i="1" s="1"/>
  <c r="G31" i="1"/>
  <c r="E31" i="1"/>
  <c r="D31" i="1"/>
  <c r="G30" i="1"/>
  <c r="D30" i="1"/>
  <c r="E30" i="1" s="1"/>
  <c r="H29" i="1"/>
  <c r="G29" i="1"/>
  <c r="E29" i="1"/>
  <c r="D29" i="1"/>
  <c r="G28" i="1"/>
  <c r="D28" i="1"/>
  <c r="E28" i="1" s="1"/>
  <c r="G27" i="1"/>
  <c r="E27" i="1"/>
  <c r="D27" i="1"/>
  <c r="G26" i="1"/>
  <c r="D26" i="1"/>
  <c r="E26" i="1" s="1"/>
  <c r="H25" i="1"/>
  <c r="G25" i="1"/>
  <c r="E25" i="1"/>
  <c r="D25" i="1"/>
  <c r="G24" i="1"/>
  <c r="D24" i="1"/>
  <c r="E24" i="1" s="1"/>
  <c r="G23" i="1"/>
  <c r="E23" i="1"/>
  <c r="D23" i="1"/>
  <c r="G22" i="1"/>
  <c r="D22" i="1"/>
  <c r="E22" i="1" s="1"/>
  <c r="H21" i="1"/>
  <c r="G21" i="1"/>
  <c r="E21" i="1"/>
  <c r="D21" i="1"/>
  <c r="G20" i="1"/>
  <c r="D20" i="1"/>
  <c r="E20" i="1" s="1"/>
  <c r="G19" i="1"/>
  <c r="E19" i="1"/>
  <c r="D19" i="1"/>
  <c r="G18" i="1"/>
  <c r="D18" i="1"/>
  <c r="E18" i="1" s="1"/>
  <c r="H17" i="1"/>
  <c r="G17" i="1"/>
  <c r="E17" i="1"/>
  <c r="D17" i="1"/>
  <c r="G16" i="1"/>
  <c r="D16" i="1"/>
  <c r="E16" i="1" s="1"/>
  <c r="G15" i="1"/>
  <c r="E15" i="1"/>
  <c r="D15" i="1"/>
  <c r="G14" i="1"/>
  <c r="D14" i="1"/>
  <c r="E14" i="1" s="1"/>
  <c r="H13" i="1"/>
  <c r="G13" i="1"/>
  <c r="E13" i="1"/>
  <c r="D13" i="1"/>
  <c r="H12" i="1"/>
  <c r="G12" i="1"/>
  <c r="E12" i="1"/>
  <c r="D12" i="1"/>
  <c r="H34" i="1" l="1"/>
  <c r="H40" i="1"/>
  <c r="H50" i="1"/>
  <c r="H66" i="1"/>
  <c r="H72" i="1"/>
  <c r="H82" i="1"/>
  <c r="H14" i="1"/>
  <c r="H20" i="1"/>
  <c r="H30" i="1"/>
  <c r="H36" i="1"/>
  <c r="H46" i="1"/>
  <c r="H52" i="1"/>
  <c r="H62" i="1"/>
  <c r="H68" i="1"/>
  <c r="H78" i="1"/>
  <c r="H84" i="1"/>
  <c r="H48" i="1"/>
  <c r="H58" i="1"/>
  <c r="H64" i="1"/>
  <c r="H80" i="1"/>
  <c r="H18" i="1"/>
  <c r="H24" i="1"/>
  <c r="H56" i="1"/>
  <c r="H16" i="1"/>
  <c r="H26" i="1"/>
  <c r="H32" i="1"/>
  <c r="H42" i="1"/>
  <c r="H74" i="1"/>
  <c r="H22" i="1"/>
  <c r="H28" i="1"/>
  <c r="H38" i="1"/>
  <c r="H44" i="1"/>
  <c r="H54" i="1"/>
  <c r="H60" i="1"/>
  <c r="H70" i="1"/>
  <c r="H76" i="1"/>
  <c r="H86" i="1"/>
  <c r="H263" i="1"/>
  <c r="H271" i="1"/>
  <c r="H275" i="1"/>
  <c r="H287" i="1"/>
  <c r="H291" i="1"/>
  <c r="H299" i="1"/>
  <c r="H303" i="1"/>
  <c r="H307" i="1"/>
  <c r="H311" i="1"/>
  <c r="H315" i="1"/>
  <c r="H319" i="1"/>
  <c r="I12" i="1"/>
  <c r="I13" i="1"/>
  <c r="H92" i="1"/>
  <c r="H100" i="1"/>
  <c r="H101" i="1"/>
  <c r="H104" i="1"/>
  <c r="H105" i="1"/>
  <c r="H108" i="1"/>
  <c r="H109" i="1"/>
  <c r="H112" i="1"/>
  <c r="H113" i="1"/>
  <c r="H116" i="1"/>
  <c r="H117" i="1"/>
  <c r="H120" i="1"/>
  <c r="H121" i="1"/>
  <c r="H124" i="1"/>
  <c r="H125" i="1"/>
  <c r="H128" i="1"/>
  <c r="H129" i="1"/>
  <c r="H132" i="1"/>
  <c r="H133" i="1"/>
  <c r="H136" i="1"/>
  <c r="H137" i="1"/>
  <c r="H140" i="1"/>
  <c r="H141" i="1"/>
  <c r="H144" i="1"/>
  <c r="H145" i="1"/>
  <c r="H148" i="1"/>
  <c r="H149" i="1"/>
  <c r="H152" i="1"/>
  <c r="H153" i="1"/>
  <c r="H156" i="1"/>
  <c r="H157" i="1"/>
  <c r="H160" i="1"/>
  <c r="H161" i="1"/>
  <c r="H164" i="1"/>
  <c r="H165" i="1"/>
  <c r="H168" i="1"/>
  <c r="H169" i="1"/>
  <c r="H172" i="1"/>
  <c r="H173" i="1"/>
  <c r="H176" i="1"/>
  <c r="H177" i="1"/>
  <c r="H180" i="1"/>
  <c r="H181" i="1"/>
  <c r="H184" i="1"/>
  <c r="H185" i="1"/>
  <c r="H188" i="1"/>
  <c r="H189" i="1"/>
  <c r="H192" i="1"/>
  <c r="H193" i="1"/>
  <c r="H196" i="1"/>
  <c r="H197" i="1"/>
  <c r="H200" i="1"/>
  <c r="H201" i="1"/>
  <c r="H204" i="1"/>
  <c r="H205" i="1"/>
  <c r="H208" i="1"/>
  <c r="H209" i="1"/>
  <c r="H212" i="1"/>
  <c r="H213" i="1"/>
  <c r="H216" i="1"/>
  <c r="H217" i="1"/>
  <c r="H220" i="1"/>
  <c r="H221" i="1"/>
  <c r="H224" i="1"/>
  <c r="H225" i="1"/>
  <c r="H228" i="1"/>
  <c r="H229" i="1"/>
  <c r="H232" i="1"/>
  <c r="H233" i="1"/>
  <c r="H236" i="1"/>
  <c r="H237" i="1"/>
  <c r="H240" i="1"/>
  <c r="H241" i="1"/>
  <c r="H23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91" i="1"/>
  <c r="H99" i="1"/>
  <c r="H252" i="1"/>
  <c r="H324" i="1"/>
  <c r="H337" i="1"/>
  <c r="H340" i="1"/>
  <c r="H365" i="1"/>
  <c r="H242" i="1"/>
  <c r="H259" i="1"/>
  <c r="H267" i="1"/>
  <c r="H279" i="1"/>
  <c r="H283" i="1"/>
  <c r="H295" i="1"/>
  <c r="H15" i="1"/>
  <c r="H19" i="1"/>
  <c r="H27" i="1"/>
  <c r="H31" i="1"/>
  <c r="H88" i="1"/>
  <c r="H96" i="1"/>
  <c r="H244" i="1"/>
  <c r="H378" i="1"/>
  <c r="H380" i="1"/>
  <c r="H245" i="1"/>
  <c r="H258" i="1"/>
  <c r="H261" i="1"/>
  <c r="H262" i="1"/>
  <c r="H265" i="1"/>
  <c r="H266" i="1"/>
  <c r="H269" i="1"/>
  <c r="H270" i="1"/>
  <c r="H273" i="1"/>
  <c r="H274" i="1"/>
  <c r="H277" i="1"/>
  <c r="H278" i="1"/>
  <c r="H281" i="1"/>
  <c r="H282" i="1"/>
  <c r="H285" i="1"/>
  <c r="H286" i="1"/>
  <c r="H289" i="1"/>
  <c r="H290" i="1"/>
  <c r="H293" i="1"/>
  <c r="H294" i="1"/>
  <c r="H297" i="1"/>
  <c r="H298" i="1"/>
  <c r="H301" i="1"/>
  <c r="H302" i="1"/>
  <c r="H305" i="1"/>
  <c r="H306" i="1"/>
  <c r="H309" i="1"/>
  <c r="H310" i="1"/>
  <c r="H313" i="1"/>
  <c r="H314" i="1"/>
  <c r="H317" i="1"/>
  <c r="H318" i="1"/>
  <c r="H333" i="1"/>
  <c r="H336" i="1"/>
  <c r="H349" i="1"/>
  <c r="H362" i="1"/>
  <c r="H364" i="1"/>
  <c r="H407" i="1"/>
  <c r="H410" i="1"/>
  <c r="H423" i="1"/>
  <c r="H426" i="1"/>
  <c r="H439" i="1"/>
  <c r="H442" i="1"/>
  <c r="H455" i="1"/>
  <c r="H458" i="1"/>
  <c r="H474" i="1"/>
  <c r="H329" i="1"/>
  <c r="H332" i="1"/>
  <c r="H345" i="1"/>
  <c r="H348" i="1"/>
  <c r="H379" i="1"/>
  <c r="H249" i="1"/>
  <c r="H250" i="1"/>
  <c r="H257" i="1"/>
  <c r="H325" i="1"/>
  <c r="H328" i="1"/>
  <c r="H341" i="1"/>
  <c r="H344" i="1"/>
  <c r="H363" i="1"/>
  <c r="H381" i="1"/>
  <c r="H360" i="1"/>
  <c r="H361" i="1"/>
  <c r="H376" i="1"/>
  <c r="H377" i="1"/>
  <c r="H403" i="1"/>
  <c r="H406" i="1"/>
  <c r="H419" i="1"/>
  <c r="H422" i="1"/>
  <c r="H435" i="1"/>
  <c r="H438" i="1"/>
  <c r="H451" i="1"/>
  <c r="H454" i="1"/>
  <c r="H356" i="1"/>
  <c r="H357" i="1"/>
  <c r="H372" i="1"/>
  <c r="H373" i="1"/>
  <c r="H399" i="1"/>
  <c r="H402" i="1"/>
  <c r="H415" i="1"/>
  <c r="H418" i="1"/>
  <c r="H431" i="1"/>
  <c r="H434" i="1"/>
  <c r="H447" i="1"/>
  <c r="H450" i="1"/>
  <c r="H463" i="1"/>
  <c r="H487" i="1"/>
  <c r="H490" i="1"/>
  <c r="H503" i="1"/>
  <c r="H506" i="1"/>
  <c r="H519" i="1"/>
  <c r="H522" i="1"/>
  <c r="H322" i="1"/>
  <c r="H352" i="1"/>
  <c r="H353" i="1"/>
  <c r="H359" i="1"/>
  <c r="H368" i="1"/>
  <c r="H369" i="1"/>
  <c r="H375" i="1"/>
  <c r="H382" i="1"/>
  <c r="H389" i="1"/>
  <c r="H395" i="1"/>
  <c r="H398" i="1"/>
  <c r="H411" i="1"/>
  <c r="H414" i="1"/>
  <c r="H427" i="1"/>
  <c r="H430" i="1"/>
  <c r="H443" i="1"/>
  <c r="H446" i="1"/>
  <c r="H459" i="1"/>
  <c r="H462" i="1"/>
  <c r="H483" i="1"/>
  <c r="H486" i="1"/>
  <c r="H499" i="1"/>
  <c r="H502" i="1"/>
  <c r="H515" i="1"/>
  <c r="H518" i="1"/>
  <c r="H479" i="1"/>
  <c r="H482" i="1"/>
  <c r="H495" i="1"/>
  <c r="H498" i="1"/>
  <c r="H511" i="1"/>
  <c r="H514" i="1"/>
  <c r="H386" i="1"/>
  <c r="H387" i="1"/>
  <c r="H394" i="1"/>
  <c r="H471" i="1"/>
  <c r="H491" i="1"/>
  <c r="H494" i="1"/>
  <c r="H507" i="1"/>
  <c r="H510" i="1"/>
  <c r="H523" i="1"/>
  <c r="H464" i="1"/>
  <c r="H472" i="1"/>
  <c r="H561" i="1"/>
  <c r="H468" i="1"/>
  <c r="H476" i="1"/>
  <c r="H577" i="1"/>
  <c r="H595" i="1"/>
  <c r="H524" i="1"/>
  <c r="H579" i="1"/>
  <c r="H592" i="1"/>
  <c r="H594" i="1"/>
  <c r="H564" i="1"/>
  <c r="H568" i="1"/>
  <c r="H572" i="1"/>
  <c r="H576" i="1"/>
  <c r="H578" i="1"/>
  <c r="H528" i="1"/>
  <c r="H529" i="1"/>
  <c r="H532" i="1"/>
  <c r="H533" i="1"/>
  <c r="H536" i="1"/>
  <c r="H537" i="1"/>
  <c r="H540" i="1"/>
  <c r="H541" i="1"/>
  <c r="H544" i="1"/>
  <c r="H545" i="1"/>
  <c r="H548" i="1"/>
  <c r="H549" i="1"/>
  <c r="H552" i="1"/>
  <c r="H553" i="1"/>
  <c r="H556" i="1"/>
  <c r="H557" i="1"/>
  <c r="H593" i="1"/>
  <c r="H562" i="1"/>
  <c r="H566" i="1"/>
  <c r="H567" i="1"/>
  <c r="H570" i="1"/>
  <c r="H571" i="1"/>
  <c r="H574" i="1"/>
  <c r="H575" i="1"/>
  <c r="H590" i="1"/>
  <c r="H591" i="1"/>
  <c r="H606" i="1"/>
  <c r="H607" i="1"/>
  <c r="H586" i="1"/>
  <c r="H587" i="1"/>
  <c r="H602" i="1"/>
  <c r="H603" i="1"/>
  <c r="H582" i="1"/>
  <c r="H583" i="1"/>
  <c r="H589" i="1"/>
  <c r="H598" i="1"/>
  <c r="H599" i="1"/>
  <c r="H605" i="1"/>
  <c r="I585" i="1" l="1"/>
  <c r="I427" i="1"/>
  <c r="I395" i="1"/>
  <c r="I454" i="1"/>
  <c r="I422" i="1"/>
  <c r="I607" i="1"/>
  <c r="I591" i="1"/>
  <c r="I575" i="1"/>
  <c r="I606" i="1"/>
  <c r="I590" i="1"/>
  <c r="I574" i="1"/>
  <c r="I601" i="1"/>
  <c r="I569" i="1"/>
  <c r="I549" i="1"/>
  <c r="I533" i="1"/>
  <c r="I576" i="1"/>
  <c r="I556" i="1"/>
  <c r="I540" i="1"/>
  <c r="I596" i="1"/>
  <c r="I551" i="1"/>
  <c r="I535" i="1"/>
  <c r="I584" i="1"/>
  <c r="I511" i="1"/>
  <c r="I495" i="1"/>
  <c r="I479" i="1"/>
  <c r="I463" i="1"/>
  <c r="I522" i="1"/>
  <c r="I506" i="1"/>
  <c r="I490" i="1"/>
  <c r="I517" i="1"/>
  <c r="I501" i="1"/>
  <c r="I485" i="1"/>
  <c r="I469" i="1"/>
  <c r="I459" i="1"/>
  <c r="I443" i="1"/>
  <c r="I411" i="1"/>
  <c r="I474" i="1"/>
  <c r="I438" i="1"/>
  <c r="I186" i="1"/>
  <c r="I22" i="1"/>
  <c r="I139" i="1"/>
  <c r="I203" i="1"/>
  <c r="I116" i="1"/>
  <c r="I247" i="1"/>
  <c r="I315" i="1"/>
  <c r="I141" i="1"/>
  <c r="I256" i="1"/>
  <c r="I322" i="1"/>
  <c r="I285" i="1"/>
  <c r="I254" i="1"/>
  <c r="I318" i="1"/>
  <c r="I375" i="1"/>
  <c r="I444" i="1"/>
  <c r="I332" i="1"/>
  <c r="I325" i="1"/>
  <c r="I390" i="1"/>
  <c r="I445" i="1"/>
  <c r="I516" i="1"/>
  <c r="I23" i="1"/>
  <c r="I234" i="1"/>
  <c r="I170" i="1"/>
  <c r="I106" i="1"/>
  <c r="I76" i="1"/>
  <c r="I53" i="1"/>
  <c r="I91" i="1"/>
  <c r="I155" i="1"/>
  <c r="I219" i="1"/>
  <c r="I132" i="1"/>
  <c r="I196" i="1"/>
  <c r="I267" i="1"/>
  <c r="I93" i="1"/>
  <c r="I157" i="1"/>
  <c r="I221" i="1"/>
  <c r="I272" i="1"/>
  <c r="I338" i="1"/>
  <c r="I301" i="1"/>
  <c r="I270" i="1"/>
  <c r="I327" i="1"/>
  <c r="I396" i="1"/>
  <c r="I460" i="1"/>
  <c r="I348" i="1"/>
  <c r="I341" i="1"/>
  <c r="I397" i="1"/>
  <c r="I461" i="1"/>
  <c r="I406" i="1"/>
  <c r="I39" i="1"/>
  <c r="I180" i="1"/>
  <c r="I71" i="1"/>
  <c r="I218" i="1"/>
  <c r="I154" i="1"/>
  <c r="I37" i="1"/>
  <c r="I90" i="1"/>
  <c r="I107" i="1"/>
  <c r="I171" i="1"/>
  <c r="I235" i="1"/>
  <c r="I148" i="1"/>
  <c r="I212" i="1"/>
  <c r="I283" i="1"/>
  <c r="I109" i="1"/>
  <c r="I173" i="1"/>
  <c r="I237" i="1"/>
  <c r="I288" i="1"/>
  <c r="I366" i="1"/>
  <c r="I317" i="1"/>
  <c r="I286" i="1"/>
  <c r="I343" i="1"/>
  <c r="I412" i="1"/>
  <c r="I538" i="1"/>
  <c r="I364" i="1"/>
  <c r="I357" i="1"/>
  <c r="I413" i="1"/>
  <c r="I484" i="1"/>
  <c r="I588" i="1"/>
  <c r="I44" i="1"/>
  <c r="I122" i="1"/>
  <c r="I69" i="1"/>
  <c r="I28" i="1"/>
  <c r="I205" i="1"/>
  <c r="I55" i="1"/>
  <c r="I80" i="1"/>
  <c r="I202" i="1"/>
  <c r="I138" i="1"/>
  <c r="I85" i="1"/>
  <c r="I21" i="1"/>
  <c r="I52" i="1"/>
  <c r="I123" i="1"/>
  <c r="I187" i="1"/>
  <c r="I100" i="1"/>
  <c r="I164" i="1"/>
  <c r="I228" i="1"/>
  <c r="I299" i="1"/>
  <c r="I125" i="1"/>
  <c r="I189" i="1"/>
  <c r="I354" i="1"/>
  <c r="I304" i="1"/>
  <c r="I269" i="1"/>
  <c r="I478" i="1"/>
  <c r="I302" i="1"/>
  <c r="I359" i="1"/>
  <c r="I428" i="1"/>
  <c r="I554" i="1"/>
  <c r="I380" i="1"/>
  <c r="I373" i="1"/>
  <c r="I429" i="1"/>
  <c r="I500" i="1"/>
  <c r="G3" i="1"/>
  <c r="G5" i="1" s="1"/>
  <c r="G7" i="1" s="1"/>
  <c r="I83" i="1"/>
  <c r="I67" i="1"/>
  <c r="I51" i="1"/>
  <c r="I35" i="1"/>
  <c r="I19" i="1"/>
  <c r="I30" i="1"/>
  <c r="I18" i="1"/>
  <c r="I68" i="1"/>
  <c r="I40" i="1"/>
  <c r="I230" i="1"/>
  <c r="I214" i="1"/>
  <c r="I198" i="1"/>
  <c r="I182" i="1"/>
  <c r="I166" i="1"/>
  <c r="I150" i="1"/>
  <c r="I134" i="1"/>
  <c r="I118" i="1"/>
  <c r="I102" i="1"/>
  <c r="I94" i="1"/>
  <c r="I86" i="1"/>
  <c r="I78" i="1"/>
  <c r="I70" i="1"/>
  <c r="I62" i="1"/>
  <c r="I54" i="1"/>
  <c r="I46" i="1"/>
  <c r="I38" i="1"/>
  <c r="I24" i="1"/>
  <c r="I81" i="1"/>
  <c r="I65" i="1"/>
  <c r="I49" i="1"/>
  <c r="I33" i="1"/>
  <c r="I17" i="1"/>
  <c r="I84" i="1"/>
  <c r="I48" i="1"/>
  <c r="I20" i="1"/>
  <c r="I95" i="1"/>
  <c r="I111" i="1"/>
  <c r="I127" i="1"/>
  <c r="I143" i="1"/>
  <c r="I159" i="1"/>
  <c r="I175" i="1"/>
  <c r="I191" i="1"/>
  <c r="I207" i="1"/>
  <c r="I223" i="1"/>
  <c r="I239" i="1"/>
  <c r="I104" i="1"/>
  <c r="I120" i="1"/>
  <c r="I136" i="1"/>
  <c r="I152" i="1"/>
  <c r="I168" i="1"/>
  <c r="I184" i="1"/>
  <c r="I200" i="1"/>
  <c r="I216" i="1"/>
  <c r="I232" i="1"/>
  <c r="I255" i="1"/>
  <c r="I271" i="1"/>
  <c r="I287" i="1"/>
  <c r="I303" i="1"/>
  <c r="I319" i="1"/>
  <c r="I97" i="1"/>
  <c r="I113" i="1"/>
  <c r="I129" i="1"/>
  <c r="I145" i="1"/>
  <c r="I161" i="1"/>
  <c r="I177" i="1"/>
  <c r="I193" i="1"/>
  <c r="I209" i="1"/>
  <c r="I225" i="1"/>
  <c r="I241" i="1"/>
  <c r="I244" i="1"/>
  <c r="I260" i="1"/>
  <c r="I276" i="1"/>
  <c r="I292" i="1"/>
  <c r="I308" i="1"/>
  <c r="I326" i="1"/>
  <c r="I342" i="1"/>
  <c r="I388" i="1"/>
  <c r="I273" i="1"/>
  <c r="I289" i="1"/>
  <c r="I305" i="1"/>
  <c r="I320" i="1"/>
  <c r="I242" i="1"/>
  <c r="I258" i="1"/>
  <c r="I274" i="1"/>
  <c r="I290" i="1"/>
  <c r="I306" i="1"/>
  <c r="I358" i="1"/>
  <c r="I331" i="1"/>
  <c r="I347" i="1"/>
  <c r="I363" i="1"/>
  <c r="I379" i="1"/>
  <c r="I400" i="1"/>
  <c r="I416" i="1"/>
  <c r="I432" i="1"/>
  <c r="I448" i="1"/>
  <c r="I470" i="1"/>
  <c r="I542" i="1"/>
  <c r="I558" i="1"/>
  <c r="I336" i="1"/>
  <c r="I352" i="1"/>
  <c r="I368" i="1"/>
  <c r="I384" i="1"/>
  <c r="I329" i="1"/>
  <c r="I345" i="1"/>
  <c r="I361" i="1"/>
  <c r="I377" i="1"/>
  <c r="I385" i="1"/>
  <c r="I401" i="1"/>
  <c r="I417" i="1"/>
  <c r="I433" i="1"/>
  <c r="I449" i="1"/>
  <c r="I468" i="1"/>
  <c r="I488" i="1"/>
  <c r="I504" i="1"/>
  <c r="I520" i="1"/>
  <c r="I410" i="1"/>
  <c r="I426" i="1"/>
  <c r="I442" i="1"/>
  <c r="I458" i="1"/>
  <c r="I383" i="1"/>
  <c r="I399" i="1"/>
  <c r="I415" i="1"/>
  <c r="I431" i="1"/>
  <c r="I447" i="1"/>
  <c r="I464" i="1"/>
  <c r="I473" i="1"/>
  <c r="I489" i="1"/>
  <c r="I505" i="1"/>
  <c r="I521" i="1"/>
  <c r="I494" i="1"/>
  <c r="I510" i="1"/>
  <c r="I526" i="1"/>
  <c r="I467" i="1"/>
  <c r="I483" i="1"/>
  <c r="I499" i="1"/>
  <c r="I515" i="1"/>
  <c r="I523" i="1"/>
  <c r="I539" i="1"/>
  <c r="I555" i="1"/>
  <c r="I528" i="1"/>
  <c r="I544" i="1"/>
  <c r="I564" i="1"/>
  <c r="I592" i="1"/>
  <c r="I537" i="1"/>
  <c r="I553" i="1"/>
  <c r="I604" i="1"/>
  <c r="I573" i="1"/>
  <c r="I589" i="1"/>
  <c r="I605" i="1"/>
  <c r="I578" i="1"/>
  <c r="I594" i="1"/>
  <c r="I563" i="1"/>
  <c r="I579" i="1"/>
  <c r="I595" i="1"/>
  <c r="I92" i="1"/>
  <c r="I79" i="1"/>
  <c r="I63" i="1"/>
  <c r="I47" i="1"/>
  <c r="I31" i="1"/>
  <c r="I15" i="1"/>
  <c r="I64" i="1"/>
  <c r="I226" i="1"/>
  <c r="I210" i="1"/>
  <c r="I194" i="1"/>
  <c r="I178" i="1"/>
  <c r="I162" i="1"/>
  <c r="I146" i="1"/>
  <c r="I130" i="1"/>
  <c r="I114" i="1"/>
  <c r="I243" i="1"/>
  <c r="I77" i="1"/>
  <c r="I61" i="1"/>
  <c r="I45" i="1"/>
  <c r="I29" i="1"/>
  <c r="K13" i="1" a="1"/>
  <c r="K13" i="1" s="1"/>
  <c r="L13" i="1" s="1"/>
  <c r="J13" i="1"/>
  <c r="I251" i="1"/>
  <c r="I72" i="1"/>
  <c r="I36" i="1"/>
  <c r="I16" i="1"/>
  <c r="I99" i="1"/>
  <c r="I115" i="1"/>
  <c r="I131" i="1"/>
  <c r="I147" i="1"/>
  <c r="I163" i="1"/>
  <c r="I179" i="1"/>
  <c r="I195" i="1"/>
  <c r="I211" i="1"/>
  <c r="I227" i="1"/>
  <c r="I249" i="1"/>
  <c r="I108" i="1"/>
  <c r="I124" i="1"/>
  <c r="I140" i="1"/>
  <c r="I156" i="1"/>
  <c r="I172" i="1"/>
  <c r="I188" i="1"/>
  <c r="I204" i="1"/>
  <c r="I220" i="1"/>
  <c r="I236" i="1"/>
  <c r="I259" i="1"/>
  <c r="I275" i="1"/>
  <c r="I291" i="1"/>
  <c r="I307" i="1"/>
  <c r="I370" i="1"/>
  <c r="I101" i="1"/>
  <c r="I117" i="1"/>
  <c r="I133" i="1"/>
  <c r="I149" i="1"/>
  <c r="I165" i="1"/>
  <c r="I181" i="1"/>
  <c r="I197" i="1"/>
  <c r="I213" i="1"/>
  <c r="I229" i="1"/>
  <c r="I245" i="1"/>
  <c r="I248" i="1"/>
  <c r="I264" i="1"/>
  <c r="I280" i="1"/>
  <c r="I296" i="1"/>
  <c r="I312" i="1"/>
  <c r="I330" i="1"/>
  <c r="I346" i="1"/>
  <c r="I261" i="1"/>
  <c r="I277" i="1"/>
  <c r="I293" i="1"/>
  <c r="I309" i="1"/>
  <c r="I362" i="1"/>
  <c r="I246" i="1"/>
  <c r="I262" i="1"/>
  <c r="I278" i="1"/>
  <c r="I294" i="1"/>
  <c r="I310" i="1"/>
  <c r="I374" i="1"/>
  <c r="I335" i="1"/>
  <c r="I351" i="1"/>
  <c r="I367" i="1"/>
  <c r="I386" i="1"/>
  <c r="I404" i="1"/>
  <c r="I420" i="1"/>
  <c r="I436" i="1"/>
  <c r="I452" i="1"/>
  <c r="I530" i="1"/>
  <c r="I546" i="1"/>
  <c r="I324" i="1"/>
  <c r="I340" i="1"/>
  <c r="I356" i="1"/>
  <c r="I372" i="1"/>
  <c r="I392" i="1"/>
  <c r="I333" i="1"/>
  <c r="I349" i="1"/>
  <c r="I365" i="1"/>
  <c r="I381" i="1"/>
  <c r="I389" i="1"/>
  <c r="I405" i="1"/>
  <c r="I421" i="1"/>
  <c r="I437" i="1"/>
  <c r="I453" i="1"/>
  <c r="I476" i="1"/>
  <c r="I492" i="1"/>
  <c r="I508" i="1"/>
  <c r="I398" i="1"/>
  <c r="I414" i="1"/>
  <c r="I430" i="1"/>
  <c r="I446" i="1"/>
  <c r="I462" i="1"/>
  <c r="I387" i="1"/>
  <c r="I403" i="1"/>
  <c r="I419" i="1"/>
  <c r="I435" i="1"/>
  <c r="I451" i="1"/>
  <c r="I472" i="1"/>
  <c r="I477" i="1"/>
  <c r="I493" i="1"/>
  <c r="I509" i="1"/>
  <c r="I482" i="1"/>
  <c r="I498" i="1"/>
  <c r="I514" i="1"/>
  <c r="I560" i="1"/>
  <c r="I471" i="1"/>
  <c r="I487" i="1"/>
  <c r="I503" i="1"/>
  <c r="I519" i="1"/>
  <c r="I527" i="1"/>
  <c r="I543" i="1"/>
  <c r="I559" i="1"/>
  <c r="I532" i="1"/>
  <c r="I548" i="1"/>
  <c r="I568" i="1"/>
  <c r="I525" i="1"/>
  <c r="I541" i="1"/>
  <c r="I557" i="1"/>
  <c r="I561" i="1"/>
  <c r="I577" i="1"/>
  <c r="I593" i="1"/>
  <c r="I566" i="1"/>
  <c r="I582" i="1"/>
  <c r="I598" i="1"/>
  <c r="I567" i="1"/>
  <c r="I583" i="1"/>
  <c r="I599" i="1"/>
  <c r="I75" i="1"/>
  <c r="I59" i="1"/>
  <c r="I43" i="1"/>
  <c r="I27" i="1"/>
  <c r="I34" i="1"/>
  <c r="I26" i="1"/>
  <c r="I14" i="1"/>
  <c r="I60" i="1"/>
  <c r="I238" i="1"/>
  <c r="I222" i="1"/>
  <c r="I206" i="1"/>
  <c r="I190" i="1"/>
  <c r="I174" i="1"/>
  <c r="I158" i="1"/>
  <c r="I142" i="1"/>
  <c r="I126" i="1"/>
  <c r="I110" i="1"/>
  <c r="I82" i="1"/>
  <c r="I74" i="1"/>
  <c r="I66" i="1"/>
  <c r="I58" i="1"/>
  <c r="I50" i="1"/>
  <c r="I42" i="1"/>
  <c r="I96" i="1"/>
  <c r="I88" i="1"/>
  <c r="I73" i="1"/>
  <c r="I57" i="1"/>
  <c r="I41" i="1"/>
  <c r="I25" i="1"/>
  <c r="K12" i="1"/>
  <c r="L12" i="1" s="1"/>
  <c r="J12" i="1"/>
  <c r="I98" i="1"/>
  <c r="I56" i="1"/>
  <c r="I32" i="1"/>
  <c r="I87" i="1"/>
  <c r="I103" i="1"/>
  <c r="I119" i="1"/>
  <c r="I135" i="1"/>
  <c r="I151" i="1"/>
  <c r="I167" i="1"/>
  <c r="I183" i="1"/>
  <c r="I199" i="1"/>
  <c r="I215" i="1"/>
  <c r="I231" i="1"/>
  <c r="I257" i="1"/>
  <c r="I112" i="1"/>
  <c r="I128" i="1"/>
  <c r="I144" i="1"/>
  <c r="I160" i="1"/>
  <c r="I176" i="1"/>
  <c r="I192" i="1"/>
  <c r="I208" i="1"/>
  <c r="I224" i="1"/>
  <c r="I240" i="1"/>
  <c r="I263" i="1"/>
  <c r="I279" i="1"/>
  <c r="I295" i="1"/>
  <c r="I311" i="1"/>
  <c r="I89" i="1"/>
  <c r="I105" i="1"/>
  <c r="I121" i="1"/>
  <c r="I137" i="1"/>
  <c r="I153" i="1"/>
  <c r="I169" i="1"/>
  <c r="I185" i="1"/>
  <c r="I201" i="1"/>
  <c r="I217" i="1"/>
  <c r="I233" i="1"/>
  <c r="I253" i="1"/>
  <c r="I252" i="1"/>
  <c r="I268" i="1"/>
  <c r="I284" i="1"/>
  <c r="I300" i="1"/>
  <c r="I316" i="1"/>
  <c r="I334" i="1"/>
  <c r="I350" i="1"/>
  <c r="I265" i="1"/>
  <c r="I281" i="1"/>
  <c r="I297" i="1"/>
  <c r="I313" i="1"/>
  <c r="I378" i="1"/>
  <c r="I250" i="1"/>
  <c r="I266" i="1"/>
  <c r="I282" i="1"/>
  <c r="I298" i="1"/>
  <c r="I314" i="1"/>
  <c r="I323" i="1"/>
  <c r="I339" i="1"/>
  <c r="I355" i="1"/>
  <c r="I371" i="1"/>
  <c r="I394" i="1"/>
  <c r="I408" i="1"/>
  <c r="I424" i="1"/>
  <c r="I440" i="1"/>
  <c r="I456" i="1"/>
  <c r="I534" i="1"/>
  <c r="I550" i="1"/>
  <c r="I328" i="1"/>
  <c r="I344" i="1"/>
  <c r="I360" i="1"/>
  <c r="I376" i="1"/>
  <c r="I321" i="1"/>
  <c r="I337" i="1"/>
  <c r="I353" i="1"/>
  <c r="I369" i="1"/>
  <c r="I382" i="1"/>
  <c r="I393" i="1"/>
  <c r="I409" i="1"/>
  <c r="I425" i="1"/>
  <c r="I441" i="1"/>
  <c r="I457" i="1"/>
  <c r="I480" i="1"/>
  <c r="I496" i="1"/>
  <c r="I512" i="1"/>
  <c r="I402" i="1"/>
  <c r="I418" i="1"/>
  <c r="I434" i="1"/>
  <c r="I450" i="1"/>
  <c r="I466" i="1"/>
  <c r="I391" i="1"/>
  <c r="I407" i="1"/>
  <c r="I423" i="1"/>
  <c r="I439" i="1"/>
  <c r="I455" i="1"/>
  <c r="I465" i="1"/>
  <c r="I481" i="1"/>
  <c r="I497" i="1"/>
  <c r="I513" i="1"/>
  <c r="I486" i="1"/>
  <c r="I502" i="1"/>
  <c r="I518" i="1"/>
  <c r="I600" i="1"/>
  <c r="I475" i="1"/>
  <c r="I491" i="1"/>
  <c r="I507" i="1"/>
  <c r="I524" i="1"/>
  <c r="I531" i="1"/>
  <c r="I547" i="1"/>
  <c r="I580" i="1"/>
  <c r="I536" i="1"/>
  <c r="I552" i="1"/>
  <c r="I572" i="1"/>
  <c r="I529" i="1"/>
  <c r="I545" i="1"/>
  <c r="I562" i="1"/>
  <c r="I565" i="1"/>
  <c r="I581" i="1"/>
  <c r="I597" i="1"/>
  <c r="I570" i="1"/>
  <c r="I586" i="1"/>
  <c r="I602" i="1"/>
  <c r="I571" i="1"/>
  <c r="I587" i="1"/>
  <c r="I603" i="1"/>
  <c r="J602" i="1" l="1"/>
  <c r="K602" i="1" a="1"/>
  <c r="K602" i="1" s="1"/>
  <c r="L602" i="1" s="1"/>
  <c r="K529" i="1" a="1"/>
  <c r="K529" i="1" s="1"/>
  <c r="L529" i="1" s="1"/>
  <c r="J529" i="1"/>
  <c r="K507" i="1" a="1"/>
  <c r="K507" i="1" s="1"/>
  <c r="L507" i="1" s="1"/>
  <c r="J507" i="1"/>
  <c r="K497" i="1" a="1"/>
  <c r="K497" i="1" s="1"/>
  <c r="L497" i="1" s="1"/>
  <c r="J497" i="1"/>
  <c r="J466" i="1"/>
  <c r="K466" i="1" a="1"/>
  <c r="K466" i="1" s="1"/>
  <c r="L466" i="1" s="1"/>
  <c r="K457" i="1" a="1"/>
  <c r="K457" i="1" s="1"/>
  <c r="L457" i="1" s="1"/>
  <c r="J457" i="1"/>
  <c r="K337" i="1" a="1"/>
  <c r="K337" i="1" s="1"/>
  <c r="L337" i="1" s="1"/>
  <c r="J337" i="1"/>
  <c r="K456" i="1" a="1"/>
  <c r="K456" i="1" s="1"/>
  <c r="L456" i="1" s="1"/>
  <c r="J456" i="1"/>
  <c r="K323" i="1" a="1"/>
  <c r="K323" i="1" s="1"/>
  <c r="L323" i="1" s="1"/>
  <c r="J323" i="1"/>
  <c r="J297" i="1"/>
  <c r="K297" i="1" a="1"/>
  <c r="K297" i="1" s="1"/>
  <c r="L297" i="1" s="1"/>
  <c r="K268" i="1" a="1"/>
  <c r="K268" i="1" s="1"/>
  <c r="L268" i="1" s="1"/>
  <c r="J268" i="1"/>
  <c r="K153" i="1" a="1"/>
  <c r="K153" i="1" s="1"/>
  <c r="L153" i="1" s="1"/>
  <c r="J153" i="1"/>
  <c r="K263" i="1" a="1"/>
  <c r="K263" i="1" s="1"/>
  <c r="L263" i="1" s="1"/>
  <c r="J263" i="1"/>
  <c r="J128" i="1"/>
  <c r="K128" i="1" a="1"/>
  <c r="K128" i="1" s="1"/>
  <c r="L128" i="1" s="1"/>
  <c r="K151" i="1" a="1"/>
  <c r="K151" i="1" s="1"/>
  <c r="L151" i="1" s="1"/>
  <c r="J151" i="1"/>
  <c r="K57" i="1" a="1"/>
  <c r="K57" i="1" s="1"/>
  <c r="L57" i="1" s="1"/>
  <c r="J57" i="1"/>
  <c r="J74" i="1"/>
  <c r="K74" i="1" a="1"/>
  <c r="K74" i="1" s="1"/>
  <c r="L74" i="1" s="1"/>
  <c r="K142" i="1" a="1"/>
  <c r="K142" i="1" s="1"/>
  <c r="L142" i="1" s="1"/>
  <c r="J142" i="1"/>
  <c r="K206" i="1" a="1"/>
  <c r="K206" i="1" s="1"/>
  <c r="L206" i="1" s="1"/>
  <c r="J206" i="1"/>
  <c r="J14" i="1"/>
  <c r="K14" i="1" a="1"/>
  <c r="K14" i="1" s="1"/>
  <c r="L14" i="1" s="1"/>
  <c r="J3" i="1" s="1"/>
  <c r="J5" i="1" s="1"/>
  <c r="J43" i="1"/>
  <c r="K43" i="1" a="1"/>
  <c r="K43" i="1" s="1"/>
  <c r="L43" i="1" s="1"/>
  <c r="J566" i="1"/>
  <c r="K566" i="1" a="1"/>
  <c r="K566" i="1" s="1"/>
  <c r="L566" i="1" s="1"/>
  <c r="J548" i="1"/>
  <c r="K548" i="1" a="1"/>
  <c r="K548" i="1" s="1"/>
  <c r="L548" i="1" s="1"/>
  <c r="K471" i="1" a="1"/>
  <c r="K471" i="1" s="1"/>
  <c r="L471" i="1" s="1"/>
  <c r="J471" i="1"/>
  <c r="J472" i="1"/>
  <c r="K472" i="1" a="1"/>
  <c r="K472" i="1" s="1"/>
  <c r="L472" i="1" s="1"/>
  <c r="J430" i="1"/>
  <c r="K430" i="1" a="1"/>
  <c r="K430" i="1" s="1"/>
  <c r="L430" i="1" s="1"/>
  <c r="K421" i="1" a="1"/>
  <c r="K421" i="1" s="1"/>
  <c r="L421" i="1" s="1"/>
  <c r="J421" i="1"/>
  <c r="J372" i="1"/>
  <c r="K372" i="1" a="1"/>
  <c r="K372" i="1" s="1"/>
  <c r="L372" i="1" s="1"/>
  <c r="K473" i="1" a="1"/>
  <c r="K473" i="1" s="1"/>
  <c r="L473" i="1" s="1"/>
  <c r="J473" i="1"/>
  <c r="K504" i="1" a="1"/>
  <c r="K504" i="1" s="1"/>
  <c r="L504" i="1" s="1"/>
  <c r="J504" i="1"/>
  <c r="K377" i="1" a="1"/>
  <c r="K377" i="1" s="1"/>
  <c r="L377" i="1" s="1"/>
  <c r="J377" i="1"/>
  <c r="K558" i="1" a="1"/>
  <c r="K558" i="1" s="1"/>
  <c r="L558" i="1" s="1"/>
  <c r="J558" i="1"/>
  <c r="K363" i="1" a="1"/>
  <c r="K363" i="1" s="1"/>
  <c r="L363" i="1" s="1"/>
  <c r="J363" i="1"/>
  <c r="K242" i="1" a="1"/>
  <c r="K242" i="1" s="1"/>
  <c r="L242" i="1" s="1"/>
  <c r="J242" i="1"/>
  <c r="K308" i="1" a="1"/>
  <c r="K308" i="1" s="1"/>
  <c r="L308" i="1" s="1"/>
  <c r="J308" i="1"/>
  <c r="K193" i="1" a="1"/>
  <c r="K193" i="1" s="1"/>
  <c r="L193" i="1" s="1"/>
  <c r="J193" i="1"/>
  <c r="K129" i="1" a="1"/>
  <c r="K129" i="1" s="1"/>
  <c r="L129" i="1" s="1"/>
  <c r="J129" i="1"/>
  <c r="J232" i="1"/>
  <c r="K232" i="1" a="1"/>
  <c r="K232" i="1" s="1"/>
  <c r="L232" i="1" s="1"/>
  <c r="J104" i="1"/>
  <c r="K104" i="1" a="1"/>
  <c r="K104" i="1" s="1"/>
  <c r="L104" i="1" s="1"/>
  <c r="K127" i="1" a="1"/>
  <c r="K127" i="1" s="1"/>
  <c r="L127" i="1" s="1"/>
  <c r="J127" i="1"/>
  <c r="K49" i="1" a="1"/>
  <c r="K49" i="1" s="1"/>
  <c r="L49" i="1" s="1"/>
  <c r="J49" i="1"/>
  <c r="K102" i="1" a="1"/>
  <c r="K102" i="1" s="1"/>
  <c r="L102" i="1" s="1"/>
  <c r="J102" i="1"/>
  <c r="K166" i="1" a="1"/>
  <c r="K166" i="1" s="1"/>
  <c r="L166" i="1" s="1"/>
  <c r="J166" i="1"/>
  <c r="K429" i="1" a="1"/>
  <c r="K429" i="1" s="1"/>
  <c r="L429" i="1" s="1"/>
  <c r="J429" i="1"/>
  <c r="K125" i="1" a="1"/>
  <c r="K125" i="1" s="1"/>
  <c r="L125" i="1" s="1"/>
  <c r="J125" i="1"/>
  <c r="K21" i="1" a="1"/>
  <c r="K21" i="1" s="1"/>
  <c r="L21" i="1" s="1"/>
  <c r="J21" i="1"/>
  <c r="K484" i="1" a="1"/>
  <c r="K484" i="1" s="1"/>
  <c r="L484" i="1" s="1"/>
  <c r="J484" i="1"/>
  <c r="J317" i="1"/>
  <c r="K317" i="1" a="1"/>
  <c r="K317" i="1" s="1"/>
  <c r="L317" i="1" s="1"/>
  <c r="J148" i="1"/>
  <c r="K148" i="1" a="1"/>
  <c r="K148" i="1" s="1"/>
  <c r="L148" i="1" s="1"/>
  <c r="J90" i="1"/>
  <c r="K90" i="1" a="1"/>
  <c r="K90" i="1" s="1"/>
  <c r="L90" i="1" s="1"/>
  <c r="J71" i="1"/>
  <c r="K71" i="1" a="1"/>
  <c r="K71" i="1" s="1"/>
  <c r="L71" i="1" s="1"/>
  <c r="K460" i="1" a="1"/>
  <c r="K460" i="1" s="1"/>
  <c r="L460" i="1" s="1"/>
  <c r="J460" i="1"/>
  <c r="K157" i="1" a="1"/>
  <c r="K157" i="1" s="1"/>
  <c r="L157" i="1" s="1"/>
  <c r="J157" i="1"/>
  <c r="K53" i="1" a="1"/>
  <c r="K53" i="1" s="1"/>
  <c r="L53" i="1" s="1"/>
  <c r="J53" i="1"/>
  <c r="K234" i="1" a="1"/>
  <c r="K234" i="1" s="1"/>
  <c r="L234" i="1" s="1"/>
  <c r="J234" i="1"/>
  <c r="K375" i="1" a="1"/>
  <c r="K375" i="1" s="1"/>
  <c r="L375" i="1" s="1"/>
  <c r="J375" i="1"/>
  <c r="J247" i="1"/>
  <c r="K247" i="1" a="1"/>
  <c r="K247" i="1" s="1"/>
  <c r="L247" i="1" s="1"/>
  <c r="J22" i="1"/>
  <c r="K22" i="1" a="1"/>
  <c r="K22" i="1" s="1"/>
  <c r="L22" i="1" s="1"/>
  <c r="K485" i="1" a="1"/>
  <c r="K485" i="1" s="1"/>
  <c r="L485" i="1" s="1"/>
  <c r="J485" i="1"/>
  <c r="K495" i="1" a="1"/>
  <c r="K495" i="1" s="1"/>
  <c r="L495" i="1" s="1"/>
  <c r="J495" i="1"/>
  <c r="K576" i="1" a="1"/>
  <c r="K576" i="1" s="1"/>
  <c r="L576" i="1" s="1"/>
  <c r="J576" i="1"/>
  <c r="K575" i="1" a="1"/>
  <c r="K575" i="1" s="1"/>
  <c r="L575" i="1" s="1"/>
  <c r="J575" i="1"/>
  <c r="J586" i="1"/>
  <c r="K586" i="1" a="1"/>
  <c r="K586" i="1" s="1"/>
  <c r="L586" i="1" s="1"/>
  <c r="K565" i="1" a="1"/>
  <c r="K565" i="1" s="1"/>
  <c r="L565" i="1" s="1"/>
  <c r="J565" i="1"/>
  <c r="K572" i="1" a="1"/>
  <c r="K572" i="1" s="1"/>
  <c r="L572" i="1" s="1"/>
  <c r="J572" i="1"/>
  <c r="K547" i="1" a="1"/>
  <c r="K547" i="1" s="1"/>
  <c r="L547" i="1" s="1"/>
  <c r="J547" i="1"/>
  <c r="K491" i="1" a="1"/>
  <c r="K491" i="1" s="1"/>
  <c r="L491" i="1" s="1"/>
  <c r="J491" i="1"/>
  <c r="J502" i="1"/>
  <c r="K502" i="1" a="1"/>
  <c r="K502" i="1" s="1"/>
  <c r="L502" i="1" s="1"/>
  <c r="K481" i="1" a="1"/>
  <c r="K481" i="1" s="1"/>
  <c r="L481" i="1" s="1"/>
  <c r="J481" i="1"/>
  <c r="K423" i="1" a="1"/>
  <c r="K423" i="1" s="1"/>
  <c r="L423" i="1" s="1"/>
  <c r="J423" i="1"/>
  <c r="J450" i="1"/>
  <c r="K450" i="1" a="1"/>
  <c r="K450" i="1" s="1"/>
  <c r="L450" i="1" s="1"/>
  <c r="K512" i="1" a="1"/>
  <c r="K512" i="1" s="1"/>
  <c r="L512" i="1" s="1"/>
  <c r="J512" i="1"/>
  <c r="K441" i="1" a="1"/>
  <c r="K441" i="1" s="1"/>
  <c r="L441" i="1" s="1"/>
  <c r="J441" i="1"/>
  <c r="J382" i="1"/>
  <c r="K382" i="1" a="1"/>
  <c r="K382" i="1" s="1"/>
  <c r="L382" i="1" s="1"/>
  <c r="K321" i="1" a="1"/>
  <c r="K321" i="1" s="1"/>
  <c r="L321" i="1" s="1"/>
  <c r="J321" i="1"/>
  <c r="J328" i="1"/>
  <c r="K328" i="1" a="1"/>
  <c r="K328" i="1" s="1"/>
  <c r="L328" i="1" s="1"/>
  <c r="K440" i="1" a="1"/>
  <c r="K440" i="1" s="1"/>
  <c r="L440" i="1" s="1"/>
  <c r="J440" i="1"/>
  <c r="K371" i="1" a="1"/>
  <c r="K371" i="1" s="1"/>
  <c r="L371" i="1" s="1"/>
  <c r="J371" i="1"/>
  <c r="K314" i="1" a="1"/>
  <c r="K314" i="1" s="1"/>
  <c r="L314" i="1" s="1"/>
  <c r="J314" i="1"/>
  <c r="K250" i="1" a="1"/>
  <c r="K250" i="1" s="1"/>
  <c r="L250" i="1" s="1"/>
  <c r="J250" i="1"/>
  <c r="J281" i="1"/>
  <c r="K281" i="1" a="1"/>
  <c r="K281" i="1" s="1"/>
  <c r="L281" i="1" s="1"/>
  <c r="K316" i="1" a="1"/>
  <c r="K316" i="1" s="1"/>
  <c r="L316" i="1" s="1"/>
  <c r="J316" i="1"/>
  <c r="K252" i="1" a="1"/>
  <c r="K252" i="1" s="1"/>
  <c r="L252" i="1" s="1"/>
  <c r="J252" i="1"/>
  <c r="K201" i="1" a="1"/>
  <c r="K201" i="1" s="1"/>
  <c r="L201" i="1" s="1"/>
  <c r="J201" i="1"/>
  <c r="K137" i="1" a="1"/>
  <c r="K137" i="1" s="1"/>
  <c r="L137" i="1" s="1"/>
  <c r="J137" i="1"/>
  <c r="K311" i="1" a="1"/>
  <c r="K311" i="1" s="1"/>
  <c r="L311" i="1" s="1"/>
  <c r="J311" i="1"/>
  <c r="J240" i="1"/>
  <c r="K240" i="1" a="1"/>
  <c r="K240" i="1" s="1"/>
  <c r="L240" i="1" s="1"/>
  <c r="J176" i="1"/>
  <c r="K176" i="1" a="1"/>
  <c r="K176" i="1" s="1"/>
  <c r="L176" i="1" s="1"/>
  <c r="J112" i="1"/>
  <c r="K112" i="1" a="1"/>
  <c r="K112" i="1" s="1"/>
  <c r="L112" i="1" s="1"/>
  <c r="K199" i="1" a="1"/>
  <c r="K199" i="1" s="1"/>
  <c r="L199" i="1" s="1"/>
  <c r="J199" i="1"/>
  <c r="K135" i="1" a="1"/>
  <c r="K135" i="1" s="1"/>
  <c r="L135" i="1" s="1"/>
  <c r="J135" i="1"/>
  <c r="K32" i="1" a="1"/>
  <c r="K32" i="1" s="1"/>
  <c r="L32" i="1" s="1"/>
  <c r="J32" i="1"/>
  <c r="K73" i="1" a="1"/>
  <c r="K73" i="1" s="1"/>
  <c r="L73" i="1" s="1"/>
  <c r="J73" i="1"/>
  <c r="J50" i="1"/>
  <c r="K50" i="1" a="1"/>
  <c r="K50" i="1" s="1"/>
  <c r="L50" i="1" s="1"/>
  <c r="J82" i="1"/>
  <c r="K82" i="1" a="1"/>
  <c r="K82" i="1" s="1"/>
  <c r="L82" i="1" s="1"/>
  <c r="K158" i="1" a="1"/>
  <c r="K158" i="1" s="1"/>
  <c r="L158" i="1" s="1"/>
  <c r="J158" i="1"/>
  <c r="K222" i="1" a="1"/>
  <c r="K222" i="1" s="1"/>
  <c r="L222" i="1" s="1"/>
  <c r="J222" i="1"/>
  <c r="J26" i="1"/>
  <c r="K26" i="1" a="1"/>
  <c r="K26" i="1" s="1"/>
  <c r="L26" i="1" s="1"/>
  <c r="K59" i="1" a="1"/>
  <c r="K59" i="1" s="1"/>
  <c r="L59" i="1" s="1"/>
  <c r="J59" i="1"/>
  <c r="K567" i="1" a="1"/>
  <c r="K567" i="1" s="1"/>
  <c r="L567" i="1" s="1"/>
  <c r="J567" i="1"/>
  <c r="K593" i="1" a="1"/>
  <c r="K593" i="1" s="1"/>
  <c r="L593" i="1" s="1"/>
  <c r="J593" i="1"/>
  <c r="K541" i="1" a="1"/>
  <c r="K541" i="1" s="1"/>
  <c r="L541" i="1" s="1"/>
  <c r="J541" i="1"/>
  <c r="J532" i="1"/>
  <c r="K532" i="1" a="1"/>
  <c r="K532" i="1" s="1"/>
  <c r="L532" i="1" s="1"/>
  <c r="K519" i="1" a="1"/>
  <c r="K519" i="1" s="1"/>
  <c r="L519" i="1" s="1"/>
  <c r="J519" i="1"/>
  <c r="J560" i="1"/>
  <c r="K560" i="1" a="1"/>
  <c r="K560" i="1" s="1"/>
  <c r="L560" i="1" s="1"/>
  <c r="K509" i="1" a="1"/>
  <c r="K509" i="1" s="1"/>
  <c r="L509" i="1" s="1"/>
  <c r="J509" i="1"/>
  <c r="K451" i="1" a="1"/>
  <c r="K451" i="1" s="1"/>
  <c r="L451" i="1" s="1"/>
  <c r="J451" i="1"/>
  <c r="K387" i="1" a="1"/>
  <c r="K387" i="1" s="1"/>
  <c r="L387" i="1" s="1"/>
  <c r="J387" i="1"/>
  <c r="J414" i="1"/>
  <c r="K414" i="1" a="1"/>
  <c r="K414" i="1" s="1"/>
  <c r="L414" i="1" s="1"/>
  <c r="J476" i="1"/>
  <c r="K476" i="1" a="1"/>
  <c r="K476" i="1" s="1"/>
  <c r="L476" i="1" s="1"/>
  <c r="K405" i="1" a="1"/>
  <c r="K405" i="1" s="1"/>
  <c r="L405" i="1" s="1"/>
  <c r="J405" i="1"/>
  <c r="K349" i="1" a="1"/>
  <c r="K349" i="1" s="1"/>
  <c r="L349" i="1" s="1"/>
  <c r="J349" i="1"/>
  <c r="J356" i="1"/>
  <c r="K356" i="1" a="1"/>
  <c r="K356" i="1" s="1"/>
  <c r="L356" i="1" s="1"/>
  <c r="K530" i="1" a="1"/>
  <c r="K530" i="1" s="1"/>
  <c r="L530" i="1" s="1"/>
  <c r="J530" i="1"/>
  <c r="K404" i="1" a="1"/>
  <c r="K404" i="1" s="1"/>
  <c r="L404" i="1" s="1"/>
  <c r="J404" i="1"/>
  <c r="K335" i="1" a="1"/>
  <c r="K335" i="1" s="1"/>
  <c r="L335" i="1" s="1"/>
  <c r="J335" i="1"/>
  <c r="K278" i="1" a="1"/>
  <c r="K278" i="1" s="1"/>
  <c r="L278" i="1" s="1"/>
  <c r="J278" i="1"/>
  <c r="J309" i="1"/>
  <c r="K309" i="1" a="1"/>
  <c r="K309" i="1" s="1"/>
  <c r="L309" i="1" s="1"/>
  <c r="K346" i="1" a="1"/>
  <c r="K346" i="1" s="1"/>
  <c r="L346" i="1" s="1"/>
  <c r="J346" i="1"/>
  <c r="K280" i="1" a="1"/>
  <c r="K280" i="1" s="1"/>
  <c r="L280" i="1" s="1"/>
  <c r="J280" i="1"/>
  <c r="K229" i="1" a="1"/>
  <c r="K229" i="1" s="1"/>
  <c r="L229" i="1" s="1"/>
  <c r="J229" i="1"/>
  <c r="K165" i="1" a="1"/>
  <c r="K165" i="1" s="1"/>
  <c r="L165" i="1" s="1"/>
  <c r="J165" i="1"/>
  <c r="K101" i="1" a="1"/>
  <c r="K101" i="1" s="1"/>
  <c r="L101" i="1" s="1"/>
  <c r="J101" i="1"/>
  <c r="K275" i="1" a="1"/>
  <c r="K275" i="1" s="1"/>
  <c r="L275" i="1" s="1"/>
  <c r="J275" i="1"/>
  <c r="J204" i="1"/>
  <c r="K204" i="1" a="1"/>
  <c r="K204" i="1" s="1"/>
  <c r="L204" i="1" s="1"/>
  <c r="J140" i="1"/>
  <c r="K140" i="1" a="1"/>
  <c r="K140" i="1" s="1"/>
  <c r="L140" i="1" s="1"/>
  <c r="K227" i="1" a="1"/>
  <c r="K227" i="1" s="1"/>
  <c r="L227" i="1" s="1"/>
  <c r="J227" i="1"/>
  <c r="K163" i="1" a="1"/>
  <c r="K163" i="1" s="1"/>
  <c r="L163" i="1" s="1"/>
  <c r="J163" i="1"/>
  <c r="K99" i="1" a="1"/>
  <c r="K99" i="1" s="1"/>
  <c r="L99" i="1" s="1"/>
  <c r="J99" i="1"/>
  <c r="J251" i="1"/>
  <c r="K251" i="1" a="1"/>
  <c r="K251" i="1" s="1"/>
  <c r="L251" i="1" s="1"/>
  <c r="K45" i="1" a="1"/>
  <c r="K45" i="1" s="1"/>
  <c r="L45" i="1" s="1"/>
  <c r="J45" i="1"/>
  <c r="K114" i="1" a="1"/>
  <c r="K114" i="1" s="1"/>
  <c r="L114" i="1" s="1"/>
  <c r="J114" i="1"/>
  <c r="K178" i="1" a="1"/>
  <c r="K178" i="1" s="1"/>
  <c r="L178" i="1" s="1"/>
  <c r="J178" i="1"/>
  <c r="K64" i="1" a="1"/>
  <c r="K64" i="1" s="1"/>
  <c r="L64" i="1" s="1"/>
  <c r="J64" i="1"/>
  <c r="J63" i="1"/>
  <c r="K63" i="1" a="1"/>
  <c r="K63" i="1" s="1"/>
  <c r="L63" i="1" s="1"/>
  <c r="K579" i="1" a="1"/>
  <c r="K579" i="1" s="1"/>
  <c r="L579" i="1" s="1"/>
  <c r="J579" i="1"/>
  <c r="K605" i="1" a="1"/>
  <c r="K605" i="1" s="1"/>
  <c r="L605" i="1" s="1"/>
  <c r="J605" i="1"/>
  <c r="K553" i="1" a="1"/>
  <c r="K553" i="1" s="1"/>
  <c r="L553" i="1" s="1"/>
  <c r="J553" i="1"/>
  <c r="J544" i="1"/>
  <c r="K544" i="1" a="1"/>
  <c r="K544" i="1" s="1"/>
  <c r="L544" i="1" s="1"/>
  <c r="K523" i="1" a="1"/>
  <c r="K523" i="1" s="1"/>
  <c r="L523" i="1" s="1"/>
  <c r="J523" i="1"/>
  <c r="K467" i="1" a="1"/>
  <c r="K467" i="1" s="1"/>
  <c r="L467" i="1" s="1"/>
  <c r="J467" i="1"/>
  <c r="K521" i="1" a="1"/>
  <c r="K521" i="1" s="1"/>
  <c r="L521" i="1" s="1"/>
  <c r="J521" i="1"/>
  <c r="J464" i="1"/>
  <c r="K464" i="1" a="1"/>
  <c r="K464" i="1" s="1"/>
  <c r="L464" i="1" s="1"/>
  <c r="K399" i="1" a="1"/>
  <c r="K399" i="1" s="1"/>
  <c r="L399" i="1" s="1"/>
  <c r="J399" i="1"/>
  <c r="J426" i="1"/>
  <c r="K426" i="1" a="1"/>
  <c r="K426" i="1" s="1"/>
  <c r="L426" i="1" s="1"/>
  <c r="K488" i="1" a="1"/>
  <c r="K488" i="1" s="1"/>
  <c r="L488" i="1" s="1"/>
  <c r="J488" i="1"/>
  <c r="K417" i="1" a="1"/>
  <c r="K417" i="1" s="1"/>
  <c r="L417" i="1" s="1"/>
  <c r="J417" i="1"/>
  <c r="K361" i="1" a="1"/>
  <c r="K361" i="1" s="1"/>
  <c r="L361" i="1" s="1"/>
  <c r="J361" i="1"/>
  <c r="J368" i="1"/>
  <c r="K368" i="1" a="1"/>
  <c r="K368" i="1" s="1"/>
  <c r="L368" i="1" s="1"/>
  <c r="K542" i="1" a="1"/>
  <c r="K542" i="1" s="1"/>
  <c r="L542" i="1" s="1"/>
  <c r="J542" i="1"/>
  <c r="K416" i="1" a="1"/>
  <c r="K416" i="1" s="1"/>
  <c r="L416" i="1" s="1"/>
  <c r="J416" i="1"/>
  <c r="K347" i="1" a="1"/>
  <c r="K347" i="1" s="1"/>
  <c r="L347" i="1" s="1"/>
  <c r="J347" i="1"/>
  <c r="K290" i="1" a="1"/>
  <c r="K290" i="1" s="1"/>
  <c r="L290" i="1" s="1"/>
  <c r="J290" i="1"/>
  <c r="J320" i="1"/>
  <c r="K320" i="1" a="1"/>
  <c r="K320" i="1" s="1"/>
  <c r="L320" i="1" s="1"/>
  <c r="J388" i="1"/>
  <c r="K388" i="1" a="1"/>
  <c r="K388" i="1" s="1"/>
  <c r="L388" i="1" s="1"/>
  <c r="K292" i="1" a="1"/>
  <c r="K292" i="1" s="1"/>
  <c r="L292" i="1" s="1"/>
  <c r="J292" i="1"/>
  <c r="K241" i="1" a="1"/>
  <c r="K241" i="1" s="1"/>
  <c r="L241" i="1" s="1"/>
  <c r="J241" i="1"/>
  <c r="K177" i="1" a="1"/>
  <c r="K177" i="1" s="1"/>
  <c r="L177" i="1" s="1"/>
  <c r="J177" i="1"/>
  <c r="K113" i="1" a="1"/>
  <c r="K113" i="1" s="1"/>
  <c r="L113" i="1" s="1"/>
  <c r="J113" i="1"/>
  <c r="K287" i="1" a="1"/>
  <c r="K287" i="1" s="1"/>
  <c r="L287" i="1" s="1"/>
  <c r="J287" i="1"/>
  <c r="J216" i="1"/>
  <c r="K216" i="1" a="1"/>
  <c r="K216" i="1" s="1"/>
  <c r="L216" i="1" s="1"/>
  <c r="J152" i="1"/>
  <c r="K152" i="1" a="1"/>
  <c r="K152" i="1" s="1"/>
  <c r="L152" i="1" s="1"/>
  <c r="K239" i="1" a="1"/>
  <c r="K239" i="1" s="1"/>
  <c r="L239" i="1" s="1"/>
  <c r="J239" i="1"/>
  <c r="K175" i="1" a="1"/>
  <c r="K175" i="1" s="1"/>
  <c r="L175" i="1" s="1"/>
  <c r="J175" i="1"/>
  <c r="K111" i="1" a="1"/>
  <c r="K111" i="1" s="1"/>
  <c r="L111" i="1" s="1"/>
  <c r="J111" i="1"/>
  <c r="K84" i="1" a="1"/>
  <c r="K84" i="1" s="1"/>
  <c r="L84" i="1" s="1"/>
  <c r="J84" i="1"/>
  <c r="K65" i="1" a="1"/>
  <c r="K65" i="1" s="1"/>
  <c r="L65" i="1" s="1"/>
  <c r="J65" i="1"/>
  <c r="J46" i="1"/>
  <c r="K46" i="1" a="1"/>
  <c r="K46" i="1" s="1"/>
  <c r="L46" i="1" s="1"/>
  <c r="J78" i="1"/>
  <c r="K78" i="1" a="1"/>
  <c r="K78" i="1" s="1"/>
  <c r="L78" i="1" s="1"/>
  <c r="K118" i="1" a="1"/>
  <c r="K118" i="1" s="1"/>
  <c r="L118" i="1" s="1"/>
  <c r="J118" i="1"/>
  <c r="K182" i="1" a="1"/>
  <c r="K182" i="1" s="1"/>
  <c r="L182" i="1" s="1"/>
  <c r="J182" i="1"/>
  <c r="K40" i="1" a="1"/>
  <c r="K40" i="1" s="1"/>
  <c r="L40" i="1" s="1"/>
  <c r="J40" i="1"/>
  <c r="J19" i="1"/>
  <c r="K19" i="1" a="1"/>
  <c r="K19" i="1" s="1"/>
  <c r="L19" i="1" s="1"/>
  <c r="J83" i="1"/>
  <c r="K83" i="1" a="1"/>
  <c r="K83" i="1" s="1"/>
  <c r="L83" i="1" s="1"/>
  <c r="K373" i="1" a="1"/>
  <c r="K373" i="1" s="1"/>
  <c r="L373" i="1" s="1"/>
  <c r="J373" i="1"/>
  <c r="K359" i="1" a="1"/>
  <c r="K359" i="1" s="1"/>
  <c r="L359" i="1" s="1"/>
  <c r="J359" i="1"/>
  <c r="K304" i="1" a="1"/>
  <c r="K304" i="1" s="1"/>
  <c r="L304" i="1" s="1"/>
  <c r="J304" i="1"/>
  <c r="K299" i="1" a="1"/>
  <c r="K299" i="1" s="1"/>
  <c r="L299" i="1" s="1"/>
  <c r="J299" i="1"/>
  <c r="K187" i="1" a="1"/>
  <c r="K187" i="1" s="1"/>
  <c r="L187" i="1" s="1"/>
  <c r="J187" i="1"/>
  <c r="K85" i="1" a="1"/>
  <c r="K85" i="1" s="1"/>
  <c r="L85" i="1" s="1"/>
  <c r="J85" i="1"/>
  <c r="J55" i="1"/>
  <c r="K55" i="1" a="1"/>
  <c r="K55" i="1" s="1"/>
  <c r="L55" i="1" s="1"/>
  <c r="K122" i="1" a="1"/>
  <c r="K122" i="1" s="1"/>
  <c r="L122" i="1" s="1"/>
  <c r="J122" i="1"/>
  <c r="K413" i="1" a="1"/>
  <c r="K413" i="1" s="1"/>
  <c r="L413" i="1" s="1"/>
  <c r="J413" i="1"/>
  <c r="K412" i="1" a="1"/>
  <c r="K412" i="1" s="1"/>
  <c r="L412" i="1" s="1"/>
  <c r="J412" i="1"/>
  <c r="K366" i="1" a="1"/>
  <c r="K366" i="1" s="1"/>
  <c r="L366" i="1" s="1"/>
  <c r="J366" i="1"/>
  <c r="K109" i="1" a="1"/>
  <c r="K109" i="1" s="1"/>
  <c r="L109" i="1" s="1"/>
  <c r="J109" i="1"/>
  <c r="K235" i="1" a="1"/>
  <c r="K235" i="1" s="1"/>
  <c r="L235" i="1" s="1"/>
  <c r="J235" i="1"/>
  <c r="K37" i="1" a="1"/>
  <c r="K37" i="1" s="1"/>
  <c r="L37" i="1" s="1"/>
  <c r="J37" i="1"/>
  <c r="J180" i="1"/>
  <c r="K180" i="1" a="1"/>
  <c r="K180" i="1" s="1"/>
  <c r="L180" i="1" s="1"/>
  <c r="K397" i="1" a="1"/>
  <c r="K397" i="1" s="1"/>
  <c r="L397" i="1" s="1"/>
  <c r="J397" i="1"/>
  <c r="K396" i="1" a="1"/>
  <c r="K396" i="1" s="1"/>
  <c r="L396" i="1" s="1"/>
  <c r="J396" i="1"/>
  <c r="K338" i="1" a="1"/>
  <c r="K338" i="1" s="1"/>
  <c r="L338" i="1" s="1"/>
  <c r="J338" i="1"/>
  <c r="K93" i="1" a="1"/>
  <c r="K93" i="1" s="1"/>
  <c r="L93" i="1" s="1"/>
  <c r="J93" i="1"/>
  <c r="K219" i="1" a="1"/>
  <c r="K219" i="1" s="1"/>
  <c r="L219" i="1" s="1"/>
  <c r="J219" i="1"/>
  <c r="K76" i="1" a="1"/>
  <c r="K76" i="1" s="1"/>
  <c r="L76" i="1" s="1"/>
  <c r="J76" i="1"/>
  <c r="K23" i="1" a="1"/>
  <c r="K23" i="1" s="1"/>
  <c r="L23" i="1" s="1"/>
  <c r="J23" i="1"/>
  <c r="K325" i="1" a="1"/>
  <c r="K325" i="1" s="1"/>
  <c r="L325" i="1" s="1"/>
  <c r="J325" i="1"/>
  <c r="K318" i="1" a="1"/>
  <c r="K318" i="1" s="1"/>
  <c r="L318" i="1" s="1"/>
  <c r="J318" i="1"/>
  <c r="K256" i="1" a="1"/>
  <c r="K256" i="1" s="1"/>
  <c r="L256" i="1" s="1"/>
  <c r="J256" i="1"/>
  <c r="J116" i="1"/>
  <c r="K116" i="1" a="1"/>
  <c r="K116" i="1" s="1"/>
  <c r="L116" i="1" s="1"/>
  <c r="K186" i="1" a="1"/>
  <c r="K186" i="1" s="1"/>
  <c r="L186" i="1" s="1"/>
  <c r="J186" i="1"/>
  <c r="K443" i="1" a="1"/>
  <c r="K443" i="1" s="1"/>
  <c r="L443" i="1" s="1"/>
  <c r="J443" i="1"/>
  <c r="K501" i="1" a="1"/>
  <c r="K501" i="1" s="1"/>
  <c r="L501" i="1" s="1"/>
  <c r="J501" i="1"/>
  <c r="J522" i="1"/>
  <c r="K522" i="1" a="1"/>
  <c r="K522" i="1" s="1"/>
  <c r="L522" i="1" s="1"/>
  <c r="K511" i="1" a="1"/>
  <c r="K511" i="1" s="1"/>
  <c r="L511" i="1" s="1"/>
  <c r="J511" i="1"/>
  <c r="K596" i="1" a="1"/>
  <c r="K596" i="1" s="1"/>
  <c r="L596" i="1" s="1"/>
  <c r="J596" i="1"/>
  <c r="K533" i="1" a="1"/>
  <c r="K533" i="1" s="1"/>
  <c r="L533" i="1" s="1"/>
  <c r="J533" i="1"/>
  <c r="J574" i="1"/>
  <c r="K574" i="1" a="1"/>
  <c r="K574" i="1" s="1"/>
  <c r="L574" i="1" s="1"/>
  <c r="K591" i="1" a="1"/>
  <c r="K591" i="1" s="1"/>
  <c r="L591" i="1" s="1"/>
  <c r="J591" i="1"/>
  <c r="K395" i="1" a="1"/>
  <c r="K395" i="1" s="1"/>
  <c r="L395" i="1" s="1"/>
  <c r="J395" i="1"/>
  <c r="K580" i="1" a="1"/>
  <c r="K580" i="1" s="1"/>
  <c r="L580" i="1" s="1"/>
  <c r="J580" i="1"/>
  <c r="J518" i="1"/>
  <c r="K518" i="1" a="1"/>
  <c r="K518" i="1" s="1"/>
  <c r="L518" i="1" s="1"/>
  <c r="K439" i="1" a="1"/>
  <c r="K439" i="1" s="1"/>
  <c r="L439" i="1" s="1"/>
  <c r="J439" i="1"/>
  <c r="J402" i="1"/>
  <c r="K402" i="1" a="1"/>
  <c r="K402" i="1" s="1"/>
  <c r="L402" i="1" s="1"/>
  <c r="K393" i="1" a="1"/>
  <c r="K393" i="1" s="1"/>
  <c r="L393" i="1" s="1"/>
  <c r="J393" i="1"/>
  <c r="J344" i="1"/>
  <c r="K344" i="1" a="1"/>
  <c r="K344" i="1" s="1"/>
  <c r="L344" i="1" s="1"/>
  <c r="J394" i="1"/>
  <c r="K394" i="1" a="1"/>
  <c r="K394" i="1" s="1"/>
  <c r="L394" i="1" s="1"/>
  <c r="K266" i="1" a="1"/>
  <c r="K266" i="1" s="1"/>
  <c r="L266" i="1" s="1"/>
  <c r="J266" i="1"/>
  <c r="K334" i="1" a="1"/>
  <c r="K334" i="1" s="1"/>
  <c r="L334" i="1" s="1"/>
  <c r="J334" i="1"/>
  <c r="K217" i="1" a="1"/>
  <c r="K217" i="1" s="1"/>
  <c r="L217" i="1" s="1"/>
  <c r="J217" i="1"/>
  <c r="K89" i="1" a="1"/>
  <c r="K89" i="1" s="1"/>
  <c r="L89" i="1" s="1"/>
  <c r="J89" i="1"/>
  <c r="J192" i="1"/>
  <c r="K192" i="1" a="1"/>
  <c r="K192" i="1" s="1"/>
  <c r="L192" i="1" s="1"/>
  <c r="K215" i="1" a="1"/>
  <c r="K215" i="1" s="1"/>
  <c r="L215" i="1" s="1"/>
  <c r="J215" i="1"/>
  <c r="K87" i="1" a="1"/>
  <c r="K87" i="1" s="1"/>
  <c r="L87" i="1" s="1"/>
  <c r="J87" i="1"/>
  <c r="J42" i="1"/>
  <c r="K42" i="1" a="1"/>
  <c r="K42" i="1" s="1"/>
  <c r="L42" i="1" s="1"/>
  <c r="K583" i="1" a="1"/>
  <c r="K583" i="1" s="1"/>
  <c r="L583" i="1" s="1"/>
  <c r="J583" i="1"/>
  <c r="K557" i="1" a="1"/>
  <c r="K557" i="1" s="1"/>
  <c r="L557" i="1" s="1"/>
  <c r="J557" i="1"/>
  <c r="K527" i="1" a="1"/>
  <c r="K527" i="1" s="1"/>
  <c r="L527" i="1" s="1"/>
  <c r="J527" i="1"/>
  <c r="J482" i="1"/>
  <c r="K482" i="1" a="1"/>
  <c r="K482" i="1" s="1"/>
  <c r="L482" i="1" s="1"/>
  <c r="K403" i="1" a="1"/>
  <c r="K403" i="1" s="1"/>
  <c r="L403" i="1" s="1"/>
  <c r="J403" i="1"/>
  <c r="K492" i="1" a="1"/>
  <c r="K492" i="1" s="1"/>
  <c r="L492" i="1" s="1"/>
  <c r="J492" i="1"/>
  <c r="K365" i="1" a="1"/>
  <c r="K365" i="1" s="1"/>
  <c r="L365" i="1" s="1"/>
  <c r="J365" i="1"/>
  <c r="K546" i="1" a="1"/>
  <c r="K546" i="1" s="1"/>
  <c r="L546" i="1" s="1"/>
  <c r="J546" i="1"/>
  <c r="K420" i="1" a="1"/>
  <c r="K420" i="1" s="1"/>
  <c r="L420" i="1" s="1"/>
  <c r="J420" i="1"/>
  <c r="K351" i="1" a="1"/>
  <c r="K351" i="1" s="1"/>
  <c r="L351" i="1" s="1"/>
  <c r="J351" i="1"/>
  <c r="K294" i="1" a="1"/>
  <c r="K294" i="1" s="1"/>
  <c r="L294" i="1" s="1"/>
  <c r="J294" i="1"/>
  <c r="K362" i="1" a="1"/>
  <c r="K362" i="1" s="1"/>
  <c r="L362" i="1" s="1"/>
  <c r="J362" i="1"/>
  <c r="J261" i="1"/>
  <c r="K261" i="1" a="1"/>
  <c r="K261" i="1" s="1"/>
  <c r="L261" i="1" s="1"/>
  <c r="K296" i="1" a="1"/>
  <c r="K296" i="1" s="1"/>
  <c r="L296" i="1" s="1"/>
  <c r="J296" i="1"/>
  <c r="J245" i="1"/>
  <c r="K245" i="1" a="1"/>
  <c r="K245" i="1" s="1"/>
  <c r="L245" i="1" s="1"/>
  <c r="K181" i="1" a="1"/>
  <c r="K181" i="1" s="1"/>
  <c r="L181" i="1" s="1"/>
  <c r="J181" i="1"/>
  <c r="K117" i="1" a="1"/>
  <c r="K117" i="1" s="1"/>
  <c r="L117" i="1" s="1"/>
  <c r="J117" i="1"/>
  <c r="K291" i="1" a="1"/>
  <c r="K291" i="1" s="1"/>
  <c r="L291" i="1" s="1"/>
  <c r="J291" i="1"/>
  <c r="J220" i="1"/>
  <c r="K220" i="1" a="1"/>
  <c r="K220" i="1" s="1"/>
  <c r="L220" i="1" s="1"/>
  <c r="J156" i="1"/>
  <c r="K156" i="1" a="1"/>
  <c r="K156" i="1" s="1"/>
  <c r="L156" i="1" s="1"/>
  <c r="J249" i="1"/>
  <c r="K249" i="1" a="1"/>
  <c r="K249" i="1" s="1"/>
  <c r="L249" i="1" s="1"/>
  <c r="K179" i="1" a="1"/>
  <c r="K179" i="1" s="1"/>
  <c r="L179" i="1" s="1"/>
  <c r="J179" i="1"/>
  <c r="K115" i="1" a="1"/>
  <c r="K115" i="1" s="1"/>
  <c r="L115" i="1" s="1"/>
  <c r="J115" i="1"/>
  <c r="K72" i="1" a="1"/>
  <c r="K72" i="1" s="1"/>
  <c r="L72" i="1" s="1"/>
  <c r="J72" i="1"/>
  <c r="K29" i="1" a="1"/>
  <c r="K29" i="1" s="1"/>
  <c r="L29" i="1" s="1"/>
  <c r="J29" i="1"/>
  <c r="J243" i="1"/>
  <c r="K243" i="1" a="1"/>
  <c r="K243" i="1" s="1"/>
  <c r="L243" i="1" s="1"/>
  <c r="K162" i="1" a="1"/>
  <c r="K162" i="1" s="1"/>
  <c r="L162" i="1" s="1"/>
  <c r="J162" i="1"/>
  <c r="K226" i="1" a="1"/>
  <c r="K226" i="1" s="1"/>
  <c r="L226" i="1" s="1"/>
  <c r="J226" i="1"/>
  <c r="J47" i="1"/>
  <c r="K47" i="1" a="1"/>
  <c r="K47" i="1" s="1"/>
  <c r="L47" i="1" s="1"/>
  <c r="K595" i="1" a="1"/>
  <c r="K595" i="1" s="1"/>
  <c r="L595" i="1" s="1"/>
  <c r="J595" i="1"/>
  <c r="J578" i="1"/>
  <c r="K578" i="1" a="1"/>
  <c r="K578" i="1" s="1"/>
  <c r="L578" i="1" s="1"/>
  <c r="K604" i="1" a="1"/>
  <c r="K604" i="1" s="1"/>
  <c r="L604" i="1" s="1"/>
  <c r="J604" i="1"/>
  <c r="K564" i="1" a="1"/>
  <c r="K564" i="1" s="1"/>
  <c r="L564" i="1" s="1"/>
  <c r="J564" i="1"/>
  <c r="K539" i="1" a="1"/>
  <c r="K539" i="1" s="1"/>
  <c r="L539" i="1" s="1"/>
  <c r="J539" i="1"/>
  <c r="K483" i="1" a="1"/>
  <c r="K483" i="1" s="1"/>
  <c r="L483" i="1" s="1"/>
  <c r="J483" i="1"/>
  <c r="J494" i="1"/>
  <c r="K494" i="1" a="1"/>
  <c r="K494" i="1" s="1"/>
  <c r="L494" i="1" s="1"/>
  <c r="K415" i="1" a="1"/>
  <c r="K415" i="1" s="1"/>
  <c r="L415" i="1" s="1"/>
  <c r="J415" i="1"/>
  <c r="J442" i="1"/>
  <c r="K442" i="1" a="1"/>
  <c r="K442" i="1" s="1"/>
  <c r="L442" i="1" s="1"/>
  <c r="K433" i="1" a="1"/>
  <c r="K433" i="1" s="1"/>
  <c r="L433" i="1" s="1"/>
  <c r="J433" i="1"/>
  <c r="J384" i="1"/>
  <c r="K384" i="1" a="1"/>
  <c r="K384" i="1" s="1"/>
  <c r="L384" i="1" s="1"/>
  <c r="K432" i="1" a="1"/>
  <c r="K432" i="1" s="1"/>
  <c r="L432" i="1" s="1"/>
  <c r="J432" i="1"/>
  <c r="K306" i="1" a="1"/>
  <c r="K306" i="1" s="1"/>
  <c r="L306" i="1" s="1"/>
  <c r="J306" i="1"/>
  <c r="J273" i="1"/>
  <c r="K273" i="1" a="1"/>
  <c r="K273" i="1" s="1"/>
  <c r="L273" i="1" s="1"/>
  <c r="K244" i="1" a="1"/>
  <c r="K244" i="1" s="1"/>
  <c r="L244" i="1" s="1"/>
  <c r="J244" i="1"/>
  <c r="K303" i="1" a="1"/>
  <c r="K303" i="1" s="1"/>
  <c r="L303" i="1" s="1"/>
  <c r="J303" i="1"/>
  <c r="J168" i="1"/>
  <c r="K168" i="1" a="1"/>
  <c r="K168" i="1" s="1"/>
  <c r="L168" i="1" s="1"/>
  <c r="K191" i="1" a="1"/>
  <c r="K191" i="1" s="1"/>
  <c r="L191" i="1" s="1"/>
  <c r="J191" i="1"/>
  <c r="K48" i="1" a="1"/>
  <c r="K48" i="1" s="1"/>
  <c r="L48" i="1" s="1"/>
  <c r="J48" i="1"/>
  <c r="J38" i="1"/>
  <c r="K38" i="1" a="1"/>
  <c r="K38" i="1" s="1"/>
  <c r="L38" i="1" s="1"/>
  <c r="J70" i="1"/>
  <c r="K70" i="1" a="1"/>
  <c r="K70" i="1" s="1"/>
  <c r="L70" i="1" s="1"/>
  <c r="K230" i="1" a="1"/>
  <c r="K230" i="1" s="1"/>
  <c r="L230" i="1" s="1"/>
  <c r="J230" i="1"/>
  <c r="J30" i="1"/>
  <c r="K30" i="1" a="1"/>
  <c r="K30" i="1" s="1"/>
  <c r="L30" i="1" s="1"/>
  <c r="K67" i="1" a="1"/>
  <c r="K67" i="1" s="1"/>
  <c r="L67" i="1" s="1"/>
  <c r="J67" i="1"/>
  <c r="K428" i="1" a="1"/>
  <c r="K428" i="1" s="1"/>
  <c r="L428" i="1" s="1"/>
  <c r="J428" i="1"/>
  <c r="J269" i="1"/>
  <c r="K269" i="1" a="1"/>
  <c r="K269" i="1" s="1"/>
  <c r="L269" i="1" s="1"/>
  <c r="J100" i="1"/>
  <c r="K100" i="1" a="1"/>
  <c r="K100" i="1" s="1"/>
  <c r="L100" i="1" s="1"/>
  <c r="K80" i="1" a="1"/>
  <c r="K80" i="1" s="1"/>
  <c r="L80" i="1" s="1"/>
  <c r="J80" i="1"/>
  <c r="K69" i="1" a="1"/>
  <c r="K69" i="1" s="1"/>
  <c r="L69" i="1" s="1"/>
  <c r="J69" i="1"/>
  <c r="K538" i="1" a="1"/>
  <c r="K538" i="1" s="1"/>
  <c r="L538" i="1" s="1"/>
  <c r="J538" i="1"/>
  <c r="K173" i="1" a="1"/>
  <c r="K173" i="1" s="1"/>
  <c r="L173" i="1" s="1"/>
  <c r="J173" i="1"/>
  <c r="K461" i="1" a="1"/>
  <c r="K461" i="1" s="1"/>
  <c r="L461" i="1" s="1"/>
  <c r="J461" i="1"/>
  <c r="J301" i="1"/>
  <c r="K301" i="1" a="1"/>
  <c r="K301" i="1" s="1"/>
  <c r="L301" i="1" s="1"/>
  <c r="J132" i="1"/>
  <c r="K132" i="1" a="1"/>
  <c r="K132" i="1" s="1"/>
  <c r="L132" i="1" s="1"/>
  <c r="J390" i="1"/>
  <c r="K390" i="1" a="1"/>
  <c r="K390" i="1" s="1"/>
  <c r="L390" i="1" s="1"/>
  <c r="K322" i="1" a="1"/>
  <c r="K322" i="1" s="1"/>
  <c r="L322" i="1" s="1"/>
  <c r="J322" i="1"/>
  <c r="K411" i="1" a="1"/>
  <c r="K411" i="1" s="1"/>
  <c r="L411" i="1" s="1"/>
  <c r="J411" i="1"/>
  <c r="J506" i="1"/>
  <c r="K506" i="1" a="1"/>
  <c r="K506" i="1" s="1"/>
  <c r="L506" i="1" s="1"/>
  <c r="K551" i="1" a="1"/>
  <c r="K551" i="1" s="1"/>
  <c r="L551" i="1" s="1"/>
  <c r="J551" i="1"/>
  <c r="K601" i="1" a="1"/>
  <c r="K601" i="1" s="1"/>
  <c r="L601" i="1" s="1"/>
  <c r="J601" i="1"/>
  <c r="J454" i="1"/>
  <c r="K454" i="1" a="1"/>
  <c r="K454" i="1" s="1"/>
  <c r="L454" i="1" s="1"/>
  <c r="K603" i="1" a="1"/>
  <c r="K603" i="1" s="1"/>
  <c r="L603" i="1" s="1"/>
  <c r="J603" i="1"/>
  <c r="K587" i="1" a="1"/>
  <c r="K587" i="1" s="1"/>
  <c r="L587" i="1" s="1"/>
  <c r="J587" i="1"/>
  <c r="J570" i="1"/>
  <c r="K570" i="1" a="1"/>
  <c r="K570" i="1" s="1"/>
  <c r="L570" i="1" s="1"/>
  <c r="J562" i="1"/>
  <c r="K562" i="1" a="1"/>
  <c r="K562" i="1" s="1"/>
  <c r="L562" i="1" s="1"/>
  <c r="J552" i="1"/>
  <c r="K552" i="1" a="1"/>
  <c r="K552" i="1" s="1"/>
  <c r="L552" i="1" s="1"/>
  <c r="K531" i="1" a="1"/>
  <c r="K531" i="1" s="1"/>
  <c r="L531" i="1" s="1"/>
  <c r="J531" i="1"/>
  <c r="K475" i="1" a="1"/>
  <c r="K475" i="1" s="1"/>
  <c r="L475" i="1" s="1"/>
  <c r="J475" i="1"/>
  <c r="J486" i="1"/>
  <c r="K486" i="1" a="1"/>
  <c r="K486" i="1" s="1"/>
  <c r="L486" i="1" s="1"/>
  <c r="K465" i="1" a="1"/>
  <c r="K465" i="1" s="1"/>
  <c r="L465" i="1" s="1"/>
  <c r="J465" i="1"/>
  <c r="K407" i="1" a="1"/>
  <c r="K407" i="1" s="1"/>
  <c r="L407" i="1" s="1"/>
  <c r="J407" i="1"/>
  <c r="J434" i="1"/>
  <c r="K434" i="1" a="1"/>
  <c r="K434" i="1" s="1"/>
  <c r="L434" i="1" s="1"/>
  <c r="K496" i="1" a="1"/>
  <c r="K496" i="1" s="1"/>
  <c r="L496" i="1" s="1"/>
  <c r="J496" i="1"/>
  <c r="K425" i="1" a="1"/>
  <c r="K425" i="1" s="1"/>
  <c r="L425" i="1" s="1"/>
  <c r="J425" i="1"/>
  <c r="K369" i="1" a="1"/>
  <c r="K369" i="1" s="1"/>
  <c r="L369" i="1" s="1"/>
  <c r="J369" i="1"/>
  <c r="J376" i="1"/>
  <c r="K376" i="1" a="1"/>
  <c r="K376" i="1" s="1"/>
  <c r="L376" i="1" s="1"/>
  <c r="K550" i="1" a="1"/>
  <c r="K550" i="1" s="1"/>
  <c r="L550" i="1" s="1"/>
  <c r="J550" i="1"/>
  <c r="K424" i="1" a="1"/>
  <c r="K424" i="1" s="1"/>
  <c r="L424" i="1" s="1"/>
  <c r="J424" i="1"/>
  <c r="K355" i="1" a="1"/>
  <c r="K355" i="1" s="1"/>
  <c r="L355" i="1" s="1"/>
  <c r="J355" i="1"/>
  <c r="K298" i="1" a="1"/>
  <c r="K298" i="1" s="1"/>
  <c r="L298" i="1" s="1"/>
  <c r="J298" i="1"/>
  <c r="K378" i="1" a="1"/>
  <c r="K378" i="1" s="1"/>
  <c r="L378" i="1" s="1"/>
  <c r="J378" i="1"/>
  <c r="J265" i="1"/>
  <c r="K265" i="1" a="1"/>
  <c r="K265" i="1" s="1"/>
  <c r="L265" i="1" s="1"/>
  <c r="K300" i="1" a="1"/>
  <c r="K300" i="1" s="1"/>
  <c r="L300" i="1" s="1"/>
  <c r="J300" i="1"/>
  <c r="J253" i="1"/>
  <c r="K253" i="1" a="1"/>
  <c r="K253" i="1" s="1"/>
  <c r="L253" i="1" s="1"/>
  <c r="K185" i="1" a="1"/>
  <c r="K185" i="1" s="1"/>
  <c r="L185" i="1" s="1"/>
  <c r="J185" i="1"/>
  <c r="K121" i="1" a="1"/>
  <c r="K121" i="1" s="1"/>
  <c r="L121" i="1" s="1"/>
  <c r="J121" i="1"/>
  <c r="K295" i="1" a="1"/>
  <c r="K295" i="1" s="1"/>
  <c r="L295" i="1" s="1"/>
  <c r="J295" i="1"/>
  <c r="J224" i="1"/>
  <c r="K224" i="1" a="1"/>
  <c r="K224" i="1" s="1"/>
  <c r="L224" i="1" s="1"/>
  <c r="J160" i="1"/>
  <c r="K160" i="1" a="1"/>
  <c r="K160" i="1" s="1"/>
  <c r="L160" i="1" s="1"/>
  <c r="J257" i="1"/>
  <c r="K257" i="1" a="1"/>
  <c r="K257" i="1" s="1"/>
  <c r="L257" i="1" s="1"/>
  <c r="K183" i="1" a="1"/>
  <c r="K183" i="1" s="1"/>
  <c r="L183" i="1" s="1"/>
  <c r="J183" i="1"/>
  <c r="K119" i="1" a="1"/>
  <c r="K119" i="1" s="1"/>
  <c r="L119" i="1" s="1"/>
  <c r="J119" i="1"/>
  <c r="K56" i="1" a="1"/>
  <c r="K56" i="1" s="1"/>
  <c r="L56" i="1" s="1"/>
  <c r="J56" i="1"/>
  <c r="K25" i="1" a="1"/>
  <c r="K25" i="1" s="1"/>
  <c r="L25" i="1" s="1"/>
  <c r="J25" i="1"/>
  <c r="J88" i="1"/>
  <c r="K88" i="1" a="1"/>
  <c r="K88" i="1" s="1"/>
  <c r="L88" i="1" s="1"/>
  <c r="J58" i="1"/>
  <c r="K58" i="1" a="1"/>
  <c r="K58" i="1" s="1"/>
  <c r="L58" i="1" s="1"/>
  <c r="K110" i="1" a="1"/>
  <c r="K110" i="1" s="1"/>
  <c r="L110" i="1" s="1"/>
  <c r="J110" i="1"/>
  <c r="K174" i="1" a="1"/>
  <c r="K174" i="1" s="1"/>
  <c r="L174" i="1" s="1"/>
  <c r="J174" i="1"/>
  <c r="K238" i="1" a="1"/>
  <c r="K238" i="1" s="1"/>
  <c r="L238" i="1" s="1"/>
  <c r="J238" i="1"/>
  <c r="J34" i="1"/>
  <c r="K34" i="1" a="1"/>
  <c r="K34" i="1" s="1"/>
  <c r="L34" i="1" s="1"/>
  <c r="K75" i="1" a="1"/>
  <c r="K75" i="1" s="1"/>
  <c r="L75" i="1" s="1"/>
  <c r="J75" i="1"/>
  <c r="J598" i="1"/>
  <c r="K598" i="1" a="1"/>
  <c r="K598" i="1" s="1"/>
  <c r="L598" i="1" s="1"/>
  <c r="K577" i="1" a="1"/>
  <c r="K577" i="1" s="1"/>
  <c r="L577" i="1" s="1"/>
  <c r="J577" i="1"/>
  <c r="K525" i="1" a="1"/>
  <c r="K525" i="1" s="1"/>
  <c r="L525" i="1" s="1"/>
  <c r="J525" i="1"/>
  <c r="K559" i="1" a="1"/>
  <c r="K559" i="1" s="1"/>
  <c r="L559" i="1" s="1"/>
  <c r="J559" i="1"/>
  <c r="K503" i="1" a="1"/>
  <c r="K503" i="1" s="1"/>
  <c r="L503" i="1" s="1"/>
  <c r="J503" i="1"/>
  <c r="J514" i="1"/>
  <c r="K514" i="1" a="1"/>
  <c r="K514" i="1" s="1"/>
  <c r="L514" i="1" s="1"/>
  <c r="K493" i="1" a="1"/>
  <c r="K493" i="1" s="1"/>
  <c r="L493" i="1" s="1"/>
  <c r="J493" i="1"/>
  <c r="K435" i="1" a="1"/>
  <c r="K435" i="1" s="1"/>
  <c r="L435" i="1" s="1"/>
  <c r="J435" i="1"/>
  <c r="J462" i="1"/>
  <c r="K462" i="1" a="1"/>
  <c r="K462" i="1" s="1"/>
  <c r="L462" i="1" s="1"/>
  <c r="J398" i="1"/>
  <c r="K398" i="1" a="1"/>
  <c r="K398" i="1" s="1"/>
  <c r="L398" i="1" s="1"/>
  <c r="K453" i="1" a="1"/>
  <c r="K453" i="1" s="1"/>
  <c r="L453" i="1" s="1"/>
  <c r="J453" i="1"/>
  <c r="K389" i="1" a="1"/>
  <c r="K389" i="1" s="1"/>
  <c r="L389" i="1" s="1"/>
  <c r="J389" i="1"/>
  <c r="K333" i="1" a="1"/>
  <c r="K333" i="1" s="1"/>
  <c r="L333" i="1" s="1"/>
  <c r="J333" i="1"/>
  <c r="J340" i="1"/>
  <c r="K340" i="1" a="1"/>
  <c r="K340" i="1" s="1"/>
  <c r="L340" i="1" s="1"/>
  <c r="K452" i="1" a="1"/>
  <c r="K452" i="1" s="1"/>
  <c r="L452" i="1" s="1"/>
  <c r="J452" i="1"/>
  <c r="J386" i="1"/>
  <c r="K386" i="1" a="1"/>
  <c r="K386" i="1" s="1"/>
  <c r="L386" i="1" s="1"/>
  <c r="K374" i="1" a="1"/>
  <c r="K374" i="1" s="1"/>
  <c r="L374" i="1" s="1"/>
  <c r="J374" i="1"/>
  <c r="K262" i="1" a="1"/>
  <c r="K262" i="1" s="1"/>
  <c r="L262" i="1" s="1"/>
  <c r="J262" i="1"/>
  <c r="J293" i="1"/>
  <c r="K293" i="1" a="1"/>
  <c r="K293" i="1" s="1"/>
  <c r="L293" i="1" s="1"/>
  <c r="K330" i="1" a="1"/>
  <c r="K330" i="1" s="1"/>
  <c r="L330" i="1" s="1"/>
  <c r="J330" i="1"/>
  <c r="K264" i="1" a="1"/>
  <c r="K264" i="1" s="1"/>
  <c r="L264" i="1" s="1"/>
  <c r="J264" i="1"/>
  <c r="K213" i="1" a="1"/>
  <c r="K213" i="1" s="1"/>
  <c r="L213" i="1" s="1"/>
  <c r="J213" i="1"/>
  <c r="K149" i="1" a="1"/>
  <c r="K149" i="1" s="1"/>
  <c r="L149" i="1" s="1"/>
  <c r="J149" i="1"/>
  <c r="K370" i="1" a="1"/>
  <c r="K370" i="1" s="1"/>
  <c r="L370" i="1" s="1"/>
  <c r="J370" i="1"/>
  <c r="K259" i="1" a="1"/>
  <c r="K259" i="1" s="1"/>
  <c r="L259" i="1" s="1"/>
  <c r="J259" i="1"/>
  <c r="J188" i="1"/>
  <c r="K188" i="1" a="1"/>
  <c r="K188" i="1" s="1"/>
  <c r="L188" i="1" s="1"/>
  <c r="J124" i="1"/>
  <c r="K124" i="1" a="1"/>
  <c r="K124" i="1" s="1"/>
  <c r="L124" i="1" s="1"/>
  <c r="K211" i="1" a="1"/>
  <c r="K211" i="1" s="1"/>
  <c r="L211" i="1" s="1"/>
  <c r="J211" i="1"/>
  <c r="K147" i="1" a="1"/>
  <c r="K147" i="1" s="1"/>
  <c r="L147" i="1" s="1"/>
  <c r="J147" i="1"/>
  <c r="K16" i="1" a="1"/>
  <c r="K16" i="1" s="1"/>
  <c r="L16" i="1" s="1"/>
  <c r="J16" i="1"/>
  <c r="K61" i="1" a="1"/>
  <c r="K61" i="1" s="1"/>
  <c r="L61" i="1" s="1"/>
  <c r="J61" i="1"/>
  <c r="K130" i="1" a="1"/>
  <c r="K130" i="1" s="1"/>
  <c r="L130" i="1" s="1"/>
  <c r="J130" i="1"/>
  <c r="K194" i="1" a="1"/>
  <c r="K194" i="1" s="1"/>
  <c r="L194" i="1" s="1"/>
  <c r="J194" i="1"/>
  <c r="J15" i="1"/>
  <c r="K15" i="1" a="1"/>
  <c r="K15" i="1" s="1"/>
  <c r="L15" i="1" s="1"/>
  <c r="J79" i="1"/>
  <c r="K79" i="1" a="1"/>
  <c r="K79" i="1" s="1"/>
  <c r="L79" i="1" s="1"/>
  <c r="K563" i="1" a="1"/>
  <c r="K563" i="1" s="1"/>
  <c r="L563" i="1" s="1"/>
  <c r="J563" i="1"/>
  <c r="K589" i="1" a="1"/>
  <c r="K589" i="1" s="1"/>
  <c r="L589" i="1" s="1"/>
  <c r="J589" i="1"/>
  <c r="K537" i="1" a="1"/>
  <c r="K537" i="1" s="1"/>
  <c r="L537" i="1" s="1"/>
  <c r="J537" i="1"/>
  <c r="J528" i="1"/>
  <c r="K528" i="1" a="1"/>
  <c r="K528" i="1" s="1"/>
  <c r="L528" i="1" s="1"/>
  <c r="K515" i="1" a="1"/>
  <c r="K515" i="1" s="1"/>
  <c r="L515" i="1" s="1"/>
  <c r="J515" i="1"/>
  <c r="J526" i="1"/>
  <c r="K526" i="1" a="1"/>
  <c r="K526" i="1" s="1"/>
  <c r="L526" i="1" s="1"/>
  <c r="K505" i="1" a="1"/>
  <c r="K505" i="1" s="1"/>
  <c r="L505" i="1" s="1"/>
  <c r="J505" i="1"/>
  <c r="K447" i="1" a="1"/>
  <c r="K447" i="1" s="1"/>
  <c r="L447" i="1" s="1"/>
  <c r="J447" i="1"/>
  <c r="K383" i="1" a="1"/>
  <c r="K383" i="1" s="1"/>
  <c r="L383" i="1" s="1"/>
  <c r="J383" i="1"/>
  <c r="J410" i="1"/>
  <c r="K410" i="1" a="1"/>
  <c r="K410" i="1" s="1"/>
  <c r="L410" i="1" s="1"/>
  <c r="J468" i="1"/>
  <c r="K468" i="1" a="1"/>
  <c r="K468" i="1" s="1"/>
  <c r="L468" i="1" s="1"/>
  <c r="K401" i="1" a="1"/>
  <c r="K401" i="1" s="1"/>
  <c r="L401" i="1" s="1"/>
  <c r="J401" i="1"/>
  <c r="K345" i="1" a="1"/>
  <c r="K345" i="1" s="1"/>
  <c r="L345" i="1" s="1"/>
  <c r="J345" i="1"/>
  <c r="J352" i="1"/>
  <c r="K352" i="1" a="1"/>
  <c r="K352" i="1" s="1"/>
  <c r="L352" i="1" s="1"/>
  <c r="J470" i="1"/>
  <c r="K470" i="1" a="1"/>
  <c r="K470" i="1" s="1"/>
  <c r="L470" i="1" s="1"/>
  <c r="K400" i="1" a="1"/>
  <c r="K400" i="1" s="1"/>
  <c r="L400" i="1" s="1"/>
  <c r="J400" i="1"/>
  <c r="K331" i="1" a="1"/>
  <c r="K331" i="1" s="1"/>
  <c r="L331" i="1" s="1"/>
  <c r="J331" i="1"/>
  <c r="K274" i="1" a="1"/>
  <c r="K274" i="1" s="1"/>
  <c r="L274" i="1" s="1"/>
  <c r="J274" i="1"/>
  <c r="J305" i="1"/>
  <c r="K305" i="1" a="1"/>
  <c r="K305" i="1" s="1"/>
  <c r="L305" i="1" s="1"/>
  <c r="K342" i="1" a="1"/>
  <c r="K342" i="1" s="1"/>
  <c r="L342" i="1" s="1"/>
  <c r="J342" i="1"/>
  <c r="K276" i="1" a="1"/>
  <c r="K276" i="1" s="1"/>
  <c r="L276" i="1" s="1"/>
  <c r="J276" i="1"/>
  <c r="K225" i="1" a="1"/>
  <c r="K225" i="1" s="1"/>
  <c r="L225" i="1" s="1"/>
  <c r="J225" i="1"/>
  <c r="K161" i="1" a="1"/>
  <c r="K161" i="1" s="1"/>
  <c r="L161" i="1" s="1"/>
  <c r="J161" i="1"/>
  <c r="K97" i="1" a="1"/>
  <c r="K97" i="1" s="1"/>
  <c r="L97" i="1" s="1"/>
  <c r="J97" i="1"/>
  <c r="K271" i="1" a="1"/>
  <c r="K271" i="1" s="1"/>
  <c r="L271" i="1" s="1"/>
  <c r="J271" i="1"/>
  <c r="J200" i="1"/>
  <c r="K200" i="1" a="1"/>
  <c r="K200" i="1" s="1"/>
  <c r="L200" i="1" s="1"/>
  <c r="J136" i="1"/>
  <c r="K136" i="1" a="1"/>
  <c r="K136" i="1" s="1"/>
  <c r="L136" i="1" s="1"/>
  <c r="K223" i="1" a="1"/>
  <c r="K223" i="1" s="1"/>
  <c r="L223" i="1" s="1"/>
  <c r="J223" i="1"/>
  <c r="K159" i="1" a="1"/>
  <c r="K159" i="1" s="1"/>
  <c r="L159" i="1" s="1"/>
  <c r="J159" i="1"/>
  <c r="K95" i="1" a="1"/>
  <c r="K95" i="1" s="1"/>
  <c r="L95" i="1" s="1"/>
  <c r="J95" i="1"/>
  <c r="K17" i="1" a="1"/>
  <c r="K17" i="1" s="1"/>
  <c r="L17" i="1" s="1"/>
  <c r="J17" i="1"/>
  <c r="K81" i="1" a="1"/>
  <c r="K81" i="1" s="1"/>
  <c r="L81" i="1" s="1"/>
  <c r="J81" i="1"/>
  <c r="J54" i="1"/>
  <c r="K54" i="1" a="1"/>
  <c r="K54" i="1" s="1"/>
  <c r="L54" i="1" s="1"/>
  <c r="J86" i="1"/>
  <c r="K86" i="1" a="1"/>
  <c r="K86" i="1" s="1"/>
  <c r="L86" i="1" s="1"/>
  <c r="K134" i="1" a="1"/>
  <c r="K134" i="1" s="1"/>
  <c r="L134" i="1" s="1"/>
  <c r="J134" i="1"/>
  <c r="K198" i="1" a="1"/>
  <c r="K198" i="1" s="1"/>
  <c r="L198" i="1" s="1"/>
  <c r="J198" i="1"/>
  <c r="K68" i="1" a="1"/>
  <c r="K68" i="1" s="1"/>
  <c r="L68" i="1" s="1"/>
  <c r="J68" i="1"/>
  <c r="J35" i="1"/>
  <c r="K35" i="1" a="1"/>
  <c r="K35" i="1" s="1"/>
  <c r="L35" i="1" s="1"/>
  <c r="J380" i="1"/>
  <c r="K380" i="1" a="1"/>
  <c r="K380" i="1" s="1"/>
  <c r="L380" i="1" s="1"/>
  <c r="K302" i="1" a="1"/>
  <c r="K302" i="1" s="1"/>
  <c r="L302" i="1" s="1"/>
  <c r="J302" i="1"/>
  <c r="K354" i="1" a="1"/>
  <c r="K354" i="1" s="1"/>
  <c r="L354" i="1" s="1"/>
  <c r="J354" i="1"/>
  <c r="J228" i="1"/>
  <c r="K228" i="1" a="1"/>
  <c r="K228" i="1" s="1"/>
  <c r="L228" i="1" s="1"/>
  <c r="K123" i="1" a="1"/>
  <c r="K123" i="1" s="1"/>
  <c r="L123" i="1" s="1"/>
  <c r="J123" i="1"/>
  <c r="K138" i="1" a="1"/>
  <c r="K138" i="1" s="1"/>
  <c r="L138" i="1" s="1"/>
  <c r="J138" i="1"/>
  <c r="K205" i="1" a="1"/>
  <c r="K205" i="1" s="1"/>
  <c r="L205" i="1" s="1"/>
  <c r="J205" i="1"/>
  <c r="K44" i="1" a="1"/>
  <c r="K44" i="1" s="1"/>
  <c r="L44" i="1" s="1"/>
  <c r="J44" i="1"/>
  <c r="K357" i="1" a="1"/>
  <c r="K357" i="1" s="1"/>
  <c r="L357" i="1" s="1"/>
  <c r="J357" i="1"/>
  <c r="K343" i="1" a="1"/>
  <c r="K343" i="1" s="1"/>
  <c r="L343" i="1" s="1"/>
  <c r="J343" i="1"/>
  <c r="K288" i="1" a="1"/>
  <c r="K288" i="1" s="1"/>
  <c r="L288" i="1" s="1"/>
  <c r="J288" i="1"/>
  <c r="K283" i="1" a="1"/>
  <c r="K283" i="1" s="1"/>
  <c r="L283" i="1" s="1"/>
  <c r="J283" i="1"/>
  <c r="K171" i="1" a="1"/>
  <c r="K171" i="1" s="1"/>
  <c r="L171" i="1" s="1"/>
  <c r="J171" i="1"/>
  <c r="K154" i="1" a="1"/>
  <c r="K154" i="1" s="1"/>
  <c r="L154" i="1" s="1"/>
  <c r="J154" i="1"/>
  <c r="J39" i="1"/>
  <c r="K39" i="1" a="1"/>
  <c r="K39" i="1" s="1"/>
  <c r="L39" i="1" s="1"/>
  <c r="K341" i="1" a="1"/>
  <c r="K341" i="1" s="1"/>
  <c r="L341" i="1" s="1"/>
  <c r="J341" i="1"/>
  <c r="K327" i="1" a="1"/>
  <c r="K327" i="1" s="1"/>
  <c r="L327" i="1" s="1"/>
  <c r="J327" i="1"/>
  <c r="K272" i="1" a="1"/>
  <c r="K272" i="1" s="1"/>
  <c r="L272" i="1" s="1"/>
  <c r="J272" i="1"/>
  <c r="K267" i="1" a="1"/>
  <c r="K267" i="1" s="1"/>
  <c r="L267" i="1" s="1"/>
  <c r="J267" i="1"/>
  <c r="K155" i="1" a="1"/>
  <c r="K155" i="1" s="1"/>
  <c r="L155" i="1" s="1"/>
  <c r="J155" i="1"/>
  <c r="K106" i="1" a="1"/>
  <c r="K106" i="1" s="1"/>
  <c r="L106" i="1" s="1"/>
  <c r="J106" i="1"/>
  <c r="K516" i="1" a="1"/>
  <c r="K516" i="1" s="1"/>
  <c r="L516" i="1" s="1"/>
  <c r="J516" i="1"/>
  <c r="J332" i="1"/>
  <c r="K332" i="1" a="1"/>
  <c r="K332" i="1" s="1"/>
  <c r="L332" i="1" s="1"/>
  <c r="K254" i="1" a="1"/>
  <c r="K254" i="1" s="1"/>
  <c r="L254" i="1" s="1"/>
  <c r="J254" i="1"/>
  <c r="K141" i="1" a="1"/>
  <c r="K141" i="1" s="1"/>
  <c r="L141" i="1" s="1"/>
  <c r="J141" i="1"/>
  <c r="K203" i="1" a="1"/>
  <c r="K203" i="1" s="1"/>
  <c r="L203" i="1" s="1"/>
  <c r="J203" i="1"/>
  <c r="J438" i="1"/>
  <c r="K438" i="1" a="1"/>
  <c r="K438" i="1" s="1"/>
  <c r="L438" i="1" s="1"/>
  <c r="K459" i="1" a="1"/>
  <c r="K459" i="1" s="1"/>
  <c r="L459" i="1" s="1"/>
  <c r="J459" i="1"/>
  <c r="K517" i="1" a="1"/>
  <c r="K517" i="1" s="1"/>
  <c r="L517" i="1" s="1"/>
  <c r="J517" i="1"/>
  <c r="K463" i="1" a="1"/>
  <c r="K463" i="1" s="1"/>
  <c r="L463" i="1" s="1"/>
  <c r="J463" i="1"/>
  <c r="K584" i="1" a="1"/>
  <c r="K584" i="1" s="1"/>
  <c r="L584" i="1" s="1"/>
  <c r="J584" i="1"/>
  <c r="J540" i="1"/>
  <c r="K540" i="1" a="1"/>
  <c r="K540" i="1" s="1"/>
  <c r="L540" i="1" s="1"/>
  <c r="K549" i="1" a="1"/>
  <c r="K549" i="1" s="1"/>
  <c r="L549" i="1" s="1"/>
  <c r="J549" i="1"/>
  <c r="J590" i="1"/>
  <c r="K590" i="1" a="1"/>
  <c r="K590" i="1" s="1"/>
  <c r="L590" i="1" s="1"/>
  <c r="K607" i="1" a="1"/>
  <c r="K607" i="1" s="1"/>
  <c r="L607" i="1" s="1"/>
  <c r="J607" i="1"/>
  <c r="K427" i="1" a="1"/>
  <c r="K427" i="1" s="1"/>
  <c r="L427" i="1" s="1"/>
  <c r="J427" i="1"/>
  <c r="K581" i="1" a="1"/>
  <c r="K581" i="1" s="1"/>
  <c r="L581" i="1" s="1"/>
  <c r="J581" i="1"/>
  <c r="K571" i="1" a="1"/>
  <c r="K571" i="1" s="1"/>
  <c r="L571" i="1" s="1"/>
  <c r="J571" i="1"/>
  <c r="K597" i="1" a="1"/>
  <c r="K597" i="1" s="1"/>
  <c r="L597" i="1" s="1"/>
  <c r="J597" i="1"/>
  <c r="K545" i="1" a="1"/>
  <c r="K545" i="1" s="1"/>
  <c r="L545" i="1" s="1"/>
  <c r="J545" i="1"/>
  <c r="J536" i="1"/>
  <c r="K536" i="1" a="1"/>
  <c r="K536" i="1" s="1"/>
  <c r="L536" i="1" s="1"/>
  <c r="J524" i="1"/>
  <c r="K524" i="1" a="1"/>
  <c r="K524" i="1" s="1"/>
  <c r="L524" i="1" s="1"/>
  <c r="K600" i="1" a="1"/>
  <c r="K600" i="1" s="1"/>
  <c r="L600" i="1" s="1"/>
  <c r="J600" i="1"/>
  <c r="K513" i="1" a="1"/>
  <c r="K513" i="1" s="1"/>
  <c r="L513" i="1" s="1"/>
  <c r="J513" i="1"/>
  <c r="K455" i="1" a="1"/>
  <c r="K455" i="1" s="1"/>
  <c r="L455" i="1" s="1"/>
  <c r="J455" i="1"/>
  <c r="K391" i="1" a="1"/>
  <c r="K391" i="1" s="1"/>
  <c r="L391" i="1" s="1"/>
  <c r="J391" i="1"/>
  <c r="J418" i="1"/>
  <c r="K418" i="1" a="1"/>
  <c r="K418" i="1" s="1"/>
  <c r="L418" i="1" s="1"/>
  <c r="K480" i="1" a="1"/>
  <c r="K480" i="1" s="1"/>
  <c r="L480" i="1" s="1"/>
  <c r="J480" i="1"/>
  <c r="K409" i="1" a="1"/>
  <c r="K409" i="1" s="1"/>
  <c r="L409" i="1" s="1"/>
  <c r="J409" i="1"/>
  <c r="K353" i="1" a="1"/>
  <c r="K353" i="1" s="1"/>
  <c r="L353" i="1" s="1"/>
  <c r="J353" i="1"/>
  <c r="J360" i="1"/>
  <c r="K360" i="1" a="1"/>
  <c r="K360" i="1" s="1"/>
  <c r="L360" i="1" s="1"/>
  <c r="K534" i="1" a="1"/>
  <c r="K534" i="1" s="1"/>
  <c r="L534" i="1" s="1"/>
  <c r="J534" i="1"/>
  <c r="K408" i="1" a="1"/>
  <c r="K408" i="1" s="1"/>
  <c r="L408" i="1" s="1"/>
  <c r="J408" i="1"/>
  <c r="K339" i="1" a="1"/>
  <c r="K339" i="1" s="1"/>
  <c r="L339" i="1" s="1"/>
  <c r="J339" i="1"/>
  <c r="K282" i="1" a="1"/>
  <c r="K282" i="1" s="1"/>
  <c r="L282" i="1" s="1"/>
  <c r="J282" i="1"/>
  <c r="J313" i="1"/>
  <c r="K313" i="1" a="1"/>
  <c r="K313" i="1" s="1"/>
  <c r="L313" i="1" s="1"/>
  <c r="K350" i="1" a="1"/>
  <c r="K350" i="1" s="1"/>
  <c r="L350" i="1" s="1"/>
  <c r="J350" i="1"/>
  <c r="K284" i="1" a="1"/>
  <c r="K284" i="1" s="1"/>
  <c r="L284" i="1" s="1"/>
  <c r="J284" i="1"/>
  <c r="K233" i="1" a="1"/>
  <c r="K233" i="1" s="1"/>
  <c r="L233" i="1" s="1"/>
  <c r="J233" i="1"/>
  <c r="K169" i="1" a="1"/>
  <c r="K169" i="1" s="1"/>
  <c r="L169" i="1" s="1"/>
  <c r="J169" i="1"/>
  <c r="K105" i="1" a="1"/>
  <c r="K105" i="1" s="1"/>
  <c r="L105" i="1" s="1"/>
  <c r="J105" i="1"/>
  <c r="K279" i="1" a="1"/>
  <c r="K279" i="1" s="1"/>
  <c r="L279" i="1" s="1"/>
  <c r="J279" i="1"/>
  <c r="J208" i="1"/>
  <c r="K208" i="1" a="1"/>
  <c r="K208" i="1" s="1"/>
  <c r="L208" i="1" s="1"/>
  <c r="J144" i="1"/>
  <c r="K144" i="1" a="1"/>
  <c r="K144" i="1" s="1"/>
  <c r="L144" i="1" s="1"/>
  <c r="K231" i="1" a="1"/>
  <c r="K231" i="1" s="1"/>
  <c r="L231" i="1" s="1"/>
  <c r="J231" i="1"/>
  <c r="K167" i="1" a="1"/>
  <c r="K167" i="1" s="1"/>
  <c r="L167" i="1" s="1"/>
  <c r="J167" i="1"/>
  <c r="K103" i="1" a="1"/>
  <c r="K103" i="1" s="1"/>
  <c r="L103" i="1" s="1"/>
  <c r="J103" i="1"/>
  <c r="J98" i="1"/>
  <c r="K98" i="1" a="1"/>
  <c r="K98" i="1" s="1"/>
  <c r="L98" i="1" s="1"/>
  <c r="K41" i="1" a="1"/>
  <c r="K41" i="1" s="1"/>
  <c r="L41" i="1" s="1"/>
  <c r="J41" i="1"/>
  <c r="J96" i="1"/>
  <c r="K96" i="1" a="1"/>
  <c r="K96" i="1" s="1"/>
  <c r="L96" i="1" s="1"/>
  <c r="J66" i="1"/>
  <c r="K66" i="1" a="1"/>
  <c r="K66" i="1" s="1"/>
  <c r="L66" i="1" s="1"/>
  <c r="K126" i="1" a="1"/>
  <c r="K126" i="1" s="1"/>
  <c r="L126" i="1" s="1"/>
  <c r="J126" i="1"/>
  <c r="K190" i="1" a="1"/>
  <c r="K190" i="1" s="1"/>
  <c r="L190" i="1" s="1"/>
  <c r="J190" i="1"/>
  <c r="K60" i="1" a="1"/>
  <c r="K60" i="1" s="1"/>
  <c r="L60" i="1" s="1"/>
  <c r="J60" i="1"/>
  <c r="J27" i="1"/>
  <c r="K27" i="1" a="1"/>
  <c r="K27" i="1" s="1"/>
  <c r="L27" i="1" s="1"/>
  <c r="K599" i="1" a="1"/>
  <c r="K599" i="1" s="1"/>
  <c r="L599" i="1" s="1"/>
  <c r="J599" i="1"/>
  <c r="J582" i="1"/>
  <c r="K582" i="1" a="1"/>
  <c r="K582" i="1" s="1"/>
  <c r="L582" i="1" s="1"/>
  <c r="K561" i="1" a="1"/>
  <c r="K561" i="1" s="1"/>
  <c r="L561" i="1" s="1"/>
  <c r="J561" i="1"/>
  <c r="K568" i="1" a="1"/>
  <c r="K568" i="1" s="1"/>
  <c r="L568" i="1" s="1"/>
  <c r="J568" i="1"/>
  <c r="K543" i="1" a="1"/>
  <c r="K543" i="1" s="1"/>
  <c r="L543" i="1" s="1"/>
  <c r="J543" i="1"/>
  <c r="K487" i="1" a="1"/>
  <c r="K487" i="1" s="1"/>
  <c r="L487" i="1" s="1"/>
  <c r="J487" i="1"/>
  <c r="J498" i="1"/>
  <c r="K498" i="1" a="1"/>
  <c r="K498" i="1" s="1"/>
  <c r="L498" i="1" s="1"/>
  <c r="K477" i="1" a="1"/>
  <c r="K477" i="1" s="1"/>
  <c r="L477" i="1" s="1"/>
  <c r="J477" i="1"/>
  <c r="K419" i="1" a="1"/>
  <c r="K419" i="1" s="1"/>
  <c r="L419" i="1" s="1"/>
  <c r="J419" i="1"/>
  <c r="J446" i="1"/>
  <c r="K446" i="1" a="1"/>
  <c r="K446" i="1" s="1"/>
  <c r="L446" i="1" s="1"/>
  <c r="K508" i="1" a="1"/>
  <c r="K508" i="1" s="1"/>
  <c r="L508" i="1" s="1"/>
  <c r="J508" i="1"/>
  <c r="K437" i="1" a="1"/>
  <c r="K437" i="1" s="1"/>
  <c r="L437" i="1" s="1"/>
  <c r="J437" i="1"/>
  <c r="K381" i="1" a="1"/>
  <c r="K381" i="1" s="1"/>
  <c r="L381" i="1" s="1"/>
  <c r="J381" i="1"/>
  <c r="J392" i="1"/>
  <c r="K392" i="1" a="1"/>
  <c r="K392" i="1" s="1"/>
  <c r="L392" i="1" s="1"/>
  <c r="J324" i="1"/>
  <c r="K324" i="1" a="1"/>
  <c r="K324" i="1" s="1"/>
  <c r="L324" i="1" s="1"/>
  <c r="K436" i="1" a="1"/>
  <c r="K436" i="1" s="1"/>
  <c r="L436" i="1" s="1"/>
  <c r="J436" i="1"/>
  <c r="K367" i="1" a="1"/>
  <c r="K367" i="1" s="1"/>
  <c r="L367" i="1" s="1"/>
  <c r="J367" i="1"/>
  <c r="K310" i="1" a="1"/>
  <c r="K310" i="1" s="1"/>
  <c r="L310" i="1" s="1"/>
  <c r="J310" i="1"/>
  <c r="K246" i="1" a="1"/>
  <c r="K246" i="1" s="1"/>
  <c r="L246" i="1" s="1"/>
  <c r="J246" i="1"/>
  <c r="J277" i="1"/>
  <c r="K277" i="1" a="1"/>
  <c r="K277" i="1" s="1"/>
  <c r="L277" i="1" s="1"/>
  <c r="K312" i="1" a="1"/>
  <c r="K312" i="1" s="1"/>
  <c r="L312" i="1" s="1"/>
  <c r="J312" i="1"/>
  <c r="K248" i="1" a="1"/>
  <c r="K248" i="1" s="1"/>
  <c r="L248" i="1" s="1"/>
  <c r="J248" i="1"/>
  <c r="K197" i="1" a="1"/>
  <c r="K197" i="1" s="1"/>
  <c r="L197" i="1" s="1"/>
  <c r="J197" i="1"/>
  <c r="K133" i="1" a="1"/>
  <c r="K133" i="1" s="1"/>
  <c r="L133" i="1" s="1"/>
  <c r="J133" i="1"/>
  <c r="K307" i="1" a="1"/>
  <c r="K307" i="1" s="1"/>
  <c r="L307" i="1" s="1"/>
  <c r="J307" i="1"/>
  <c r="J236" i="1"/>
  <c r="K236" i="1" a="1"/>
  <c r="K236" i="1" s="1"/>
  <c r="L236" i="1" s="1"/>
  <c r="J172" i="1"/>
  <c r="K172" i="1" a="1"/>
  <c r="K172" i="1" s="1"/>
  <c r="L172" i="1" s="1"/>
  <c r="J108" i="1"/>
  <c r="K108" i="1" a="1"/>
  <c r="K108" i="1" s="1"/>
  <c r="L108" i="1" s="1"/>
  <c r="K195" i="1" a="1"/>
  <c r="K195" i="1" s="1"/>
  <c r="L195" i="1" s="1"/>
  <c r="J195" i="1"/>
  <c r="K131" i="1" a="1"/>
  <c r="K131" i="1" s="1"/>
  <c r="L131" i="1" s="1"/>
  <c r="J131" i="1"/>
  <c r="K36" i="1" a="1"/>
  <c r="K36" i="1" s="1"/>
  <c r="L36" i="1" s="1"/>
  <c r="J36" i="1"/>
  <c r="K77" i="1" a="1"/>
  <c r="K77" i="1" s="1"/>
  <c r="L77" i="1" s="1"/>
  <c r="J77" i="1"/>
  <c r="K146" i="1" a="1"/>
  <c r="K146" i="1" s="1"/>
  <c r="L146" i="1" s="1"/>
  <c r="J146" i="1"/>
  <c r="K210" i="1" a="1"/>
  <c r="K210" i="1" s="1"/>
  <c r="L210" i="1" s="1"/>
  <c r="J210" i="1"/>
  <c r="J31" i="1"/>
  <c r="K31" i="1" a="1"/>
  <c r="K31" i="1" s="1"/>
  <c r="L31" i="1" s="1"/>
  <c r="J92" i="1"/>
  <c r="K92" i="1" a="1"/>
  <c r="K92" i="1" s="1"/>
  <c r="L92" i="1" s="1"/>
  <c r="J594" i="1"/>
  <c r="K594" i="1" a="1"/>
  <c r="K594" i="1" s="1"/>
  <c r="L594" i="1" s="1"/>
  <c r="K573" i="1" a="1"/>
  <c r="K573" i="1" s="1"/>
  <c r="L573" i="1" s="1"/>
  <c r="J573" i="1"/>
  <c r="K592" i="1" a="1"/>
  <c r="K592" i="1" s="1"/>
  <c r="L592" i="1" s="1"/>
  <c r="J592" i="1"/>
  <c r="K555" i="1" a="1"/>
  <c r="K555" i="1" s="1"/>
  <c r="L555" i="1" s="1"/>
  <c r="J555" i="1"/>
  <c r="K499" i="1" a="1"/>
  <c r="K499" i="1" s="1"/>
  <c r="L499" i="1" s="1"/>
  <c r="J499" i="1"/>
  <c r="J510" i="1"/>
  <c r="K510" i="1" a="1"/>
  <c r="K510" i="1" s="1"/>
  <c r="L510" i="1" s="1"/>
  <c r="K489" i="1" a="1"/>
  <c r="K489" i="1" s="1"/>
  <c r="L489" i="1" s="1"/>
  <c r="J489" i="1"/>
  <c r="K431" i="1" a="1"/>
  <c r="K431" i="1" s="1"/>
  <c r="L431" i="1" s="1"/>
  <c r="J431" i="1"/>
  <c r="J458" i="1"/>
  <c r="K458" i="1" a="1"/>
  <c r="K458" i="1" s="1"/>
  <c r="L458" i="1" s="1"/>
  <c r="K520" i="1" a="1"/>
  <c r="K520" i="1" s="1"/>
  <c r="L520" i="1" s="1"/>
  <c r="J520" i="1"/>
  <c r="K449" i="1" a="1"/>
  <c r="K449" i="1" s="1"/>
  <c r="L449" i="1" s="1"/>
  <c r="J449" i="1"/>
  <c r="K385" i="1" a="1"/>
  <c r="K385" i="1" s="1"/>
  <c r="L385" i="1" s="1"/>
  <c r="J385" i="1"/>
  <c r="K329" i="1" a="1"/>
  <c r="K329" i="1" s="1"/>
  <c r="L329" i="1" s="1"/>
  <c r="J329" i="1"/>
  <c r="J336" i="1"/>
  <c r="K336" i="1" a="1"/>
  <c r="K336" i="1" s="1"/>
  <c r="L336" i="1" s="1"/>
  <c r="K448" i="1" a="1"/>
  <c r="K448" i="1" s="1"/>
  <c r="L448" i="1" s="1"/>
  <c r="J448" i="1"/>
  <c r="K379" i="1" a="1"/>
  <c r="K379" i="1" s="1"/>
  <c r="L379" i="1" s="1"/>
  <c r="J379" i="1"/>
  <c r="K358" i="1" a="1"/>
  <c r="K358" i="1" s="1"/>
  <c r="L358" i="1" s="1"/>
  <c r="J358" i="1"/>
  <c r="K258" i="1" a="1"/>
  <c r="K258" i="1" s="1"/>
  <c r="L258" i="1" s="1"/>
  <c r="J258" i="1"/>
  <c r="J289" i="1"/>
  <c r="K289" i="1" a="1"/>
  <c r="K289" i="1" s="1"/>
  <c r="L289" i="1" s="1"/>
  <c r="K326" i="1" a="1"/>
  <c r="K326" i="1" s="1"/>
  <c r="L326" i="1" s="1"/>
  <c r="J326" i="1"/>
  <c r="K260" i="1" a="1"/>
  <c r="K260" i="1" s="1"/>
  <c r="L260" i="1" s="1"/>
  <c r="J260" i="1"/>
  <c r="K209" i="1" a="1"/>
  <c r="K209" i="1" s="1"/>
  <c r="L209" i="1" s="1"/>
  <c r="J209" i="1"/>
  <c r="K145" i="1" a="1"/>
  <c r="K145" i="1" s="1"/>
  <c r="L145" i="1" s="1"/>
  <c r="J145" i="1"/>
  <c r="K319" i="1" a="1"/>
  <c r="K319" i="1" s="1"/>
  <c r="L319" i="1" s="1"/>
  <c r="J319" i="1"/>
  <c r="J255" i="1"/>
  <c r="K255" i="1" a="1"/>
  <c r="K255" i="1" s="1"/>
  <c r="L255" i="1" s="1"/>
  <c r="J184" i="1"/>
  <c r="K184" i="1" a="1"/>
  <c r="K184" i="1" s="1"/>
  <c r="L184" i="1" s="1"/>
  <c r="J120" i="1"/>
  <c r="K120" i="1" a="1"/>
  <c r="K120" i="1" s="1"/>
  <c r="L120" i="1" s="1"/>
  <c r="K207" i="1" a="1"/>
  <c r="K207" i="1" s="1"/>
  <c r="L207" i="1" s="1"/>
  <c r="J207" i="1"/>
  <c r="K143" i="1" a="1"/>
  <c r="K143" i="1" s="1"/>
  <c r="L143" i="1" s="1"/>
  <c r="J143" i="1"/>
  <c r="K20" i="1" a="1"/>
  <c r="K20" i="1" s="1"/>
  <c r="L20" i="1" s="1"/>
  <c r="J20" i="1"/>
  <c r="K33" i="1" a="1"/>
  <c r="K33" i="1" s="1"/>
  <c r="L33" i="1" s="1"/>
  <c r="J33" i="1"/>
  <c r="K24" i="1" a="1"/>
  <c r="K24" i="1" s="1"/>
  <c r="L24" i="1" s="1"/>
  <c r="J24" i="1"/>
  <c r="J62" i="1"/>
  <c r="K62" i="1" a="1"/>
  <c r="K62" i="1" s="1"/>
  <c r="L62" i="1" s="1"/>
  <c r="J94" i="1"/>
  <c r="K94" i="1" a="1"/>
  <c r="K94" i="1" s="1"/>
  <c r="L94" i="1" s="1"/>
  <c r="K150" i="1" a="1"/>
  <c r="K150" i="1" s="1"/>
  <c r="L150" i="1" s="1"/>
  <c r="J150" i="1"/>
  <c r="K214" i="1" a="1"/>
  <c r="K214" i="1" s="1"/>
  <c r="L214" i="1" s="1"/>
  <c r="J214" i="1"/>
  <c r="J18" i="1"/>
  <c r="K18" i="1" a="1"/>
  <c r="K18" i="1" s="1"/>
  <c r="L18" i="1" s="1"/>
  <c r="J51" i="1"/>
  <c r="K51" i="1" a="1"/>
  <c r="K51" i="1" s="1"/>
  <c r="L51" i="1" s="1"/>
  <c r="K500" i="1" a="1"/>
  <c r="K500" i="1" s="1"/>
  <c r="L500" i="1" s="1"/>
  <c r="J500" i="1"/>
  <c r="K554" i="1" a="1"/>
  <c r="K554" i="1" s="1"/>
  <c r="L554" i="1" s="1"/>
  <c r="J554" i="1"/>
  <c r="J478" i="1"/>
  <c r="K478" i="1" a="1"/>
  <c r="K478" i="1" s="1"/>
  <c r="L478" i="1" s="1"/>
  <c r="K189" i="1" a="1"/>
  <c r="K189" i="1" s="1"/>
  <c r="L189" i="1" s="1"/>
  <c r="J189" i="1"/>
  <c r="J164" i="1"/>
  <c r="K164" i="1" a="1"/>
  <c r="K164" i="1" s="1"/>
  <c r="L164" i="1" s="1"/>
  <c r="K52" i="1" a="1"/>
  <c r="K52" i="1" s="1"/>
  <c r="L52" i="1" s="1"/>
  <c r="J52" i="1"/>
  <c r="K202" i="1" a="1"/>
  <c r="K202" i="1" s="1"/>
  <c r="L202" i="1" s="1"/>
  <c r="J202" i="1"/>
  <c r="K28" i="1" a="1"/>
  <c r="K28" i="1" s="1"/>
  <c r="L28" i="1" s="1"/>
  <c r="J28" i="1"/>
  <c r="K588" i="1" a="1"/>
  <c r="K588" i="1" s="1"/>
  <c r="L588" i="1" s="1"/>
  <c r="J588" i="1"/>
  <c r="J364" i="1"/>
  <c r="K364" i="1" a="1"/>
  <c r="K364" i="1" s="1"/>
  <c r="L364" i="1" s="1"/>
  <c r="K286" i="1" a="1"/>
  <c r="K286" i="1" s="1"/>
  <c r="L286" i="1" s="1"/>
  <c r="J286" i="1"/>
  <c r="K237" i="1" a="1"/>
  <c r="K237" i="1" s="1"/>
  <c r="L237" i="1" s="1"/>
  <c r="J237" i="1"/>
  <c r="J212" i="1"/>
  <c r="K212" i="1" a="1"/>
  <c r="K212" i="1" s="1"/>
  <c r="L212" i="1" s="1"/>
  <c r="K107" i="1" a="1"/>
  <c r="K107" i="1" s="1"/>
  <c r="L107" i="1" s="1"/>
  <c r="J107" i="1"/>
  <c r="K218" i="1" a="1"/>
  <c r="K218" i="1" s="1"/>
  <c r="L218" i="1" s="1"/>
  <c r="J218" i="1"/>
  <c r="J406" i="1"/>
  <c r="K406" i="1" a="1"/>
  <c r="K406" i="1" s="1"/>
  <c r="L406" i="1" s="1"/>
  <c r="J348" i="1"/>
  <c r="K348" i="1" a="1"/>
  <c r="K348" i="1" s="1"/>
  <c r="L348" i="1" s="1"/>
  <c r="K270" i="1" a="1"/>
  <c r="K270" i="1" s="1"/>
  <c r="L270" i="1" s="1"/>
  <c r="J270" i="1"/>
  <c r="K221" i="1" a="1"/>
  <c r="K221" i="1" s="1"/>
  <c r="L221" i="1" s="1"/>
  <c r="J221" i="1"/>
  <c r="J196" i="1"/>
  <c r="K196" i="1" a="1"/>
  <c r="K196" i="1" s="1"/>
  <c r="L196" i="1" s="1"/>
  <c r="K91" i="1" a="1"/>
  <c r="K91" i="1" s="1"/>
  <c r="L91" i="1" s="1"/>
  <c r="J91" i="1"/>
  <c r="K170" i="1" a="1"/>
  <c r="K170" i="1" s="1"/>
  <c r="L170" i="1" s="1"/>
  <c r="J170" i="1"/>
  <c r="K445" i="1" a="1"/>
  <c r="K445" i="1" s="1"/>
  <c r="L445" i="1" s="1"/>
  <c r="J445" i="1"/>
  <c r="K444" i="1" a="1"/>
  <c r="K444" i="1" s="1"/>
  <c r="L444" i="1" s="1"/>
  <c r="J444" i="1"/>
  <c r="J285" i="1"/>
  <c r="K285" i="1" a="1"/>
  <c r="K285" i="1" s="1"/>
  <c r="L285" i="1" s="1"/>
  <c r="K315" i="1" a="1"/>
  <c r="K315" i="1" s="1"/>
  <c r="L315" i="1" s="1"/>
  <c r="J315" i="1"/>
  <c r="K139" i="1" a="1"/>
  <c r="K139" i="1" s="1"/>
  <c r="L139" i="1" s="1"/>
  <c r="J139" i="1"/>
  <c r="J474" i="1"/>
  <c r="K474" i="1" a="1"/>
  <c r="K474" i="1" s="1"/>
  <c r="L474" i="1" s="1"/>
  <c r="K469" i="1" a="1"/>
  <c r="K469" i="1" s="1"/>
  <c r="L469" i="1" s="1"/>
  <c r="J469" i="1"/>
  <c r="J490" i="1"/>
  <c r="K490" i="1" a="1"/>
  <c r="K490" i="1" s="1"/>
  <c r="L490" i="1" s="1"/>
  <c r="K479" i="1" a="1"/>
  <c r="K479" i="1" s="1"/>
  <c r="L479" i="1" s="1"/>
  <c r="J479" i="1"/>
  <c r="K535" i="1" a="1"/>
  <c r="K535" i="1" s="1"/>
  <c r="L535" i="1" s="1"/>
  <c r="J535" i="1"/>
  <c r="J556" i="1"/>
  <c r="K556" i="1" a="1"/>
  <c r="K556" i="1" s="1"/>
  <c r="L556" i="1" s="1"/>
  <c r="K569" i="1" a="1"/>
  <c r="K569" i="1" s="1"/>
  <c r="L569" i="1" s="1"/>
  <c r="J569" i="1"/>
  <c r="J606" i="1"/>
  <c r="K606" i="1" a="1"/>
  <c r="K606" i="1" s="1"/>
  <c r="L606" i="1" s="1"/>
  <c r="J422" i="1"/>
  <c r="K422" i="1" a="1"/>
  <c r="K422" i="1" s="1"/>
  <c r="L422" i="1" s="1"/>
  <c r="K585" i="1" a="1"/>
  <c r="K585" i="1" s="1"/>
  <c r="L585" i="1" s="1"/>
  <c r="J585" i="1"/>
</calcChain>
</file>

<file path=xl/sharedStrings.xml><?xml version="1.0" encoding="utf-8"?>
<sst xmlns="http://schemas.openxmlformats.org/spreadsheetml/2006/main" count="172" uniqueCount="29">
  <si>
    <t>Lambda</t>
  </si>
  <si>
    <t>Suma</t>
  </si>
  <si>
    <t>Varianza</t>
  </si>
  <si>
    <t>RMSE</t>
  </si>
  <si>
    <t>Desv Est</t>
  </si>
  <si>
    <t>Date</t>
  </si>
  <si>
    <t>S&amp;P</t>
  </si>
  <si>
    <t>Boeing</t>
  </si>
  <si>
    <t>Rend Boeing</t>
  </si>
  <si>
    <t>Boeing(Rend^2)</t>
  </si>
  <si>
    <t>Contador</t>
  </si>
  <si>
    <t>Lambda^(i-1)</t>
  </si>
  <si>
    <t>(2)*(4)</t>
  </si>
  <si>
    <t>(6)*Lambda</t>
  </si>
  <si>
    <t>((2)-(8))^2</t>
  </si>
  <si>
    <t>Rend a 2 días</t>
  </si>
  <si>
    <t>Rend a 3 días</t>
  </si>
  <si>
    <t>Rend a 4 días</t>
  </si>
  <si>
    <t>Rend a 5 días</t>
  </si>
  <si>
    <t>Rend a 6 días</t>
  </si>
  <si>
    <t>Rend a 7 días</t>
  </si>
  <si>
    <t>Rend a 8 días</t>
  </si>
  <si>
    <t>Rend a 9 días</t>
  </si>
  <si>
    <t>Rend a 10 días</t>
  </si>
  <si>
    <t>Rend a 11 días</t>
  </si>
  <si>
    <t>Día</t>
  </si>
  <si>
    <t>Fecha</t>
  </si>
  <si>
    <t>Volatilidad</t>
  </si>
  <si>
    <t>Pronóstico de la volatilidad por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</si>
</sst>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-* #,##0.00_-;\-* #,##0.00_-;_-* &quot;-&quot;??_-;_-@_-"/>
    <numFmt numFmtId="164" formatCode="0.00000%"/>
    <numFmt numFmtId="165" formatCode="0.0000000"/>
    <numFmt numFmtId="166" formatCode="0.00000"/>
    <numFmt numFmtId="167" formatCode="_-* #,##0.0000000000000000000_-;\-* #,##0.0000000000000000000_-;_-* &quot;-&quot;??_-;_-@_-"/>
    <numFmt numFmtId="168" formatCode="_-* #,##0.00000_-;\-* #,##0.00000_-;_-* &quot;-&quot;??_-;_-@_-"/>
    <numFmt numFmtId="169" formatCode="0.0000000000000000"/>
    <numFmt numFmtId="170" formatCode="0.0000%"/>
    <numFmt numFmtId="171" formatCode="_-* #,##0.0000000_-;\-* #,##0.0000000_-;_-* &quot;-&quot;??_-;_-@_-"/>
    <numFmt numFmtId="172" formatCode="0.000000000000000"/>
    <numFmt numFmtId="173" formatCode="_-* #,##0.00000000000_-;\-* #,##0.00000000000_-;_-* &quot;-&quot;??_-;_-@_-"/>
    <numFmt numFmtId="174" formatCode="0.0000000000000000000%"/>
    <numFmt numFmtId="175" formatCode="0.000000000000000%"/>
    <numFmt numFmtId="176" formatCode="_-* #,##0.000000000000000_-;\-* #,##0.000000000000000_-;_-* &quot;-&quot;??_-;_-@_-"/>
    <numFmt numFmtId="177" formatCode="0.0000000%"/>
    <numFmt numFmtId="178" formatCode="0.000000000"/>
    <numFmt numFmtId="179" formatCode="0.0000000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0" fillId="0" borderId="1" xfId="0" applyFill="1" applyBorder="1"/>
    <xf numFmtId="164" fontId="0" fillId="0" borderId="1" xfId="2" applyNumberFormat="1" applyFont="1" applyFill="1" applyBorder="1"/>
    <xf numFmtId="0" fontId="0" fillId="0" borderId="0" xfId="0" applyFill="1"/>
    <xf numFmtId="165" fontId="0" fillId="0" borderId="1" xfId="0" applyNumberFormat="1" applyFill="1" applyBorder="1"/>
    <xf numFmtId="0" fontId="2" fillId="0" borderId="0" xfId="0" applyFont="1" applyFill="1"/>
    <xf numFmtId="166" fontId="0" fillId="0" borderId="1" xfId="0" applyNumberFormat="1" applyFill="1" applyBorder="1"/>
    <xf numFmtId="167" fontId="0" fillId="0" borderId="0" xfId="1" applyNumberFormat="1" applyFont="1"/>
    <xf numFmtId="0" fontId="3" fillId="0" borderId="0" xfId="0" applyFont="1"/>
    <xf numFmtId="0" fontId="3" fillId="0" borderId="0" xfId="0" applyFont="1" applyFill="1"/>
    <xf numFmtId="0" fontId="4" fillId="0" borderId="1" xfId="0" applyFont="1" applyBorder="1"/>
    <xf numFmtId="164" fontId="4" fillId="0" borderId="1" xfId="2" applyNumberFormat="1" applyFont="1" applyBorder="1"/>
    <xf numFmtId="43" fontId="4" fillId="0" borderId="2" xfId="1" applyFont="1" applyBorder="1"/>
    <xf numFmtId="43" fontId="4" fillId="0" borderId="2" xfId="1" applyFont="1" applyFill="1" applyBorder="1"/>
    <xf numFmtId="14" fontId="0" fillId="0" borderId="3" xfId="0" applyNumberFormat="1" applyBorder="1"/>
    <xf numFmtId="43" fontId="0" fillId="0" borderId="3" xfId="1" applyFont="1" applyBorder="1"/>
    <xf numFmtId="164" fontId="0" fillId="0" borderId="3" xfId="2" applyNumberFormat="1" applyFont="1" applyBorder="1"/>
    <xf numFmtId="164" fontId="0" fillId="0" borderId="4" xfId="2" applyNumberFormat="1" applyFont="1" applyBorder="1"/>
    <xf numFmtId="0" fontId="0" fillId="0" borderId="2" xfId="0" applyBorder="1"/>
    <xf numFmtId="0" fontId="0" fillId="0" borderId="3" xfId="0" applyFill="1" applyBorder="1"/>
    <xf numFmtId="169" fontId="0" fillId="0" borderId="3" xfId="0" applyNumberFormat="1" applyFill="1" applyBorder="1"/>
    <xf numFmtId="170" fontId="0" fillId="0" borderId="3" xfId="2" applyNumberFormat="1" applyFont="1" applyFill="1" applyBorder="1"/>
    <xf numFmtId="171" fontId="0" fillId="0" borderId="3" xfId="1" applyNumberFormat="1" applyFont="1" applyFill="1" applyBorder="1"/>
    <xf numFmtId="171" fontId="0" fillId="0" borderId="3" xfId="0" applyNumberFormat="1" applyFill="1" applyBorder="1"/>
    <xf numFmtId="172" fontId="0" fillId="0" borderId="3" xfId="0" applyNumberFormat="1" applyFill="1" applyBorder="1"/>
    <xf numFmtId="14" fontId="0" fillId="0" borderId="5" xfId="0" applyNumberFormat="1" applyBorder="1"/>
    <xf numFmtId="43" fontId="0" fillId="0" borderId="5" xfId="1" applyFont="1" applyBorder="1"/>
    <xf numFmtId="0" fontId="0" fillId="0" borderId="5" xfId="0" applyFill="1" applyBorder="1"/>
    <xf numFmtId="169" fontId="0" fillId="0" borderId="5" xfId="0" applyNumberFormat="1" applyFill="1" applyBorder="1"/>
    <xf numFmtId="170" fontId="0" fillId="0" borderId="5" xfId="2" applyNumberFormat="1" applyFont="1" applyFill="1" applyBorder="1"/>
    <xf numFmtId="171" fontId="0" fillId="0" borderId="5" xfId="1" applyNumberFormat="1" applyFont="1" applyFill="1" applyBorder="1"/>
    <xf numFmtId="171" fontId="0" fillId="0" borderId="5" xfId="0" applyNumberFormat="1" applyFill="1" applyBorder="1"/>
    <xf numFmtId="172" fontId="0" fillId="0" borderId="5" xfId="0" applyNumberFormat="1" applyFill="1" applyBorder="1"/>
    <xf numFmtId="168" fontId="0" fillId="2" borderId="1" xfId="1" applyNumberFormat="1" applyFont="1" applyFill="1" applyBorder="1"/>
    <xf numFmtId="0" fontId="2" fillId="0" borderId="1" xfId="0" applyFont="1" applyBorder="1" applyAlignment="1">
      <alignment horizontal="center" vertical="top"/>
    </xf>
    <xf numFmtId="173" fontId="2" fillId="0" borderId="1" xfId="1" applyNumberFormat="1" applyFont="1" applyBorder="1" applyAlignment="1">
      <alignment horizontal="center" vertical="top"/>
    </xf>
    <xf numFmtId="174" fontId="2" fillId="0" borderId="1" xfId="2" applyNumberFormat="1" applyFont="1" applyBorder="1" applyAlignment="1">
      <alignment horizontal="center" vertical="top"/>
    </xf>
    <xf numFmtId="175" fontId="2" fillId="0" borderId="1" xfId="2" applyNumberFormat="1" applyFont="1" applyBorder="1" applyAlignment="1">
      <alignment horizontal="center" vertical="top"/>
    </xf>
    <xf numFmtId="173" fontId="0" fillId="0" borderId="0" xfId="1" applyNumberFormat="1" applyFont="1"/>
    <xf numFmtId="176" fontId="0" fillId="0" borderId="0" xfId="1" applyNumberFormat="1" applyFont="1"/>
    <xf numFmtId="174" fontId="0" fillId="0" borderId="0" xfId="2" applyNumberFormat="1" applyFont="1"/>
    <xf numFmtId="177" fontId="0" fillId="0" borderId="0" xfId="2" applyNumberFormat="1" applyFont="1"/>
    <xf numFmtId="178" fontId="0" fillId="2" borderId="1" xfId="0" applyNumberFormat="1" applyFill="1" applyBorder="1"/>
    <xf numFmtId="175" fontId="0" fillId="0" borderId="0" xfId="2" applyNumberFormat="1" applyFont="1"/>
    <xf numFmtId="179" fontId="2" fillId="0" borderId="1" xfId="2" applyNumberFormat="1" applyFont="1" applyBorder="1" applyAlignment="1">
      <alignment horizontal="center" vertical="top"/>
    </xf>
    <xf numFmtId="179" fontId="0" fillId="0" borderId="0" xfId="2" applyNumberFormat="1" applyFont="1"/>
    <xf numFmtId="179" fontId="0" fillId="0" borderId="0" xfId="0" applyNumberForma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14" fontId="0" fillId="0" borderId="2" xfId="0" applyNumberFormat="1" applyBorder="1"/>
    <xf numFmtId="0" fontId="0" fillId="0" borderId="3" xfId="0" applyBorder="1"/>
    <xf numFmtId="0" fontId="0" fillId="0" borderId="5" xfId="0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baseColWidth="10" defaultRowHeight="15" x14ac:dyDescent="0.25"/>
  <sheetData>
    <row r="1" spans="1:3" x14ac:dyDescent="0.25">
      <c r="A1" s="48" t="s">
        <v>28</v>
      </c>
      <c r="B1" s="49"/>
      <c r="C1" s="50"/>
    </row>
    <row r="2" spans="1:3" x14ac:dyDescent="0.25">
      <c r="A2" s="51" t="s">
        <v>25</v>
      </c>
      <c r="B2" s="51" t="s">
        <v>26</v>
      </c>
      <c r="C2" s="51" t="s">
        <v>27</v>
      </c>
    </row>
    <row r="3" spans="1:3" x14ac:dyDescent="0.25">
      <c r="A3" s="19">
        <v>1</v>
      </c>
      <c r="B3" s="52">
        <v>43969</v>
      </c>
      <c r="C3" s="19">
        <f>'Volatilidad dinámica a un día '!G7</f>
        <v>6.8848695593189013E-2</v>
      </c>
    </row>
    <row r="4" spans="1:3" x14ac:dyDescent="0.25">
      <c r="A4" s="53">
        <v>2</v>
      </c>
      <c r="B4" s="15">
        <v>43970</v>
      </c>
      <c r="C4" s="53">
        <f>'Volatilidad a 2 días'!N9</f>
        <v>5.1725277501830556E-2</v>
      </c>
    </row>
    <row r="5" spans="1:3" x14ac:dyDescent="0.25">
      <c r="A5" s="53">
        <v>3</v>
      </c>
      <c r="B5" s="15">
        <v>43971</v>
      </c>
      <c r="C5" s="53">
        <f>'Volatilidad a 3 días'!N9</f>
        <v>4.656750617550888E-2</v>
      </c>
    </row>
    <row r="6" spans="1:3" x14ac:dyDescent="0.25">
      <c r="A6" s="53">
        <v>4</v>
      </c>
      <c r="B6" s="15">
        <v>43972</v>
      </c>
      <c r="C6" s="53">
        <f>'Volatilidad a 4 días'!N9</f>
        <v>4.0893410326333805E-2</v>
      </c>
    </row>
    <row r="7" spans="1:3" x14ac:dyDescent="0.25">
      <c r="A7" s="53">
        <v>5</v>
      </c>
      <c r="B7" s="15">
        <v>43973</v>
      </c>
      <c r="C7" s="53">
        <f>'Volatilidad a 5 días'!N9</f>
        <v>4.6260365981404331E-2</v>
      </c>
    </row>
    <row r="8" spans="1:3" x14ac:dyDescent="0.25">
      <c r="A8" s="53">
        <v>6</v>
      </c>
      <c r="B8" s="15">
        <v>43974</v>
      </c>
      <c r="C8" s="53">
        <f>'Volatilidad a 6 días'!N9</f>
        <v>3.0076880095333068E-2</v>
      </c>
    </row>
    <row r="9" spans="1:3" x14ac:dyDescent="0.25">
      <c r="A9" s="53">
        <v>7</v>
      </c>
      <c r="B9" s="15">
        <v>43975</v>
      </c>
      <c r="C9" s="53">
        <f>'Volatilidad a 7 días'!N9</f>
        <v>3.0875199047733524E-2</v>
      </c>
    </row>
    <row r="10" spans="1:3" x14ac:dyDescent="0.25">
      <c r="A10" s="53">
        <v>8</v>
      </c>
      <c r="B10" s="15">
        <v>43976</v>
      </c>
      <c r="C10" s="53">
        <f>'Volatilidad a 8 días'!N9</f>
        <v>3.2916414502576659E-2</v>
      </c>
    </row>
    <row r="11" spans="1:3" x14ac:dyDescent="0.25">
      <c r="A11" s="53">
        <v>9</v>
      </c>
      <c r="B11" s="15">
        <v>43977</v>
      </c>
      <c r="C11" s="53">
        <f>'Volatilidad a 9 días'!N9</f>
        <v>1.8657041342363612E-2</v>
      </c>
    </row>
    <row r="12" spans="1:3" x14ac:dyDescent="0.25">
      <c r="A12" s="53">
        <v>10</v>
      </c>
      <c r="B12" s="15">
        <v>43978</v>
      </c>
      <c r="C12" s="53">
        <f>'Volatilidad a 10 días'!N9</f>
        <v>3.1371394667902321E-2</v>
      </c>
    </row>
    <row r="13" spans="1:3" x14ac:dyDescent="0.25">
      <c r="A13" s="54">
        <v>11</v>
      </c>
      <c r="B13" s="26">
        <v>43979</v>
      </c>
      <c r="C13" s="54">
        <f>'Volatilidad a 11 días'!N9</f>
        <v>1.6127131934650554E-2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07"/>
  <sheetViews>
    <sheetView workbookViewId="0"/>
  </sheetViews>
  <sheetFormatPr baseColWidth="10" defaultRowHeight="15" x14ac:dyDescent="0.25"/>
  <cols>
    <col min="4" max="4" width="16.140625" customWidth="1"/>
    <col min="5" max="5" width="17.5703125" customWidth="1"/>
    <col min="6" max="6" width="15" customWidth="1"/>
    <col min="7" max="7" width="23.42578125" customWidth="1"/>
    <col min="8" max="8" width="13.140625" customWidth="1"/>
    <col min="9" max="9" width="12.85546875" customWidth="1"/>
    <col min="10" max="10" width="13.5703125" customWidth="1"/>
    <col min="11" max="11" width="15" customWidth="1"/>
    <col min="12" max="12" width="17.7109375" customWidth="1"/>
  </cols>
  <sheetData>
    <row r="2" spans="1:12" x14ac:dyDescent="0.25">
      <c r="F2" s="1" t="s">
        <v>0</v>
      </c>
      <c r="G2" s="1" t="s">
        <v>1</v>
      </c>
      <c r="J2" s="1" t="s">
        <v>1</v>
      </c>
    </row>
    <row r="3" spans="1:12" x14ac:dyDescent="0.25">
      <c r="F3" s="2">
        <v>0.98144896234689594</v>
      </c>
      <c r="G3" s="3">
        <f>SUM(H12:H607)</f>
        <v>0.25551901589130016</v>
      </c>
      <c r="H3" s="4"/>
      <c r="I3" s="4"/>
      <c r="J3" s="5">
        <f>SUM(L12:L607)</f>
        <v>1.5449229848572277E-2</v>
      </c>
    </row>
    <row r="4" spans="1:12" x14ac:dyDescent="0.25">
      <c r="F4" s="4"/>
      <c r="G4" s="6" t="s">
        <v>2</v>
      </c>
      <c r="H4" s="4"/>
      <c r="I4" s="4"/>
      <c r="J4" s="6" t="s">
        <v>3</v>
      </c>
    </row>
    <row r="5" spans="1:12" x14ac:dyDescent="0.25">
      <c r="F5" s="4"/>
      <c r="G5" s="2">
        <f>(1-F3)*G3</f>
        <v>4.7401428848836049E-3</v>
      </c>
      <c r="H5" s="4"/>
      <c r="I5" s="4"/>
      <c r="J5" s="7">
        <f>SQRT((1/COUNT(L12:L607))*J3)</f>
        <v>5.0913187477866894E-3</v>
      </c>
    </row>
    <row r="6" spans="1:12" x14ac:dyDescent="0.25">
      <c r="F6" s="4"/>
      <c r="G6" s="6" t="s">
        <v>4</v>
      </c>
      <c r="H6" s="4"/>
      <c r="I6" s="4"/>
      <c r="J6" s="4"/>
    </row>
    <row r="7" spans="1:12" x14ac:dyDescent="0.25">
      <c r="E7" s="8"/>
      <c r="F7" s="4"/>
      <c r="G7" s="34">
        <f>SQRT(G5)</f>
        <v>6.8848695593189013E-2</v>
      </c>
      <c r="H7" s="4"/>
      <c r="I7" s="4"/>
      <c r="J7" s="4"/>
    </row>
    <row r="8" spans="1:12" x14ac:dyDescent="0.25">
      <c r="F8" s="4"/>
      <c r="G8" s="4"/>
      <c r="H8" s="4"/>
      <c r="I8" s="4"/>
      <c r="J8" s="4"/>
    </row>
    <row r="9" spans="1:12" ht="15.75" x14ac:dyDescent="0.25">
      <c r="D9" s="9">
        <v>1</v>
      </c>
      <c r="E9" s="9">
        <v>2</v>
      </c>
      <c r="F9" s="10">
        <v>3</v>
      </c>
      <c r="G9" s="10">
        <v>4</v>
      </c>
      <c r="H9" s="10">
        <v>5</v>
      </c>
      <c r="I9" s="10">
        <v>6</v>
      </c>
      <c r="J9" s="10">
        <v>7</v>
      </c>
      <c r="K9" s="9">
        <v>8</v>
      </c>
      <c r="L9" s="9">
        <v>9</v>
      </c>
    </row>
    <row r="10" spans="1:12" x14ac:dyDescent="0.25">
      <c r="A10" s="11" t="s">
        <v>5</v>
      </c>
      <c r="B10" s="11" t="s">
        <v>6</v>
      </c>
      <c r="C10" s="11" t="s">
        <v>7</v>
      </c>
      <c r="D10" s="12" t="s">
        <v>8</v>
      </c>
      <c r="E10" s="12" t="s">
        <v>9</v>
      </c>
      <c r="F10" s="13" t="s">
        <v>10</v>
      </c>
      <c r="G10" s="13" t="s">
        <v>11</v>
      </c>
      <c r="H10" s="14" t="s">
        <v>12</v>
      </c>
      <c r="I10" s="14" t="s">
        <v>2</v>
      </c>
      <c r="J10" s="14" t="s">
        <v>4</v>
      </c>
      <c r="K10" s="14" t="s">
        <v>13</v>
      </c>
      <c r="L10" s="14" t="s">
        <v>14</v>
      </c>
    </row>
    <row r="11" spans="1:12" x14ac:dyDescent="0.25">
      <c r="A11" s="15">
        <v>43102</v>
      </c>
      <c r="B11" s="16">
        <v>2695.8100589999999</v>
      </c>
      <c r="C11" s="16">
        <v>282.88638300000002</v>
      </c>
      <c r="D11" s="17"/>
      <c r="E11" s="18"/>
      <c r="F11" s="13"/>
      <c r="G11" s="13"/>
      <c r="H11" s="19"/>
      <c r="I11" s="19"/>
      <c r="J11" s="19"/>
      <c r="K11" s="19"/>
      <c r="L11" s="19"/>
    </row>
    <row r="12" spans="1:12" x14ac:dyDescent="0.25">
      <c r="A12" s="15">
        <v>43103</v>
      </c>
      <c r="B12" s="16">
        <v>2713.0600589999999</v>
      </c>
      <c r="C12" s="16">
        <v>283.80123900000001</v>
      </c>
      <c r="D12" s="18">
        <f>LN(C12/C11)</f>
        <v>3.2287869339979241E-3</v>
      </c>
      <c r="E12" s="18">
        <f>D12^2</f>
        <v>1.0425065065155714E-5</v>
      </c>
      <c r="F12" s="20">
        <v>596</v>
      </c>
      <c r="G12" s="21">
        <f>$F$3^(F12-1)</f>
        <v>1.449751319255258E-5</v>
      </c>
      <c r="H12" s="22">
        <f>E12*G12</f>
        <v>1.51137518315314E-10</v>
      </c>
      <c r="I12" s="23">
        <f>(1-F3)*H12</f>
        <v>2.8037577930640951E-12</v>
      </c>
      <c r="J12" s="20">
        <f>SQRT(I12)</f>
        <v>1.674442532027927E-6</v>
      </c>
      <c r="K12" s="24">
        <f>I12*$F$3</f>
        <v>2.7517451766747793E-12</v>
      </c>
      <c r="L12" s="25">
        <f>(E12-K12)^2</f>
        <v>1.0868192423849267E-10</v>
      </c>
    </row>
    <row r="13" spans="1:12" x14ac:dyDescent="0.25">
      <c r="A13" s="15">
        <v>43104</v>
      </c>
      <c r="B13" s="16">
        <v>2723.98999</v>
      </c>
      <c r="C13" s="16">
        <v>282.72439600000001</v>
      </c>
      <c r="D13" s="18">
        <f t="shared" ref="D13:D76" si="0">LN(C13/C12)</f>
        <v>-3.8015730634106239E-3</v>
      </c>
      <c r="E13" s="18">
        <f t="shared" ref="E13:E76" si="1">D13^2</f>
        <v>1.4451957756449235E-5</v>
      </c>
      <c r="F13" s="20">
        <v>595</v>
      </c>
      <c r="G13" s="21">
        <f t="shared" ref="G13:G76" si="2">$F$3^(F13-1)</f>
        <v>1.4771540598387623E-5</v>
      </c>
      <c r="H13" s="22">
        <f t="shared" ref="H13:H76" si="3">E13*G13</f>
        <v>2.134776807255728E-10</v>
      </c>
      <c r="I13" s="23">
        <f>(1-$F$3)*SUM($H$12:H13)</f>
        <v>6.7639902863015238E-12</v>
      </c>
      <c r="J13" s="20">
        <f>SQRT(I13)</f>
        <v>2.6007672495441656E-6</v>
      </c>
      <c r="K13" s="24">
        <f t="array" ref="K13">I13*$F$3</f>
        <v>6.638511247815114E-12</v>
      </c>
      <c r="L13" s="25">
        <f t="shared" ref="L13:L76" si="4">(E13-K13)^2</f>
        <v>2.0885889111526902E-10</v>
      </c>
    </row>
    <row r="14" spans="1:12" x14ac:dyDescent="0.25">
      <c r="A14" s="15">
        <v>43105</v>
      </c>
      <c r="B14" s="16">
        <v>2743.1499020000001</v>
      </c>
      <c r="C14" s="16">
        <v>294.32229599999999</v>
      </c>
      <c r="D14" s="18">
        <f t="shared" si="0"/>
        <v>4.0202854395449981E-2</v>
      </c>
      <c r="E14" s="18">
        <f t="shared" si="1"/>
        <v>1.616269501541752E-3</v>
      </c>
      <c r="F14" s="20">
        <v>594</v>
      </c>
      <c r="G14" s="21">
        <f t="shared" si="2"/>
        <v>1.5050747583516813E-5</v>
      </c>
      <c r="H14" s="22">
        <f t="shared" si="3"/>
        <v>2.4326064294641446E-8</v>
      </c>
      <c r="I14" s="23">
        <f>(1-$F$3)*SUM($H$12:H14)</f>
        <v>4.5803772496802533E-10</v>
      </c>
      <c r="J14" s="20">
        <f t="shared" ref="J14:J77" si="5">SQRT(I14)</f>
        <v>2.1401815926879321E-5</v>
      </c>
      <c r="K14" s="24">
        <f t="array" ref="K14">I14*$F$3</f>
        <v>4.4954064988560137E-10</v>
      </c>
      <c r="L14" s="25">
        <f t="shared" si="4"/>
        <v>2.6123256484565413E-6</v>
      </c>
    </row>
    <row r="15" spans="1:12" x14ac:dyDescent="0.25">
      <c r="A15" s="15">
        <v>43108</v>
      </c>
      <c r="B15" s="16">
        <v>2747.709961</v>
      </c>
      <c r="C15" s="16">
        <v>295.57074</v>
      </c>
      <c r="D15" s="18">
        <f t="shared" si="0"/>
        <v>4.2327872606961661E-3</v>
      </c>
      <c r="E15" s="18">
        <f t="shared" si="1"/>
        <v>1.7916487994311754E-5</v>
      </c>
      <c r="F15" s="20">
        <v>593</v>
      </c>
      <c r="G15" s="21">
        <f t="shared" si="2"/>
        <v>1.5335232050708592E-5</v>
      </c>
      <c r="H15" s="22">
        <f t="shared" si="3"/>
        <v>2.7475350092650534E-10</v>
      </c>
      <c r="I15" s="23">
        <f>(1-$F$3)*SUM($H$12:H15)</f>
        <v>4.6313468750903512E-10</v>
      </c>
      <c r="J15" s="20">
        <f t="shared" si="5"/>
        <v>2.1520564293462083E-5</v>
      </c>
      <c r="K15" s="24">
        <f t="array" ref="K15">I15*$F$3</f>
        <v>4.5454305848259641E-10</v>
      </c>
      <c r="L15" s="25">
        <f t="shared" si="4"/>
        <v>3.209842546264262E-10</v>
      </c>
    </row>
    <row r="16" spans="1:12" x14ac:dyDescent="0.25">
      <c r="A16" s="15">
        <v>43109</v>
      </c>
      <c r="B16" s="16">
        <v>2751.290039</v>
      </c>
      <c r="C16" s="16">
        <v>303.46151700000001</v>
      </c>
      <c r="D16" s="18">
        <f t="shared" si="0"/>
        <v>2.6346606036325413E-2</v>
      </c>
      <c r="E16" s="18">
        <f t="shared" si="1"/>
        <v>6.941436496333387E-4</v>
      </c>
      <c r="F16" s="20">
        <v>592</v>
      </c>
      <c r="G16" s="21">
        <f t="shared" si="2"/>
        <v>1.5625093753258575E-5</v>
      </c>
      <c r="H16" s="22">
        <f t="shared" si="3"/>
        <v>1.0846059603749989E-8</v>
      </c>
      <c r="I16" s="23">
        <f>(1-$F$3)*SUM($H$12:H16)</f>
        <v>6.6434034760601214E-10</v>
      </c>
      <c r="J16" s="20">
        <f t="shared" si="5"/>
        <v>2.5774800631741308E-5</v>
      </c>
      <c r="K16" s="24">
        <f t="array" ref="K16">I16*$F$3</f>
        <v>6.5201614480309677E-10</v>
      </c>
      <c r="L16" s="25">
        <f t="shared" si="4"/>
        <v>4.8183450114098354E-7</v>
      </c>
    </row>
    <row r="17" spans="1:12" x14ac:dyDescent="0.25">
      <c r="A17" s="15">
        <v>43110</v>
      </c>
      <c r="B17" s="16">
        <v>2748.2299800000001</v>
      </c>
      <c r="C17" s="16">
        <v>305.20550500000002</v>
      </c>
      <c r="D17" s="18">
        <f t="shared" si="0"/>
        <v>5.7305315041847301E-3</v>
      </c>
      <c r="E17" s="18">
        <f t="shared" si="1"/>
        <v>3.2838991320453703E-5</v>
      </c>
      <c r="F17" s="20">
        <v>591</v>
      </c>
      <c r="G17" s="21">
        <f t="shared" si="2"/>
        <v>1.5920434329967574E-5</v>
      </c>
      <c r="H17" s="22">
        <f t="shared" si="3"/>
        <v>5.2281100477965832E-10</v>
      </c>
      <c r="I17" s="23">
        <f>(1-$F$3)*SUM($H$12:H17)</f>
        <v>6.7403903424113678E-10</v>
      </c>
      <c r="J17" s="20">
        <f t="shared" si="5"/>
        <v>2.5962261732005108E-5</v>
      </c>
      <c r="K17" s="24">
        <f t="array" ref="K17">I17*$F$3</f>
        <v>6.6153491073726757E-10</v>
      </c>
      <c r="L17" s="25">
        <f t="shared" si="4"/>
        <v>1.0783559031040781E-9</v>
      </c>
    </row>
    <row r="18" spans="1:12" x14ac:dyDescent="0.25">
      <c r="A18" s="15">
        <v>43111</v>
      </c>
      <c r="B18" s="16">
        <v>2767.5600589999999</v>
      </c>
      <c r="C18" s="16">
        <v>312.69601399999999</v>
      </c>
      <c r="D18" s="18">
        <f t="shared" si="0"/>
        <v>2.4246180740471551E-2</v>
      </c>
      <c r="E18" s="18">
        <f t="shared" si="1"/>
        <v>5.8787728049961355E-4</v>
      </c>
      <c r="F18" s="20">
        <v>590</v>
      </c>
      <c r="G18" s="21">
        <f t="shared" si="2"/>
        <v>1.6221357340780856E-5</v>
      </c>
      <c r="H18" s="22">
        <f t="shared" si="3"/>
        <v>9.5361674395106928E-9</v>
      </c>
      <c r="I18" s="23">
        <f>(1-$F$3)*SUM($H$12:H18)</f>
        <v>8.5094483547780453E-10</v>
      </c>
      <c r="J18" s="20">
        <f t="shared" si="5"/>
        <v>2.9170958768573316E-5</v>
      </c>
      <c r="K18" s="24">
        <f t="array" ref="K18">I18*$F$3</f>
        <v>8.3515892579414137E-10</v>
      </c>
      <c r="L18" s="25">
        <f t="shared" si="4"/>
        <v>3.4559871498640271E-7</v>
      </c>
    </row>
    <row r="19" spans="1:12" x14ac:dyDescent="0.25">
      <c r="A19" s="15">
        <v>43112</v>
      </c>
      <c r="B19" s="16">
        <v>2786.23999</v>
      </c>
      <c r="C19" s="16">
        <v>320.40570100000002</v>
      </c>
      <c r="D19" s="18">
        <f t="shared" si="0"/>
        <v>2.4356491078516663E-2</v>
      </c>
      <c r="E19" s="18">
        <f t="shared" si="1"/>
        <v>5.9323865765786182E-4</v>
      </c>
      <c r="F19" s="20">
        <v>589</v>
      </c>
      <c r="G19" s="21">
        <f t="shared" si="2"/>
        <v>1.6527968303100993E-5</v>
      </c>
      <c r="H19" s="22">
        <f t="shared" si="3"/>
        <v>9.8050297299433214E-9</v>
      </c>
      <c r="I19" s="23">
        <f>(1-$F$3)*SUM($H$12:H19)</f>
        <v>1.032838311187788E-9</v>
      </c>
      <c r="J19" s="20">
        <f t="shared" si="5"/>
        <v>3.2137801903487238E-5</v>
      </c>
      <c r="K19" s="24">
        <f t="array" ref="K19">I19*$F$3</f>
        <v>1.0136780887873749E-9</v>
      </c>
      <c r="L19" s="25">
        <f t="shared" si="4"/>
        <v>3.5193090223467201E-7</v>
      </c>
    </row>
    <row r="20" spans="1:12" x14ac:dyDescent="0.25">
      <c r="A20" s="15">
        <v>43116</v>
      </c>
      <c r="B20" s="16">
        <v>2776.419922</v>
      </c>
      <c r="C20" s="16">
        <v>319.40508999999997</v>
      </c>
      <c r="D20" s="18">
        <f t="shared" si="0"/>
        <v>-3.127836634997383E-3</v>
      </c>
      <c r="E20" s="18">
        <f t="shared" si="1"/>
        <v>9.7833620152317526E-6</v>
      </c>
      <c r="F20" s="20">
        <v>588</v>
      </c>
      <c r="G20" s="21">
        <f t="shared" si="2"/>
        <v>1.6840374728787108E-5</v>
      </c>
      <c r="H20" s="22">
        <f t="shared" si="3"/>
        <v>1.6475548244388453E-10</v>
      </c>
      <c r="I20" s="23">
        <f>(1-$F$3)*SUM($H$12:H20)</f>
        <v>1.0358946963461597E-9</v>
      </c>
      <c r="J20" s="20">
        <f t="shared" si="5"/>
        <v>3.2185318024623581E-5</v>
      </c>
      <c r="K20" s="24">
        <f t="array" ref="K20">I20*$F$3</f>
        <v>1.0166777748295912E-9</v>
      </c>
      <c r="L20" s="25">
        <f t="shared" si="4"/>
        <v>9.5694280301265186E-11</v>
      </c>
    </row>
    <row r="21" spans="1:12" x14ac:dyDescent="0.25">
      <c r="A21" s="15">
        <v>43117</v>
      </c>
      <c r="B21" s="16">
        <v>2802.5600589999999</v>
      </c>
      <c r="C21" s="16">
        <v>334.51004</v>
      </c>
      <c r="D21" s="18">
        <f t="shared" si="0"/>
        <v>4.6206722281349262E-2</v>
      </c>
      <c r="E21" s="18">
        <f t="shared" si="1"/>
        <v>2.1350611839857383E-3</v>
      </c>
      <c r="F21" s="20">
        <v>587</v>
      </c>
      <c r="G21" s="21">
        <f t="shared" si="2"/>
        <v>1.7158686161853445E-5</v>
      </c>
      <c r="H21" s="22">
        <f t="shared" si="3"/>
        <v>3.663484479236652E-8</v>
      </c>
      <c r="I21" s="23">
        <f>(1-$F$3)*SUM($H$12:H21)</f>
        <v>1.7155090815049743E-9</v>
      </c>
      <c r="J21" s="20">
        <f t="shared" si="5"/>
        <v>4.1418704488491363E-5</v>
      </c>
      <c r="K21" s="24">
        <f t="array" ref="K21">I21*$F$3</f>
        <v>1.6836846079397336E-9</v>
      </c>
      <c r="L21" s="25">
        <f t="shared" si="4"/>
        <v>4.5584790698261119E-6</v>
      </c>
    </row>
    <row r="22" spans="1:12" x14ac:dyDescent="0.25">
      <c r="A22" s="15">
        <v>43118</v>
      </c>
      <c r="B22" s="16">
        <v>2798.030029</v>
      </c>
      <c r="C22" s="16">
        <v>324.170074</v>
      </c>
      <c r="D22" s="18">
        <f t="shared" si="0"/>
        <v>-3.1398596242291195E-2</v>
      </c>
      <c r="E22" s="18">
        <f t="shared" si="1"/>
        <v>9.8587184598642277E-4</v>
      </c>
      <c r="F22" s="20">
        <v>586</v>
      </c>
      <c r="G22" s="21">
        <f t="shared" si="2"/>
        <v>1.748301421688055E-5</v>
      </c>
      <c r="H22" s="22">
        <f t="shared" si="3"/>
        <v>1.7236011499402903E-8</v>
      </c>
      <c r="I22" s="23">
        <f>(1-$F$3)*SUM($H$12:H22)</f>
        <v>2.0352549798197324E-9</v>
      </c>
      <c r="J22" s="20">
        <f t="shared" si="5"/>
        <v>4.511380032561802E-5</v>
      </c>
      <c r="K22" s="24">
        <f t="array" ref="K22">I22*$F$3</f>
        <v>1.9974988880554291E-9</v>
      </c>
      <c r="L22" s="25">
        <f t="shared" si="4"/>
        <v>9.7193935815683451E-7</v>
      </c>
    </row>
    <row r="23" spans="1:12" x14ac:dyDescent="0.25">
      <c r="A23" s="15">
        <v>43119</v>
      </c>
      <c r="B23" s="16">
        <v>2810.3000489999999</v>
      </c>
      <c r="C23" s="16">
        <v>321.854309</v>
      </c>
      <c r="D23" s="18">
        <f t="shared" si="0"/>
        <v>-7.1693111899040285E-3</v>
      </c>
      <c r="E23" s="18">
        <f t="shared" si="1"/>
        <v>5.1399022937683119E-5</v>
      </c>
      <c r="F23" s="20">
        <v>585</v>
      </c>
      <c r="G23" s="21">
        <f t="shared" si="2"/>
        <v>1.7813472618152432E-5</v>
      </c>
      <c r="H23" s="22">
        <f t="shared" si="3"/>
        <v>9.1559508770020698E-10</v>
      </c>
      <c r="I23" s="23">
        <f>(1-$F$3)*SUM($H$12:H23)</f>
        <v>2.052240218766656E-9</v>
      </c>
      <c r="J23" s="20">
        <f t="shared" si="5"/>
        <v>4.5301658013439816E-5</v>
      </c>
      <c r="K23" s="24">
        <f t="array" ref="K23">I23*$F$3</f>
        <v>2.0141690331951012E-9</v>
      </c>
      <c r="L23" s="25">
        <f t="shared" si="4"/>
        <v>2.6416525103646776E-9</v>
      </c>
    </row>
    <row r="24" spans="1:12" x14ac:dyDescent="0.25">
      <c r="A24" s="15">
        <v>43122</v>
      </c>
      <c r="B24" s="16">
        <v>2832.969971</v>
      </c>
      <c r="C24" s="16">
        <v>322.11157200000002</v>
      </c>
      <c r="D24" s="18">
        <f t="shared" si="0"/>
        <v>7.9899578930121102E-4</v>
      </c>
      <c r="E24" s="18">
        <f t="shared" si="1"/>
        <v>6.3839427132106516E-7</v>
      </c>
      <c r="F24" s="20">
        <v>584</v>
      </c>
      <c r="G24" s="21">
        <f t="shared" si="2"/>
        <v>1.8150177239533533E-5</v>
      </c>
      <c r="H24" s="22">
        <f t="shared" si="3"/>
        <v>1.1586969173180191E-11</v>
      </c>
      <c r="I24" s="23">
        <f>(1-$F$3)*SUM($H$12:H24)</f>
        <v>2.052455169068073E-9</v>
      </c>
      <c r="J24" s="20">
        <f t="shared" si="5"/>
        <v>4.5304030384371687E-5</v>
      </c>
      <c r="K24" s="24">
        <f t="array" ref="K24">I24*$F$3</f>
        <v>2.014379995945383E-9</v>
      </c>
      <c r="L24" s="25">
        <f t="shared" si="4"/>
        <v>4.0497936608297129E-13</v>
      </c>
    </row>
    <row r="25" spans="1:12" x14ac:dyDescent="0.25">
      <c r="A25" s="15">
        <v>43123</v>
      </c>
      <c r="B25" s="16">
        <v>2839.1298830000001</v>
      </c>
      <c r="C25" s="16">
        <v>319.81484999999998</v>
      </c>
      <c r="D25" s="18">
        <f t="shared" si="0"/>
        <v>-7.1557478288177094E-3</v>
      </c>
      <c r="E25" s="18">
        <f t="shared" si="1"/>
        <v>5.1204726989629364E-5</v>
      </c>
      <c r="F25" s="20">
        <v>583</v>
      </c>
      <c r="G25" s="21">
        <f t="shared" si="2"/>
        <v>1.8493246145099394E-5</v>
      </c>
      <c r="H25" s="22">
        <f t="shared" si="3"/>
        <v>9.4694162001183015E-10</v>
      </c>
      <c r="I25" s="23">
        <f>(1-$F$3)*SUM($H$12:H25)</f>
        <v>2.0700219187162038E-9</v>
      </c>
      <c r="J25" s="20">
        <f t="shared" si="5"/>
        <v>4.5497493543229433E-5</v>
      </c>
      <c r="K25" s="24">
        <f t="array" ref="K25">I25*$F$3</f>
        <v>2.0316208641593488E-9</v>
      </c>
      <c r="L25" s="25">
        <f t="shared" si="4"/>
        <v>2.6217160130265696E-9</v>
      </c>
    </row>
    <row r="26" spans="1:12" x14ac:dyDescent="0.25">
      <c r="A26" s="15">
        <v>43124</v>
      </c>
      <c r="B26" s="16">
        <v>2837.540039</v>
      </c>
      <c r="C26" s="16">
        <v>318.95718399999998</v>
      </c>
      <c r="D26" s="18">
        <f t="shared" si="0"/>
        <v>-2.6853602529416484E-3</v>
      </c>
      <c r="E26" s="18">
        <f t="shared" si="1"/>
        <v>7.2111596880788342E-6</v>
      </c>
      <c r="F26" s="20">
        <v>582</v>
      </c>
      <c r="G26" s="21">
        <f t="shared" si="2"/>
        <v>1.884279963053535E-5</v>
      </c>
      <c r="H26" s="22">
        <f t="shared" si="3"/>
        <v>1.3587843710626326E-10</v>
      </c>
      <c r="I26" s="23">
        <f>(1-$F$3)*SUM($H$12:H26)</f>
        <v>2.0725426047192072E-9</v>
      </c>
      <c r="J26" s="20">
        <f t="shared" si="5"/>
        <v>4.5525186487473144E-5</v>
      </c>
      <c r="K26" s="24">
        <f t="array" ref="K26">I26*$F$3</f>
        <v>2.0340947888213987E-9</v>
      </c>
      <c r="L26" s="25">
        <f t="shared" si="4"/>
        <v>5.1971491819829087E-11</v>
      </c>
    </row>
    <row r="27" spans="1:12" x14ac:dyDescent="0.25">
      <c r="A27" s="15">
        <v>43125</v>
      </c>
      <c r="B27" s="16">
        <v>2839.25</v>
      </c>
      <c r="C27" s="16">
        <v>326.98141500000003</v>
      </c>
      <c r="D27" s="18">
        <f t="shared" si="0"/>
        <v>2.4846460078832865E-2</v>
      </c>
      <c r="E27" s="18">
        <f t="shared" si="1"/>
        <v>6.1734657844903526E-4</v>
      </c>
      <c r="F27" s="20">
        <v>581</v>
      </c>
      <c r="G27" s="21">
        <f t="shared" si="2"/>
        <v>1.919896026531771E-5</v>
      </c>
      <c r="H27" s="22">
        <f t="shared" si="3"/>
        <v>1.185241242957287E-8</v>
      </c>
      <c r="I27" s="23">
        <f>(1-$F$3)*SUM($H$12:H27)</f>
        <v>2.2924171539803321E-9</v>
      </c>
      <c r="J27" s="20">
        <f t="shared" si="5"/>
        <v>4.7879193330509777E-5</v>
      </c>
      <c r="K27" s="24">
        <f t="array" ref="K27">I27*$F$3</f>
        <v>2.2498904370402211E-9</v>
      </c>
      <c r="L27" s="25">
        <f t="shared" si="4"/>
        <v>3.8111402000346646E-7</v>
      </c>
    </row>
    <row r="28" spans="1:12" x14ac:dyDescent="0.25">
      <c r="A28" s="15">
        <v>43126</v>
      </c>
      <c r="B28" s="16">
        <v>2872.8701169999999</v>
      </c>
      <c r="C28" s="16">
        <v>327.08621199999999</v>
      </c>
      <c r="D28" s="18">
        <f t="shared" si="0"/>
        <v>3.2044698918177078E-4</v>
      </c>
      <c r="E28" s="18">
        <f t="shared" si="1"/>
        <v>1.0268627287566192E-7</v>
      </c>
      <c r="F28" s="20">
        <v>580</v>
      </c>
      <c r="G28" s="21">
        <f t="shared" si="2"/>
        <v>1.9561852935692223E-5</v>
      </c>
      <c r="H28" s="22">
        <f t="shared" si="3"/>
        <v>2.0087337685080598E-12</v>
      </c>
      <c r="I28" s="23">
        <f>(1-$F$3)*SUM($H$12:H28)</f>
        <v>2.2924544180761066E-9</v>
      </c>
      <c r="J28" s="20">
        <f t="shared" si="5"/>
        <v>4.7879582476000213E-5</v>
      </c>
      <c r="K28" s="24">
        <f t="array" ref="K28">I28*$F$3</f>
        <v>2.2499270098483522E-9</v>
      </c>
      <c r="L28" s="25">
        <f t="shared" si="4"/>
        <v>1.0087459570877326E-14</v>
      </c>
    </row>
    <row r="29" spans="1:12" x14ac:dyDescent="0.25">
      <c r="A29" s="15">
        <v>43129</v>
      </c>
      <c r="B29" s="16">
        <v>2853.530029</v>
      </c>
      <c r="C29" s="16">
        <v>324.79904199999999</v>
      </c>
      <c r="D29" s="18">
        <f t="shared" si="0"/>
        <v>-7.0171226331040958E-3</v>
      </c>
      <c r="E29" s="18">
        <f t="shared" si="1"/>
        <v>4.9240010048021757E-5</v>
      </c>
      <c r="F29" s="20">
        <v>579</v>
      </c>
      <c r="G29" s="21">
        <f t="shared" si="2"/>
        <v>1.9931604888464925E-5</v>
      </c>
      <c r="H29" s="22">
        <f t="shared" si="3"/>
        <v>9.8143242498121239E-10</v>
      </c>
      <c r="I29" s="23">
        <f>(1-$F$3)*SUM($H$12:H29)</f>
        <v>2.3106610079459105E-9</v>
      </c>
      <c r="J29" s="20">
        <f t="shared" si="5"/>
        <v>4.8069335422344986E-5</v>
      </c>
      <c r="K29" s="24">
        <f t="array" ref="K29">I29*$F$3</f>
        <v>2.2677958485839465E-9</v>
      </c>
      <c r="L29" s="25">
        <f t="shared" si="4"/>
        <v>2.4243552620914394E-9</v>
      </c>
    </row>
    <row r="30" spans="1:12" x14ac:dyDescent="0.25">
      <c r="A30" s="15">
        <v>43130</v>
      </c>
      <c r="B30" s="16">
        <v>2822.429932</v>
      </c>
      <c r="C30" s="16">
        <v>321.83523600000001</v>
      </c>
      <c r="D30" s="18">
        <f t="shared" si="0"/>
        <v>-9.166933630086322E-3</v>
      </c>
      <c r="E30" s="18">
        <f t="shared" si="1"/>
        <v>8.4032672178407591E-5</v>
      </c>
      <c r="F30" s="20">
        <v>578</v>
      </c>
      <c r="G30" s="21">
        <f t="shared" si="2"/>
        <v>2.0308345775620728E-5</v>
      </c>
      <c r="H30" s="22">
        <f t="shared" si="3"/>
        <v>1.7065645630484852E-9</v>
      </c>
      <c r="I30" s="23">
        <f>(1-$F$3)*SUM($H$12:H30)</f>
        <v>2.3423195514124759E-9</v>
      </c>
      <c r="J30" s="20">
        <f t="shared" si="5"/>
        <v>4.8397515963244187E-5</v>
      </c>
      <c r="K30" s="24">
        <f t="array" ref="K30">I30*$F$3</f>
        <v>2.2988670932186214E-9</v>
      </c>
      <c r="L30" s="25">
        <f t="shared" si="4"/>
        <v>7.0611036388388556E-9</v>
      </c>
    </row>
    <row r="31" spans="1:12" x14ac:dyDescent="0.25">
      <c r="A31" s="15">
        <v>43131</v>
      </c>
      <c r="B31" s="16">
        <v>2823.8100589999999</v>
      </c>
      <c r="C31" s="16">
        <v>337.71209700000003</v>
      </c>
      <c r="D31" s="18">
        <f t="shared" si="0"/>
        <v>4.815402333950964E-2</v>
      </c>
      <c r="E31" s="18">
        <f t="shared" si="1"/>
        <v>2.3188099637820392E-3</v>
      </c>
      <c r="F31" s="20">
        <v>577</v>
      </c>
      <c r="G31" s="21">
        <f t="shared" si="2"/>
        <v>2.0692207699785293E-5</v>
      </c>
      <c r="H31" s="22">
        <f t="shared" si="3"/>
        <v>4.7981297386909566E-8</v>
      </c>
      <c r="I31" s="23">
        <f>(1-$F$3)*SUM($H$12:H31)</f>
        <v>3.2324224058818189E-9</v>
      </c>
      <c r="J31" s="20">
        <f t="shared" si="5"/>
        <v>5.6854396539597702E-5</v>
      </c>
      <c r="K31" s="24">
        <f t="array" ref="K31">I31*$F$3</f>
        <v>3.1724576161195681E-9</v>
      </c>
      <c r="L31" s="25">
        <f t="shared" si="4"/>
        <v>5.3768649354922673E-6</v>
      </c>
    </row>
    <row r="32" spans="1:12" x14ac:dyDescent="0.25">
      <c r="A32" s="15">
        <v>43132</v>
      </c>
      <c r="B32" s="16">
        <v>2821.9799800000001</v>
      </c>
      <c r="C32" s="16">
        <v>340.16128500000002</v>
      </c>
      <c r="D32" s="18">
        <f t="shared" si="0"/>
        <v>7.2261242952954153E-3</v>
      </c>
      <c r="E32" s="18">
        <f t="shared" si="1"/>
        <v>5.2216872331058662E-5</v>
      </c>
      <c r="F32" s="20">
        <v>576</v>
      </c>
      <c r="G32" s="21">
        <f t="shared" si="2"/>
        <v>2.1083325260546329E-5</v>
      </c>
      <c r="H32" s="22">
        <f t="shared" si="3"/>
        <v>1.1009053034441317E-9</v>
      </c>
      <c r="I32" s="23">
        <f>(1-$F$3)*SUM($H$12:H32)</f>
        <v>3.2528453416185128E-9</v>
      </c>
      <c r="J32" s="20">
        <f t="shared" si="5"/>
        <v>5.7033721092161894E-5</v>
      </c>
      <c r="K32" s="24">
        <f t="array" ref="K32">I32*$F$3</f>
        <v>3.1925016852064236E-9</v>
      </c>
      <c r="L32" s="25">
        <f t="shared" si="4"/>
        <v>2.7262683613243204E-9</v>
      </c>
    </row>
    <row r="33" spans="1:12" x14ac:dyDescent="0.25">
      <c r="A33" s="15">
        <v>43133</v>
      </c>
      <c r="B33" s="16">
        <v>2762.1298830000001</v>
      </c>
      <c r="C33" s="16">
        <v>332.50872800000002</v>
      </c>
      <c r="D33" s="18">
        <f t="shared" si="0"/>
        <v>-2.2753763405048776E-2</v>
      </c>
      <c r="E33" s="18">
        <f t="shared" si="1"/>
        <v>5.1773374909293681E-4</v>
      </c>
      <c r="F33" s="20">
        <v>575</v>
      </c>
      <c r="G33" s="21">
        <f t="shared" si="2"/>
        <v>2.1481835601650332E-5</v>
      </c>
      <c r="H33" s="22">
        <f t="shared" si="3"/>
        <v>1.1121871283440549E-8</v>
      </c>
      <c r="I33" s="23">
        <f>(1-$F$3)*SUM($H$12:H33)</f>
        <v>3.4591675945705951E-9</v>
      </c>
      <c r="J33" s="20">
        <f t="shared" si="5"/>
        <v>5.8814688595372118E-5</v>
      </c>
      <c r="K33" s="24">
        <f t="array" ref="K33">I33*$F$3</f>
        <v>3.3949964462753187E-9</v>
      </c>
      <c r="L33" s="25">
        <f t="shared" si="4"/>
        <v>2.6804471955287744E-7</v>
      </c>
    </row>
    <row r="34" spans="1:12" x14ac:dyDescent="0.25">
      <c r="A34" s="15">
        <v>43136</v>
      </c>
      <c r="B34" s="16">
        <v>2648.9399410000001</v>
      </c>
      <c r="C34" s="16">
        <v>313.42031900000001</v>
      </c>
      <c r="D34" s="18">
        <f t="shared" si="0"/>
        <v>-5.9120947477315423E-2</v>
      </c>
      <c r="E34" s="18">
        <f t="shared" si="1"/>
        <v>3.4952864306154888E-3</v>
      </c>
      <c r="F34" s="20">
        <v>574</v>
      </c>
      <c r="G34" s="21">
        <f t="shared" si="2"/>
        <v>2.1887878459091506E-5</v>
      </c>
      <c r="H34" s="22">
        <f t="shared" si="3"/>
        <v>7.650440457302359E-8</v>
      </c>
      <c r="I34" s="23">
        <f>(1-$F$3)*SUM($H$12:H34)</f>
        <v>4.8784036844330626E-9</v>
      </c>
      <c r="J34" s="20">
        <f t="shared" si="5"/>
        <v>6.9845570256338101E-5</v>
      </c>
      <c r="K34" s="24">
        <f t="array" ref="K34">I34*$F$3</f>
        <v>4.7879042339961029E-9</v>
      </c>
      <c r="L34" s="25">
        <f t="shared" si="4"/>
        <v>1.2216993761874287E-5</v>
      </c>
    </row>
    <row r="35" spans="1:12" x14ac:dyDescent="0.25">
      <c r="A35" s="15">
        <v>43137</v>
      </c>
      <c r="B35" s="16">
        <v>2695.139893</v>
      </c>
      <c r="C35" s="16">
        <v>324.88479599999999</v>
      </c>
      <c r="D35" s="18">
        <f t="shared" si="0"/>
        <v>3.5925483744740951E-2</v>
      </c>
      <c r="E35" s="18">
        <f t="shared" si="1"/>
        <v>1.2906403822936462E-3</v>
      </c>
      <c r="F35" s="20">
        <v>573</v>
      </c>
      <c r="G35" s="21">
        <f t="shared" si="2"/>
        <v>2.2301596210109571E-5</v>
      </c>
      <c r="H35" s="22">
        <f t="shared" si="3"/>
        <v>2.8783340658374347E-8</v>
      </c>
      <c r="I35" s="23">
        <f>(1-$F$3)*SUM($H$12:H35)</f>
        <v>5.4123645207686857E-9</v>
      </c>
      <c r="J35" s="20">
        <f t="shared" si="5"/>
        <v>7.3568774087711192E-5</v>
      </c>
      <c r="K35" s="24">
        <f t="array" ref="K35">I35*$F$3</f>
        <v>5.3119595427515811E-9</v>
      </c>
      <c r="L35" s="25">
        <f t="shared" si="4"/>
        <v>1.6657388847763161E-6</v>
      </c>
    </row>
    <row r="36" spans="1:12" x14ac:dyDescent="0.25">
      <c r="A36" s="15">
        <v>43138</v>
      </c>
      <c r="B36" s="16">
        <v>2681.6599120000001</v>
      </c>
      <c r="C36" s="16">
        <v>331.75589000000002</v>
      </c>
      <c r="D36" s="18">
        <f t="shared" si="0"/>
        <v>2.0928781744913725E-2</v>
      </c>
      <c r="E36" s="18">
        <f t="shared" si="1"/>
        <v>4.3801390532623397E-4</v>
      </c>
      <c r="F36" s="20">
        <v>572</v>
      </c>
      <c r="G36" s="21">
        <f t="shared" si="2"/>
        <v>2.2723133923113782E-5</v>
      </c>
      <c r="H36" s="22">
        <f t="shared" si="3"/>
        <v>9.9530486309140958E-9</v>
      </c>
      <c r="I36" s="23">
        <f>(1-$F$3)*SUM($H$12:H36)</f>
        <v>5.5970039006839485E-9</v>
      </c>
      <c r="J36" s="20">
        <f t="shared" si="5"/>
        <v>7.4813126526592565E-5</v>
      </c>
      <c r="K36" s="24">
        <f t="array" ref="K36">I36*$F$3</f>
        <v>5.4931736705777902E-9</v>
      </c>
      <c r="L36" s="25">
        <f t="shared" si="4"/>
        <v>1.9185136911640981E-7</v>
      </c>
    </row>
    <row r="37" spans="1:12" x14ac:dyDescent="0.25">
      <c r="A37" s="15">
        <v>43139</v>
      </c>
      <c r="B37" s="16">
        <v>2581</v>
      </c>
      <c r="C37" s="16">
        <v>315.71447799999999</v>
      </c>
      <c r="D37" s="18">
        <f t="shared" si="0"/>
        <v>-4.9561172881719316E-2</v>
      </c>
      <c r="E37" s="18">
        <f t="shared" si="1"/>
        <v>2.4563098574116701E-3</v>
      </c>
      <c r="F37" s="20">
        <v>571</v>
      </c>
      <c r="G37" s="21">
        <f t="shared" si="2"/>
        <v>2.3152639408550546E-5</v>
      </c>
      <c r="H37" s="22">
        <f t="shared" si="3"/>
        <v>5.6870056404320606E-8</v>
      </c>
      <c r="I37" s="23">
        <f>(1-$F$3)*SUM($H$12:H37)</f>
        <v>6.6520024583746517E-9</v>
      </c>
      <c r="J37" s="20">
        <f t="shared" si="5"/>
        <v>8.155980908740929E-5</v>
      </c>
      <c r="K37" s="24">
        <f t="array" ref="K37">I37*$F$3</f>
        <v>6.5286009103008027E-9</v>
      </c>
      <c r="L37" s="25">
        <f t="shared" si="4"/>
        <v>6.0334260431268197E-6</v>
      </c>
    </row>
    <row r="38" spans="1:12" x14ac:dyDescent="0.25">
      <c r="A38" s="15">
        <v>43140</v>
      </c>
      <c r="B38" s="16">
        <v>2619.5500489999999</v>
      </c>
      <c r="C38" s="16">
        <v>318.75030500000003</v>
      </c>
      <c r="D38" s="18">
        <f t="shared" si="0"/>
        <v>9.5697988288498924E-3</v>
      </c>
      <c r="E38" s="18">
        <f t="shared" si="1"/>
        <v>9.1581049624656777E-5</v>
      </c>
      <c r="F38" s="20">
        <v>570</v>
      </c>
      <c r="G38" s="21">
        <f t="shared" si="2"/>
        <v>2.3590263270732546E-5</v>
      </c>
      <c r="H38" s="22">
        <f t="shared" si="3"/>
        <v>2.1604210712556753E-9</v>
      </c>
      <c r="I38" s="23">
        <f>(1-$F$3)*SUM($H$12:H38)</f>
        <v>6.6920805110140749E-9</v>
      </c>
      <c r="J38" s="20">
        <f t="shared" si="5"/>
        <v>8.1805137436557584E-5</v>
      </c>
      <c r="K38" s="24">
        <f t="array" ref="K38">I38*$F$3</f>
        <v>6.5679354734766486E-9</v>
      </c>
      <c r="L38" s="25">
        <f t="shared" si="4"/>
        <v>8.3858856966425679E-9</v>
      </c>
    </row>
    <row r="39" spans="1:12" x14ac:dyDescent="0.25">
      <c r="A39" s="15">
        <v>43143</v>
      </c>
      <c r="B39" s="16">
        <v>2656</v>
      </c>
      <c r="C39" s="16">
        <v>329.25622600000003</v>
      </c>
      <c r="D39" s="18">
        <f t="shared" si="0"/>
        <v>3.2428196752810536E-2</v>
      </c>
      <c r="E39" s="18">
        <f t="shared" si="1"/>
        <v>1.0515879446389917E-3</v>
      </c>
      <c r="F39" s="20">
        <v>569</v>
      </c>
      <c r="G39" s="21">
        <f t="shared" si="2"/>
        <v>2.4036158960647506E-5</v>
      </c>
      <c r="H39" s="22">
        <f t="shared" si="3"/>
        <v>2.5276134998443393E-8</v>
      </c>
      <c r="I39" s="23">
        <f>(1-$F$3)*SUM($H$12:H39)</f>
        <v>7.16097904309514E-9</v>
      </c>
      <c r="J39" s="20">
        <f t="shared" si="5"/>
        <v>8.4622568166507092E-5</v>
      </c>
      <c r="K39" s="24">
        <f t="array" ref="K39">I39*$F$3</f>
        <v>7.0281354512335929E-9</v>
      </c>
      <c r="L39" s="25">
        <f t="shared" si="4"/>
        <v>1.1058224239544261E-6</v>
      </c>
    </row>
    <row r="40" spans="1:12" x14ac:dyDescent="0.25">
      <c r="A40" s="15">
        <v>43144</v>
      </c>
      <c r="B40" s="16">
        <v>2662.9399410000001</v>
      </c>
      <c r="C40" s="16">
        <v>328.64334100000002</v>
      </c>
      <c r="D40" s="18">
        <f t="shared" si="0"/>
        <v>-1.8631572599746248E-3</v>
      </c>
      <c r="E40" s="18">
        <f t="shared" si="1"/>
        <v>3.4713549753961516E-6</v>
      </c>
      <c r="F40" s="20">
        <v>568</v>
      </c>
      <c r="G40" s="21">
        <f t="shared" si="2"/>
        <v>2.4490482829765184E-5</v>
      </c>
      <c r="H40" s="22">
        <f t="shared" si="3"/>
        <v>8.5015159420959398E-11</v>
      </c>
      <c r="I40" s="23">
        <f>(1-$F$3)*SUM($H$12:H40)</f>
        <v>7.1625561625186425E-9</v>
      </c>
      <c r="J40" s="20">
        <f t="shared" si="5"/>
        <v>8.4631886204424402E-5</v>
      </c>
      <c r="K40" s="24">
        <f t="array" ref="K40">I40*$F$3</f>
        <v>7.029683313455287E-9</v>
      </c>
      <c r="L40" s="25">
        <f t="shared" si="4"/>
        <v>1.2001549729363859E-11</v>
      </c>
    </row>
    <row r="41" spans="1:12" x14ac:dyDescent="0.25">
      <c r="A41" s="15">
        <v>43145</v>
      </c>
      <c r="B41" s="16">
        <v>2698.6298830000001</v>
      </c>
      <c r="C41" s="16">
        <v>330.261841</v>
      </c>
      <c r="D41" s="18">
        <f t="shared" si="0"/>
        <v>4.9127045874766606E-3</v>
      </c>
      <c r="E41" s="18">
        <f t="shared" si="1"/>
        <v>2.4134666363814225E-5</v>
      </c>
      <c r="F41" s="20">
        <v>567</v>
      </c>
      <c r="G41" s="21">
        <f t="shared" si="2"/>
        <v>2.4953394184861293E-5</v>
      </c>
      <c r="H41" s="22">
        <f t="shared" si="3"/>
        <v>6.0224184329636934E-10</v>
      </c>
      <c r="I41" s="23">
        <f>(1-$F$3)*SUM($H$12:H41)</f>
        <v>7.1737283736299086E-9</v>
      </c>
      <c r="J41" s="20">
        <f t="shared" si="5"/>
        <v>8.4697865224749966E-5</v>
      </c>
      <c r="K41" s="24">
        <f t="array" ref="K41">I41*$F$3</f>
        <v>7.0406482684575588E-9</v>
      </c>
      <c r="L41" s="25">
        <f t="shared" si="4"/>
        <v>5.821423226694654E-10</v>
      </c>
    </row>
    <row r="42" spans="1:12" x14ac:dyDescent="0.25">
      <c r="A42" s="15">
        <v>43146</v>
      </c>
      <c r="B42" s="16">
        <v>2731.1999510000001</v>
      </c>
      <c r="C42" s="16">
        <v>341.38079800000003</v>
      </c>
      <c r="D42" s="18">
        <f t="shared" si="0"/>
        <v>3.3112766489254097E-2</v>
      </c>
      <c r="E42" s="18">
        <f t="shared" si="1"/>
        <v>1.0964553045718691E-3</v>
      </c>
      <c r="F42" s="20">
        <v>566</v>
      </c>
      <c r="G42" s="21">
        <f t="shared" si="2"/>
        <v>2.5425055343877824E-5</v>
      </c>
      <c r="H42" s="22">
        <f t="shared" si="3"/>
        <v>2.7877436800828189E-8</v>
      </c>
      <c r="I42" s="23">
        <f>(1-$F$3)*SUM($H$12:H42)</f>
        <v>7.6908837533941017E-9</v>
      </c>
      <c r="J42" s="20">
        <f t="shared" si="5"/>
        <v>8.7697683854216484E-5</v>
      </c>
      <c r="K42" s="24">
        <f t="array" ref="K42">I42*$F$3</f>
        <v>7.5482098792992409E-9</v>
      </c>
      <c r="L42" s="25">
        <f t="shared" si="4"/>
        <v>1.2021976824312412E-6</v>
      </c>
    </row>
    <row r="43" spans="1:12" x14ac:dyDescent="0.25">
      <c r="A43" s="15">
        <v>43147</v>
      </c>
      <c r="B43" s="16">
        <v>2732.219971</v>
      </c>
      <c r="C43" s="16">
        <v>340.02081299999998</v>
      </c>
      <c r="D43" s="18">
        <f t="shared" si="0"/>
        <v>-3.9917334619442918E-3</v>
      </c>
      <c r="E43" s="18">
        <f t="shared" si="1"/>
        <v>1.593393603120576E-5</v>
      </c>
      <c r="F43" s="20">
        <v>565</v>
      </c>
      <c r="G43" s="21">
        <f t="shared" si="2"/>
        <v>2.590563169283913E-5</v>
      </c>
      <c r="H43" s="22">
        <f t="shared" si="3"/>
        <v>4.1277867824167526E-10</v>
      </c>
      <c r="I43" s="23">
        <f>(1-$F$3)*SUM($H$12:H43)</f>
        <v>7.6985412261965612E-9</v>
      </c>
      <c r="J43" s="20">
        <f t="shared" si="5"/>
        <v>8.7741331345019834E-5</v>
      </c>
      <c r="K43" s="24">
        <f t="array" ref="K43">I43*$F$3</f>
        <v>7.5557252980354147E-9</v>
      </c>
      <c r="L43" s="25">
        <f t="shared" si="4"/>
        <v>2.5364958964840541E-10</v>
      </c>
    </row>
    <row r="44" spans="1:12" x14ac:dyDescent="0.25">
      <c r="A44" s="15">
        <v>43151</v>
      </c>
      <c r="B44" s="16">
        <v>2716.26001</v>
      </c>
      <c r="C44" s="16">
        <v>338.40231299999999</v>
      </c>
      <c r="D44" s="18">
        <f t="shared" si="0"/>
        <v>-4.7713676274538175E-3</v>
      </c>
      <c r="E44" s="18">
        <f t="shared" si="1"/>
        <v>2.276594903631427E-5</v>
      </c>
      <c r="F44" s="20">
        <v>564</v>
      </c>
      <c r="G44" s="21">
        <f t="shared" si="2"/>
        <v>2.6395291743843846E-5</v>
      </c>
      <c r="H44" s="22">
        <f t="shared" si="3"/>
        <v>6.0091386663899583E-10</v>
      </c>
      <c r="I44" s="23">
        <f>(1-$F$3)*SUM($H$12:H44)</f>
        <v>7.7096888019628526E-9</v>
      </c>
      <c r="J44" s="20">
        <f t="shared" si="5"/>
        <v>8.7804833591111897E-5</v>
      </c>
      <c r="K44" s="24">
        <f t="array" ref="K44">I44*$F$3</f>
        <v>7.5666660747039255E-9</v>
      </c>
      <c r="L44" s="25">
        <f t="shared" si="4"/>
        <v>5.1794396811003104E-10</v>
      </c>
    </row>
    <row r="45" spans="1:12" x14ac:dyDescent="0.25">
      <c r="A45" s="15">
        <v>43152</v>
      </c>
      <c r="B45" s="16">
        <v>2701.330078</v>
      </c>
      <c r="C45" s="16">
        <v>337.46374500000002</v>
      </c>
      <c r="D45" s="18">
        <f t="shared" si="0"/>
        <v>-2.7773804949097879E-3</v>
      </c>
      <c r="E45" s="18">
        <f t="shared" si="1"/>
        <v>7.7138424135053392E-6</v>
      </c>
      <c r="F45" s="20">
        <v>563</v>
      </c>
      <c r="G45" s="21">
        <f t="shared" si="2"/>
        <v>2.6894207194152958E-5</v>
      </c>
      <c r="H45" s="22">
        <f t="shared" si="3"/>
        <v>2.074576761318575E-10</v>
      </c>
      <c r="I45" s="23">
        <f>(1-$F$3)*SUM($H$12:H45)</f>
        <v>7.7135373571241999E-9</v>
      </c>
      <c r="J45" s="20">
        <f t="shared" si="5"/>
        <v>8.7826746251493348E-5</v>
      </c>
      <c r="K45" s="24">
        <f t="array" ref="K45">I45*$F$3</f>
        <v>7.5704432351735642E-9</v>
      </c>
      <c r="L45" s="25">
        <f t="shared" si="4"/>
        <v>5.9386627679771624E-11</v>
      </c>
    </row>
    <row r="46" spans="1:12" x14ac:dyDescent="0.25">
      <c r="A46" s="15">
        <v>43153</v>
      </c>
      <c r="B46" s="16">
        <v>2703.959961</v>
      </c>
      <c r="C46" s="16">
        <v>340.863586</v>
      </c>
      <c r="D46" s="18">
        <f t="shared" si="0"/>
        <v>1.0024273869846761E-2</v>
      </c>
      <c r="E46" s="18">
        <f t="shared" si="1"/>
        <v>1.0048606661769255E-4</v>
      </c>
      <c r="F46" s="20">
        <v>562</v>
      </c>
      <c r="G46" s="21">
        <f t="shared" si="2"/>
        <v>2.7402552986394746E-5</v>
      </c>
      <c r="H46" s="22">
        <f t="shared" si="3"/>
        <v>2.7535747648857122E-9</v>
      </c>
      <c r="I46" s="23">
        <f>(1-$F$3)*SUM($H$12:H46)</f>
        <v>7.7646190262682318E-9</v>
      </c>
      <c r="J46" s="20">
        <f t="shared" si="5"/>
        <v>8.811707567928155E-5</v>
      </c>
      <c r="K46" s="24">
        <f t="array" ref="K46">I46*$F$3</f>
        <v>7.6205772863499219E-9</v>
      </c>
      <c r="L46" s="25">
        <f t="shared" si="4"/>
        <v>1.009591811869482E-8</v>
      </c>
    </row>
    <row r="47" spans="1:12" x14ac:dyDescent="0.25">
      <c r="A47" s="15">
        <v>43154</v>
      </c>
      <c r="B47" s="16">
        <v>2747.3000489999999</v>
      </c>
      <c r="C47" s="16">
        <v>341.57229599999999</v>
      </c>
      <c r="D47" s="18">
        <f t="shared" si="0"/>
        <v>2.0770017329699983E-3</v>
      </c>
      <c r="E47" s="18">
        <f t="shared" si="1"/>
        <v>4.3139361987603761E-6</v>
      </c>
      <c r="F47" s="20">
        <v>561</v>
      </c>
      <c r="G47" s="21">
        <f t="shared" si="2"/>
        <v>2.7920507369907674E-5</v>
      </c>
      <c r="H47" s="22">
        <f t="shared" si="3"/>
        <v>1.2044728743080057E-10</v>
      </c>
      <c r="I47" s="23">
        <f>(1-$F$3)*SUM($H$12:H47)</f>
        <v>7.7668534484325752E-9</v>
      </c>
      <c r="J47" s="20">
        <f t="shared" si="5"/>
        <v>8.8129753479926262E-5</v>
      </c>
      <c r="K47" s="24">
        <f t="array" ref="K47">I47*$F$3</f>
        <v>7.6227702576645615E-9</v>
      </c>
      <c r="L47" s="25">
        <f t="shared" si="4"/>
        <v>1.8544335344502776E-11</v>
      </c>
    </row>
    <row r="48" spans="1:12" x14ac:dyDescent="0.25">
      <c r="A48" s="15">
        <v>43157</v>
      </c>
      <c r="B48" s="16">
        <v>2779.6000979999999</v>
      </c>
      <c r="C48" s="16">
        <v>348.10376000000002</v>
      </c>
      <c r="D48" s="18">
        <f t="shared" si="0"/>
        <v>1.8941238329882391E-2</v>
      </c>
      <c r="E48" s="18">
        <f t="shared" si="1"/>
        <v>3.5877050946940591E-4</v>
      </c>
      <c r="F48" s="20">
        <v>560</v>
      </c>
      <c r="G48" s="21">
        <f t="shared" si="2"/>
        <v>2.8448251963242787E-5</v>
      </c>
      <c r="H48" s="22">
        <f t="shared" si="3"/>
        <v>1.0206393850366642E-8</v>
      </c>
      <c r="I48" s="23">
        <f>(1-$F$3)*SUM($H$12:H48)</f>
        <v>7.9561926450531369E-9</v>
      </c>
      <c r="J48" s="20">
        <f t="shared" si="5"/>
        <v>8.9197492369758565E-5</v>
      </c>
      <c r="K48" s="24">
        <f t="array" ref="K48">I48*$F$3</f>
        <v>7.8085970157194074E-9</v>
      </c>
      <c r="L48" s="25">
        <f t="shared" si="4"/>
        <v>1.2871067553725212E-7</v>
      </c>
    </row>
    <row r="49" spans="1:12" x14ac:dyDescent="0.25">
      <c r="A49" s="15">
        <v>43158</v>
      </c>
      <c r="B49" s="16">
        <v>2744.280029</v>
      </c>
      <c r="C49" s="16">
        <v>349.21469100000002</v>
      </c>
      <c r="D49" s="18">
        <f t="shared" si="0"/>
        <v>3.1862972743650583E-3</v>
      </c>
      <c r="E49" s="18">
        <f t="shared" si="1"/>
        <v>1.01524903206262E-5</v>
      </c>
      <c r="F49" s="20">
        <v>559</v>
      </c>
      <c r="G49" s="21">
        <f t="shared" si="2"/>
        <v>2.8985971817847482E-5</v>
      </c>
      <c r="H49" s="22">
        <f t="shared" si="3"/>
        <v>2.9427979831464037E-10</v>
      </c>
      <c r="I49" s="23">
        <f>(1-$F$3)*SUM($H$12:H49)</f>
        <v>7.9616518406722195E-9</v>
      </c>
      <c r="J49" s="20">
        <f t="shared" si="5"/>
        <v>8.922808885475593E-5</v>
      </c>
      <c r="K49" s="24">
        <f t="array" ref="K49">I49*$F$3</f>
        <v>7.8139549375950034E-9</v>
      </c>
      <c r="L49" s="25">
        <f t="shared" si="4"/>
        <v>1.0291445856456096E-10</v>
      </c>
    </row>
    <row r="50" spans="1:12" x14ac:dyDescent="0.25">
      <c r="A50" s="15">
        <v>43159</v>
      </c>
      <c r="B50" s="16">
        <v>2713.830078</v>
      </c>
      <c r="C50" s="16">
        <v>346.887451</v>
      </c>
      <c r="D50" s="18">
        <f t="shared" si="0"/>
        <v>-6.6865148959744372E-3</v>
      </c>
      <c r="E50" s="18">
        <f t="shared" si="1"/>
        <v>4.4709481454088038E-5</v>
      </c>
      <c r="F50" s="20">
        <v>558</v>
      </c>
      <c r="G50" s="21">
        <f t="shared" si="2"/>
        <v>2.9533855482953079E-5</v>
      </c>
      <c r="H50" s="22">
        <f t="shared" si="3"/>
        <v>1.3204433639828069E-9</v>
      </c>
      <c r="I50" s="23">
        <f>(1-$F$3)*SUM($H$12:H50)</f>
        <v>7.9861474352362548E-9</v>
      </c>
      <c r="J50" s="20">
        <f t="shared" si="5"/>
        <v>8.9365247357327081E-5</v>
      </c>
      <c r="K50" s="24">
        <f t="array" ref="K50">I50*$F$3</f>
        <v>7.8379961134619468E-9</v>
      </c>
      <c r="L50" s="25">
        <f t="shared" si="4"/>
        <v>1.9982369278438815E-9</v>
      </c>
    </row>
    <row r="51" spans="1:12" x14ac:dyDescent="0.25">
      <c r="A51" s="15">
        <v>43160</v>
      </c>
      <c r="B51" s="16">
        <v>2677.669922</v>
      </c>
      <c r="C51" s="16">
        <v>334.89712500000002</v>
      </c>
      <c r="D51" s="18">
        <f t="shared" si="0"/>
        <v>-3.5176983520096079E-2</v>
      </c>
      <c r="E51" s="18">
        <f t="shared" si="1"/>
        <v>1.2374201695731111E-3</v>
      </c>
      <c r="F51" s="20">
        <v>557</v>
      </c>
      <c r="G51" s="21">
        <f t="shared" si="2"/>
        <v>3.0092095071688768E-5</v>
      </c>
      <c r="H51" s="22">
        <f t="shared" si="3"/>
        <v>3.7236565386419297E-8</v>
      </c>
      <c r="I51" s="23">
        <f>(1-$F$3)*SUM($H$12:H51)</f>
        <v>8.6769243617919911E-9</v>
      </c>
      <c r="J51" s="20">
        <f t="shared" si="5"/>
        <v>9.3150009993515253E-5</v>
      </c>
      <c r="K51" s="24">
        <f t="array" ref="K51">I51*$F$3</f>
        <v>8.5159584112432522E-9</v>
      </c>
      <c r="L51" s="25">
        <f t="shared" si="4"/>
        <v>1.5311876005014657E-6</v>
      </c>
    </row>
    <row r="52" spans="1:12" x14ac:dyDescent="0.25">
      <c r="A52" s="15">
        <v>43161</v>
      </c>
      <c r="B52" s="16">
        <v>2691.25</v>
      </c>
      <c r="C52" s="16">
        <v>330.08950800000002</v>
      </c>
      <c r="D52" s="18">
        <f t="shared" si="0"/>
        <v>-1.4459541064945585E-2</v>
      </c>
      <c r="E52" s="18">
        <f t="shared" si="1"/>
        <v>2.0907832780884769E-4</v>
      </c>
      <c r="F52" s="20">
        <v>556</v>
      </c>
      <c r="G52" s="21">
        <f t="shared" si="2"/>
        <v>3.0660886328445304E-5</v>
      </c>
      <c r="H52" s="22">
        <f t="shared" si="3"/>
        <v>6.4105268426885034E-9</v>
      </c>
      <c r="I52" s="23">
        <f>(1-$F$3)*SUM($H$12:H52)</f>
        <v>8.7958462866269401E-9</v>
      </c>
      <c r="J52" s="20">
        <f t="shared" si="5"/>
        <v>9.3786173216668452E-5</v>
      </c>
      <c r="K52" s="24">
        <f t="array" ref="K52">I52*$F$3</f>
        <v>8.6326742109728079E-9</v>
      </c>
      <c r="L52" s="25">
        <f t="shared" si="4"/>
        <v>4.3710137423689936E-8</v>
      </c>
    </row>
    <row r="53" spans="1:12" x14ac:dyDescent="0.25">
      <c r="A53" s="15">
        <v>43164</v>
      </c>
      <c r="B53" s="16">
        <v>2720.9399410000001</v>
      </c>
      <c r="C53" s="16">
        <v>337.82763699999998</v>
      </c>
      <c r="D53" s="18">
        <f t="shared" si="0"/>
        <v>2.3171961664075379E-2</v>
      </c>
      <c r="E53" s="18">
        <f t="shared" si="1"/>
        <v>5.3693980736137898E-4</v>
      </c>
      <c r="F53" s="20">
        <v>555</v>
      </c>
      <c r="G53" s="21">
        <f t="shared" si="2"/>
        <v>3.1240428697511957E-5</v>
      </c>
      <c r="H53" s="22">
        <f t="shared" si="3"/>
        <v>1.6774229766728965E-8</v>
      </c>
      <c r="I53" s="23">
        <f>(1-$F$3)*SUM($H$12:H53)</f>
        <v>9.107025654631347E-9</v>
      </c>
      <c r="J53" s="20">
        <f t="shared" si="5"/>
        <v>9.5430737472951277E-5</v>
      </c>
      <c r="K53" s="24">
        <f t="array" ref="K53">I53*$F$3</f>
        <v>8.9380808788044957E-9</v>
      </c>
      <c r="L53" s="25">
        <f t="shared" si="4"/>
        <v>2.8829475838631351E-7</v>
      </c>
    </row>
    <row r="54" spans="1:12" x14ac:dyDescent="0.25">
      <c r="A54" s="15">
        <v>43165</v>
      </c>
      <c r="B54" s="16">
        <v>2728.1201169999999</v>
      </c>
      <c r="C54" s="16">
        <v>334.15969799999999</v>
      </c>
      <c r="D54" s="18">
        <f t="shared" si="0"/>
        <v>-1.0916799280472511E-2</v>
      </c>
      <c r="E54" s="18">
        <f t="shared" si="1"/>
        <v>1.1917650653012513E-4</v>
      </c>
      <c r="F54" s="20">
        <v>554</v>
      </c>
      <c r="G54" s="21">
        <f t="shared" si="2"/>
        <v>3.1830925393010849E-5</v>
      </c>
      <c r="H54" s="22">
        <f t="shared" si="3"/>
        <v>3.7934984879600831E-9</v>
      </c>
      <c r="I54" s="23">
        <f>(1-$F$3)*SUM($H$12:H54)</f>
        <v>9.1773989879184877E-9</v>
      </c>
      <c r="J54" s="20">
        <f t="shared" si="5"/>
        <v>9.5798742099875657E-5</v>
      </c>
      <c r="K54" s="24">
        <f t="array" ref="K54">I54*$F$3</f>
        <v>9.0071487137360523E-9</v>
      </c>
      <c r="L54" s="25">
        <f t="shared" si="4"/>
        <v>1.4200892908818685E-8</v>
      </c>
    </row>
    <row r="55" spans="1:12" x14ac:dyDescent="0.25">
      <c r="A55" s="15">
        <v>43166</v>
      </c>
      <c r="B55" s="16">
        <v>2726.8000489999999</v>
      </c>
      <c r="C55" s="16">
        <v>332.35922199999999</v>
      </c>
      <c r="D55" s="18">
        <f t="shared" si="0"/>
        <v>-5.4026384710310921E-3</v>
      </c>
      <c r="E55" s="18">
        <f t="shared" si="1"/>
        <v>2.9188502448665176E-5</v>
      </c>
      <c r="F55" s="20">
        <v>553</v>
      </c>
      <c r="G55" s="21">
        <f t="shared" si="2"/>
        <v>3.2432583470153097E-5</v>
      </c>
      <c r="H55" s="22">
        <f t="shared" si="3"/>
        <v>9.4665854203510132E-10</v>
      </c>
      <c r="I55" s="23">
        <f>(1-$F$3)*SUM($H$12:H55)</f>
        <v>9.1949604861764153E-9</v>
      </c>
      <c r="J55" s="20">
        <f t="shared" si="5"/>
        <v>9.5890356585927945E-5</v>
      </c>
      <c r="K55" s="24">
        <f t="array" ref="K55">I55*$F$3</f>
        <v>9.0243844279785525E-9</v>
      </c>
      <c r="L55" s="25">
        <f t="shared" si="4"/>
        <v>8.5144194010129981E-10</v>
      </c>
    </row>
    <row r="56" spans="1:12" x14ac:dyDescent="0.25">
      <c r="A56" s="15">
        <v>43167</v>
      </c>
      <c r="B56" s="16">
        <v>2738.969971</v>
      </c>
      <c r="C56" s="16">
        <v>333.97775300000001</v>
      </c>
      <c r="D56" s="18">
        <f t="shared" si="0"/>
        <v>4.8580050150703689E-3</v>
      </c>
      <c r="E56" s="18">
        <f t="shared" si="1"/>
        <v>2.3600212726448853E-5</v>
      </c>
      <c r="F56" s="20">
        <v>552</v>
      </c>
      <c r="G56" s="21">
        <f t="shared" si="2"/>
        <v>3.3045613897841903E-5</v>
      </c>
      <c r="H56" s="22">
        <f t="shared" si="3"/>
        <v>7.7988351766516357E-10</v>
      </c>
      <c r="I56" s="23">
        <f>(1-$F$3)*SUM($H$12:H56)</f>
        <v>9.209428134677657E-9</v>
      </c>
      <c r="J56" s="20">
        <f t="shared" si="5"/>
        <v>9.5965765430582883E-5</v>
      </c>
      <c r="K56" s="24">
        <f t="array" ref="K56">I56*$F$3</f>
        <v>9.0385836865876952E-9</v>
      </c>
      <c r="L56" s="25">
        <f t="shared" si="4"/>
        <v>5.5654349743413486E-10</v>
      </c>
    </row>
    <row r="57" spans="1:12" x14ac:dyDescent="0.25">
      <c r="A57" s="15">
        <v>43168</v>
      </c>
      <c r="B57" s="16">
        <v>2786.570068</v>
      </c>
      <c r="C57" s="16">
        <v>339.52282700000001</v>
      </c>
      <c r="D57" s="18">
        <f t="shared" si="0"/>
        <v>1.6466798877967159E-2</v>
      </c>
      <c r="E57" s="18">
        <f t="shared" si="1"/>
        <v>2.7115546528742049E-4</v>
      </c>
      <c r="F57" s="20">
        <v>551</v>
      </c>
      <c r="G57" s="21">
        <f t="shared" si="2"/>
        <v>3.3670231632647892E-5</v>
      </c>
      <c r="H57" s="22">
        <f t="shared" si="3"/>
        <v>9.1298673246858625E-9</v>
      </c>
      <c r="I57" s="23">
        <f>(1-$F$3)*SUM($H$12:H57)</f>
        <v>9.3787966471857492E-9</v>
      </c>
      <c r="J57" s="20">
        <f t="shared" si="5"/>
        <v>9.6844187472381379E-5</v>
      </c>
      <c r="K57" s="24">
        <f t="array" ref="K57">I57*$F$3</f>
        <v>9.2048102374429999E-9</v>
      </c>
      <c r="L57" s="25">
        <f t="shared" si="4"/>
        <v>7.35202945707604E-8</v>
      </c>
    </row>
    <row r="58" spans="1:12" x14ac:dyDescent="0.25">
      <c r="A58" s="15">
        <v>43171</v>
      </c>
      <c r="B58" s="16">
        <v>2783.0200199999999</v>
      </c>
      <c r="C58" s="16">
        <v>329.62982199999999</v>
      </c>
      <c r="D58" s="18">
        <f t="shared" si="0"/>
        <v>-2.9570908540602129E-2</v>
      </c>
      <c r="E58" s="18">
        <f t="shared" si="1"/>
        <v>8.7443863191665589E-4</v>
      </c>
      <c r="F58" s="20">
        <v>550</v>
      </c>
      <c r="G58" s="21">
        <f t="shared" si="2"/>
        <v>3.4306655694182753E-5</v>
      </c>
      <c r="H58" s="22">
        <f t="shared" si="3"/>
        <v>2.999906507085692E-8</v>
      </c>
      <c r="I58" s="23">
        <f>(1-$F$3)*SUM($H$12:H58)</f>
        <v>9.9353104328731343E-9</v>
      </c>
      <c r="J58" s="20">
        <f t="shared" si="5"/>
        <v>9.9676027373050603E-5</v>
      </c>
      <c r="K58" s="24">
        <f t="array" ref="K58">I58*$F$3</f>
        <v>9.751000114937627E-9</v>
      </c>
      <c r="L58" s="25">
        <f t="shared" si="4"/>
        <v>7.6462586778095429E-7</v>
      </c>
    </row>
    <row r="59" spans="1:12" x14ac:dyDescent="0.25">
      <c r="A59" s="15">
        <v>43172</v>
      </c>
      <c r="B59" s="16">
        <v>2765.3100589999999</v>
      </c>
      <c r="C59" s="16">
        <v>324.34329200000002</v>
      </c>
      <c r="D59" s="18">
        <f t="shared" si="0"/>
        <v>-1.6167775228760766E-2</v>
      </c>
      <c r="E59" s="18">
        <f t="shared" si="1"/>
        <v>2.6139695584773023E-4</v>
      </c>
      <c r="F59" s="20">
        <v>549</v>
      </c>
      <c r="G59" s="21">
        <f t="shared" si="2"/>
        <v>3.4955109241897564E-5</v>
      </c>
      <c r="H59" s="22">
        <f t="shared" si="3"/>
        <v>9.1371591471568839E-9</v>
      </c>
      <c r="I59" s="23">
        <f>(1-$F$3)*SUM($H$12:H59)</f>
        <v>1.0104814216254447E-8</v>
      </c>
      <c r="J59" s="20">
        <f t="shared" si="5"/>
        <v>1.0052270497879794E-4</v>
      </c>
      <c r="K59" s="24">
        <f t="array" ref="K59">I59*$F$3</f>
        <v>9.9173594272510889E-9</v>
      </c>
      <c r="L59" s="25">
        <f t="shared" si="4"/>
        <v>6.8323183889685594E-8</v>
      </c>
    </row>
    <row r="60" spans="1:12" x14ac:dyDescent="0.25">
      <c r="A60" s="15">
        <v>43173</v>
      </c>
      <c r="B60" s="16">
        <v>2749.4799800000001</v>
      </c>
      <c r="C60" s="16">
        <v>316.289063</v>
      </c>
      <c r="D60" s="18">
        <f t="shared" si="0"/>
        <v>-2.5145946301046676E-2</v>
      </c>
      <c r="E60" s="18">
        <f t="shared" si="1"/>
        <v>6.3231861537512302E-4</v>
      </c>
      <c r="F60" s="20">
        <v>548</v>
      </c>
      <c r="G60" s="21">
        <f t="shared" si="2"/>
        <v>3.5615819653332705E-5</v>
      </c>
      <c r="H60" s="22">
        <f t="shared" si="3"/>
        <v>2.2520545768645429E-8</v>
      </c>
      <c r="I60" s="23">
        <f>(1-$F$3)*SUM($H$12:H60)</f>
        <v>1.052259370877704E-8</v>
      </c>
      <c r="J60" s="20">
        <f t="shared" si="5"/>
        <v>1.0257969442719665E-4</v>
      </c>
      <c r="K60" s="24">
        <f t="array" ref="K60">I60*$F$3</f>
        <v>1.0327388676677201E-8</v>
      </c>
      <c r="L60" s="25">
        <f t="shared" si="4"/>
        <v>3.9981377105635077E-7</v>
      </c>
    </row>
    <row r="61" spans="1:12" x14ac:dyDescent="0.25">
      <c r="A61" s="15">
        <v>43174</v>
      </c>
      <c r="B61" s="16">
        <v>2747.330078</v>
      </c>
      <c r="C61" s="16">
        <v>316.02093500000001</v>
      </c>
      <c r="D61" s="18">
        <f t="shared" si="0"/>
        <v>-8.480903889521639E-4</v>
      </c>
      <c r="E61" s="18">
        <f t="shared" si="1"/>
        <v>7.1925730783303263E-7</v>
      </c>
      <c r="F61" s="20">
        <v>547</v>
      </c>
      <c r="G61" s="21">
        <f t="shared" si="2"/>
        <v>3.6289018603846861E-5</v>
      </c>
      <c r="H61" s="22">
        <f t="shared" si="3"/>
        <v>2.6101141824905729E-11</v>
      </c>
      <c r="I61" s="23">
        <f>(1-$F$3)*SUM($H$12:H61)</f>
        <v>1.0523077912041823E-8</v>
      </c>
      <c r="J61" s="20">
        <f t="shared" si="5"/>
        <v>1.0258205453217352E-4</v>
      </c>
      <c r="K61" s="24">
        <f t="array" ref="K61">I61*$F$3</f>
        <v>1.0327863897468987E-8</v>
      </c>
      <c r="L61" s="25">
        <f t="shared" si="4"/>
        <v>5.0258095647878745E-13</v>
      </c>
    </row>
    <row r="62" spans="1:12" x14ac:dyDescent="0.25">
      <c r="A62" s="15">
        <v>43175</v>
      </c>
      <c r="B62" s="16">
        <v>2752.01001</v>
      </c>
      <c r="C62" s="16">
        <v>316.49017300000003</v>
      </c>
      <c r="D62" s="18">
        <f t="shared" si="0"/>
        <v>1.4837307365801391E-3</v>
      </c>
      <c r="E62" s="18">
        <f t="shared" si="1"/>
        <v>2.2014568986726421E-6</v>
      </c>
      <c r="F62" s="20">
        <v>546</v>
      </c>
      <c r="G62" s="21">
        <f t="shared" si="2"/>
        <v>3.6974942147853029E-5</v>
      </c>
      <c r="H62" s="22">
        <f t="shared" si="3"/>
        <v>8.1398741469412889E-11</v>
      </c>
      <c r="I62" s="23">
        <f>(1-$F$3)*SUM($H$12:H62)</f>
        <v>1.0524587943159738E-8</v>
      </c>
      <c r="J62" s="20">
        <f t="shared" si="5"/>
        <v>1.0258941438160049E-4</v>
      </c>
      <c r="K62" s="24">
        <f t="array" ref="K62">I62*$F$3</f>
        <v>1.0329345915942777E-8</v>
      </c>
      <c r="L62" s="25">
        <f t="shared" si="4"/>
        <v>4.8010399524495628E-12</v>
      </c>
    </row>
    <row r="63" spans="1:12" x14ac:dyDescent="0.25">
      <c r="A63" s="15">
        <v>43178</v>
      </c>
      <c r="B63" s="16">
        <v>2712.919922</v>
      </c>
      <c r="C63" s="16">
        <v>317.725616</v>
      </c>
      <c r="D63" s="18">
        <f t="shared" si="0"/>
        <v>3.8959754207359763E-3</v>
      </c>
      <c r="E63" s="18">
        <f t="shared" si="1"/>
        <v>1.5178624478978868E-5</v>
      </c>
      <c r="F63" s="20">
        <v>545</v>
      </c>
      <c r="G63" s="21">
        <f t="shared" si="2"/>
        <v>3.7673830801589996E-5</v>
      </c>
      <c r="H63" s="22">
        <f t="shared" si="3"/>
        <v>5.7183693042192202E-10</v>
      </c>
      <c r="I63" s="23">
        <f>(1-$F$3)*SUM($H$12:H63)</f>
        <v>1.053519611158743E-8</v>
      </c>
      <c r="J63" s="20">
        <f t="shared" si="5"/>
        <v>1.0264110342152129E-4</v>
      </c>
      <c r="K63" s="24">
        <f t="array" ref="K63">I63*$F$3</f>
        <v>1.0339757291838535E-8</v>
      </c>
      <c r="L63" s="25">
        <f t="shared" si="4"/>
        <v>2.3007686139816415E-10</v>
      </c>
    </row>
    <row r="64" spans="1:12" x14ac:dyDescent="0.25">
      <c r="A64" s="15">
        <v>43179</v>
      </c>
      <c r="B64" s="16">
        <v>2716.9399410000001</v>
      </c>
      <c r="C64" s="16">
        <v>323.34728999999999</v>
      </c>
      <c r="D64" s="18">
        <f t="shared" si="0"/>
        <v>1.7538779296398875E-2</v>
      </c>
      <c r="E64" s="18">
        <f t="shared" si="1"/>
        <v>3.0760877920778983E-4</v>
      </c>
      <c r="F64" s="20">
        <v>544</v>
      </c>
      <c r="G64" s="21">
        <f t="shared" si="2"/>
        <v>3.8385929627458379E-5</v>
      </c>
      <c r="H64" s="22">
        <f t="shared" si="3"/>
        <v>1.1807848951458602E-8</v>
      </c>
      <c r="I64" s="23">
        <f>(1-$F$3)*SUM($H$12:H64)</f>
        <v>1.0754243962088104E-8</v>
      </c>
      <c r="J64" s="20">
        <f t="shared" si="5"/>
        <v>1.0370267094963419E-4</v>
      </c>
      <c r="K64" s="24">
        <f t="array" ref="K64">I64*$F$3</f>
        <v>1.055474157741674E-8</v>
      </c>
      <c r="L64" s="25">
        <f t="shared" si="4"/>
        <v>9.461666769476639E-8</v>
      </c>
    </row>
    <row r="65" spans="1:12" x14ac:dyDescent="0.25">
      <c r="A65" s="15">
        <v>43180</v>
      </c>
      <c r="B65" s="16">
        <v>2711.929932</v>
      </c>
      <c r="C65" s="16">
        <v>322.83972199999999</v>
      </c>
      <c r="D65" s="18">
        <f t="shared" si="0"/>
        <v>-1.5709634980614197E-3</v>
      </c>
      <c r="E65" s="18">
        <f t="shared" si="1"/>
        <v>2.4679263122413721E-6</v>
      </c>
      <c r="F65" s="20">
        <v>543</v>
      </c>
      <c r="G65" s="21">
        <f t="shared" si="2"/>
        <v>3.9111488319950725E-5</v>
      </c>
      <c r="H65" s="22">
        <f t="shared" si="3"/>
        <v>9.6524271135727488E-11</v>
      </c>
      <c r="I65" s="23">
        <f>(1-$F$3)*SUM($H$12:H65)</f>
        <v>1.0756034587476383E-8</v>
      </c>
      <c r="J65" s="20">
        <f t="shared" si="5"/>
        <v>1.0371130404867342E-4</v>
      </c>
      <c r="K65" s="24">
        <f t="array" ref="K65">I65*$F$3</f>
        <v>1.0556498984846019E-8</v>
      </c>
      <c r="L65" s="25">
        <f t="shared" si="4"/>
        <v>6.0386663991044139E-12</v>
      </c>
    </row>
    <row r="66" spans="1:12" x14ac:dyDescent="0.25">
      <c r="A66" s="15">
        <v>43181</v>
      </c>
      <c r="B66" s="16">
        <v>2643.6899410000001</v>
      </c>
      <c r="C66" s="16">
        <v>306.089539</v>
      </c>
      <c r="D66" s="18">
        <f t="shared" si="0"/>
        <v>-5.327831308692129E-2</v>
      </c>
      <c r="E66" s="18">
        <f t="shared" si="1"/>
        <v>2.8385786453880082E-3</v>
      </c>
      <c r="F66" s="20">
        <v>542</v>
      </c>
      <c r="G66" s="21">
        <f t="shared" si="2"/>
        <v>3.985076129320585E-5</v>
      </c>
      <c r="H66" s="22">
        <f t="shared" si="3"/>
        <v>1.1311952000934913E-7</v>
      </c>
      <c r="I66" s="23">
        <f>(1-$F$3)*SUM($H$12:H66)</f>
        <v>1.2854519062470876E-8</v>
      </c>
      <c r="J66" s="20">
        <f t="shared" si="5"/>
        <v>1.1337777146544588E-4</v>
      </c>
      <c r="K66" s="24">
        <f t="array" ref="K66">I66*$F$3</f>
        <v>1.2616054395330434E-8</v>
      </c>
      <c r="L66" s="25">
        <f t="shared" si="4"/>
        <v>8.0574571028867943E-6</v>
      </c>
    </row>
    <row r="67" spans="1:12" x14ac:dyDescent="0.25">
      <c r="A67" s="15">
        <v>43182</v>
      </c>
      <c r="B67" s="16">
        <v>2588.26001</v>
      </c>
      <c r="C67" s="16">
        <v>307.42077599999999</v>
      </c>
      <c r="D67" s="18">
        <f t="shared" si="0"/>
        <v>4.3397447663371148E-3</v>
      </c>
      <c r="E67" s="18">
        <f t="shared" si="1"/>
        <v>1.883338463695038E-5</v>
      </c>
      <c r="F67" s="20">
        <v>541</v>
      </c>
      <c r="G67" s="21">
        <f t="shared" si="2"/>
        <v>4.0604007770218096E-5</v>
      </c>
      <c r="H67" s="22">
        <f t="shared" si="3"/>
        <v>7.647108961382394E-10</v>
      </c>
      <c r="I67" s="23">
        <f>(1-$F$3)*SUM($H$12:H67)</f>
        <v>1.2868705243098876E-8</v>
      </c>
      <c r="J67" s="20">
        <f t="shared" si="5"/>
        <v>1.1344031577485526E-4</v>
      </c>
      <c r="K67" s="24">
        <f t="array" ref="K67">I67*$F$3</f>
        <v>1.262997740758745E-8</v>
      </c>
      <c r="L67" s="25">
        <f t="shared" si="4"/>
        <v>3.5422080595470173E-10</v>
      </c>
    </row>
    <row r="68" spans="1:12" x14ac:dyDescent="0.25">
      <c r="A68" s="15">
        <v>43185</v>
      </c>
      <c r="B68" s="16">
        <v>2658.5500489999999</v>
      </c>
      <c r="C68" s="16">
        <v>315.05361900000003</v>
      </c>
      <c r="D68" s="18">
        <f t="shared" si="0"/>
        <v>2.4525428360086594E-2</v>
      </c>
      <c r="E68" s="18">
        <f t="shared" si="1"/>
        <v>6.0149663624573977E-4</v>
      </c>
      <c r="F68" s="20">
        <v>540</v>
      </c>
      <c r="G68" s="21">
        <f t="shared" si="2"/>
        <v>4.1371491873732805E-5</v>
      </c>
      <c r="H68" s="22">
        <f t="shared" si="3"/>
        <v>2.4884813198518239E-8</v>
      </c>
      <c r="I68" s="23">
        <f>(1-$F$3)*SUM($H$12:H68)</f>
        <v>1.3330344349735048E-8</v>
      </c>
      <c r="J68" s="20">
        <f t="shared" si="5"/>
        <v>1.1545711043385352E-4</v>
      </c>
      <c r="K68" s="24">
        <f t="array" ref="K68">I68*$F$3</f>
        <v>1.3083052629774271E-8</v>
      </c>
      <c r="L68" s="25">
        <f t="shared" si="4"/>
        <v>3.6178246476180883E-7</v>
      </c>
    </row>
    <row r="69" spans="1:12" x14ac:dyDescent="0.25">
      <c r="A69" s="15">
        <v>43186</v>
      </c>
      <c r="B69" s="16">
        <v>2612.6201169999999</v>
      </c>
      <c r="C69" s="16">
        <v>307.53573599999999</v>
      </c>
      <c r="D69" s="18">
        <f t="shared" si="0"/>
        <v>-2.4151548259312448E-2</v>
      </c>
      <c r="E69" s="18">
        <f t="shared" si="1"/>
        <v>5.8329728332189815E-4</v>
      </c>
      <c r="F69" s="20">
        <v>539</v>
      </c>
      <c r="G69" s="21">
        <f t="shared" si="2"/>
        <v>4.2153482718859847E-5</v>
      </c>
      <c r="H69" s="22">
        <f t="shared" si="3"/>
        <v>2.4588011952467531E-8</v>
      </c>
      <c r="I69" s="23">
        <f>(1-$F$3)*SUM($H$12:H69)</f>
        <v>1.3786477485280247E-8</v>
      </c>
      <c r="J69" s="20">
        <f t="shared" si="5"/>
        <v>1.1741583149337335E-4</v>
      </c>
      <c r="K69" s="24">
        <f t="array" ref="K69">I69*$F$3</f>
        <v>1.3530724022347141E-8</v>
      </c>
      <c r="L69" s="25">
        <f t="shared" si="4"/>
        <v>3.4021993604466002E-7</v>
      </c>
    </row>
    <row r="70" spans="1:12" x14ac:dyDescent="0.25">
      <c r="A70" s="15">
        <v>43187</v>
      </c>
      <c r="B70" s="16">
        <v>2605</v>
      </c>
      <c r="C70" s="16">
        <v>306.48220800000001</v>
      </c>
      <c r="D70" s="18">
        <f t="shared" si="0"/>
        <v>-3.4315903766012979E-3</v>
      </c>
      <c r="E70" s="18">
        <f t="shared" si="1"/>
        <v>1.1775812512782638E-5</v>
      </c>
      <c r="F70" s="20">
        <v>538</v>
      </c>
      <c r="G70" s="21">
        <f t="shared" si="2"/>
        <v>4.2950254507437728E-5</v>
      </c>
      <c r="H70" s="22">
        <f t="shared" si="3"/>
        <v>5.0577414445588407E-10</v>
      </c>
      <c r="I70" s="23">
        <f>(1-$F$3)*SUM($H$12:H70)</f>
        <v>1.3795860120478014E-8</v>
      </c>
      <c r="J70" s="20">
        <f t="shared" si="5"/>
        <v>1.1745577942561198E-4</v>
      </c>
      <c r="K70" s="24">
        <f t="array" ref="K70">I70*$F$3</f>
        <v>1.3539932599926069E-8</v>
      </c>
      <c r="L70" s="25">
        <f t="shared" si="4"/>
        <v>1.3835105625051804E-10</v>
      </c>
    </row>
    <row r="71" spans="1:12" x14ac:dyDescent="0.25">
      <c r="A71" s="15">
        <v>43188</v>
      </c>
      <c r="B71" s="16">
        <v>2640.8701169999999</v>
      </c>
      <c r="C71" s="16">
        <v>314.00976600000001</v>
      </c>
      <c r="D71" s="18">
        <f t="shared" si="0"/>
        <v>2.4264382583706886E-2</v>
      </c>
      <c r="E71" s="18">
        <f t="shared" si="1"/>
        <v>5.8876026216849809E-4</v>
      </c>
      <c r="F71" s="20">
        <v>537</v>
      </c>
      <c r="G71" s="21">
        <f t="shared" si="2"/>
        <v>4.3762086624181317E-5</v>
      </c>
      <c r="H71" s="22">
        <f t="shared" si="3"/>
        <v>2.5765377593893515E-8</v>
      </c>
      <c r="I71" s="23">
        <f>(1-$F$3)*SUM($H$12:H71)</f>
        <v>1.4273834610368778E-8</v>
      </c>
      <c r="J71" s="20">
        <f t="shared" si="5"/>
        <v>1.1947315435012494E-4</v>
      </c>
      <c r="K71" s="24">
        <f t="array" ref="K71">I71*$F$3</f>
        <v>1.4009040167057647E-8</v>
      </c>
      <c r="L71" s="25">
        <f t="shared" si="4"/>
        <v>3.4662215057264883E-7</v>
      </c>
    </row>
    <row r="72" spans="1:12" x14ac:dyDescent="0.25">
      <c r="A72" s="15">
        <v>43192</v>
      </c>
      <c r="B72" s="16">
        <v>2581.8798830000001</v>
      </c>
      <c r="C72" s="16">
        <v>308.79986600000001</v>
      </c>
      <c r="D72" s="18">
        <f t="shared" si="0"/>
        <v>-1.6730703122723865E-2</v>
      </c>
      <c r="E72" s="18">
        <f t="shared" si="1"/>
        <v>2.7991642698072211E-4</v>
      </c>
      <c r="F72" s="20">
        <v>536</v>
      </c>
      <c r="G72" s="21">
        <f t="shared" si="2"/>
        <v>4.4589263734646938E-5</v>
      </c>
      <c r="H72" s="22">
        <f t="shared" si="3"/>
        <v>1.2481267386303459E-8</v>
      </c>
      <c r="I72" s="23">
        <f>(1-$F$3)*SUM($H$12:H72)</f>
        <v>1.4505375071610553E-8</v>
      </c>
      <c r="J72" s="20">
        <f t="shared" si="5"/>
        <v>1.2043826249000171E-4</v>
      </c>
      <c r="K72" s="24">
        <f t="array" ref="K72">I72*$F$3</f>
        <v>1.4236285312484709E-8</v>
      </c>
      <c r="L72" s="25">
        <f t="shared" si="4"/>
        <v>7.8345236356089448E-8</v>
      </c>
    </row>
    <row r="73" spans="1:12" x14ac:dyDescent="0.25">
      <c r="A73" s="15">
        <v>43193</v>
      </c>
      <c r="B73" s="16">
        <v>2614.4499510000001</v>
      </c>
      <c r="C73" s="16">
        <v>316.82540899999998</v>
      </c>
      <c r="D73" s="18">
        <f t="shared" si="0"/>
        <v>2.5657477688072139E-2</v>
      </c>
      <c r="E73" s="18">
        <f t="shared" si="1"/>
        <v>6.5830616131391968E-4</v>
      </c>
      <c r="F73" s="20">
        <v>535</v>
      </c>
      <c r="G73" s="21">
        <f t="shared" si="2"/>
        <v>4.5432075885049168E-5</v>
      </c>
      <c r="H73" s="22">
        <f t="shared" si="3"/>
        <v>2.9908215476409417E-8</v>
      </c>
      <c r="I73" s="23">
        <f>(1-$F$3)*SUM($H$12:H73)</f>
        <v>1.5060203503050573E-8</v>
      </c>
      <c r="J73" s="20">
        <f t="shared" si="5"/>
        <v>1.2272002079143635E-4</v>
      </c>
      <c r="K73" s="24">
        <f t="array" ref="K73">I73*$F$3</f>
        <v>1.4780821100802073E-8</v>
      </c>
      <c r="L73" s="25">
        <f t="shared" si="4"/>
        <v>4.3334754163114122E-7</v>
      </c>
    </row>
    <row r="74" spans="1:12" x14ac:dyDescent="0.25">
      <c r="A74" s="15">
        <v>43194</v>
      </c>
      <c r="B74" s="16">
        <v>2644.6899410000001</v>
      </c>
      <c r="C74" s="16">
        <v>313.58837899999997</v>
      </c>
      <c r="D74" s="18">
        <f t="shared" si="0"/>
        <v>-1.0269630871345319E-2</v>
      </c>
      <c r="E74" s="18">
        <f t="shared" si="1"/>
        <v>1.0546531823368881E-4</v>
      </c>
      <c r="F74" s="20">
        <v>534</v>
      </c>
      <c r="G74" s="21">
        <f t="shared" si="2"/>
        <v>4.6290818603964324E-5</v>
      </c>
      <c r="H74" s="22">
        <f t="shared" si="3"/>
        <v>4.8820759153650599E-9</v>
      </c>
      <c r="I74" s="23">
        <f>(1-$F$3)*SUM($H$12:H74)</f>
        <v>1.5150771077181822E-8</v>
      </c>
      <c r="J74" s="20">
        <f t="shared" si="5"/>
        <v>1.2308846849799464E-4</v>
      </c>
      <c r="K74" s="24">
        <f t="array" ref="K74">I74*$F$3</f>
        <v>1.4869708552455462E-8</v>
      </c>
      <c r="L74" s="25">
        <f t="shared" si="4"/>
        <v>1.1119797094152433E-8</v>
      </c>
    </row>
    <row r="75" spans="1:12" x14ac:dyDescent="0.25">
      <c r="A75" s="15">
        <v>43195</v>
      </c>
      <c r="B75" s="16">
        <v>2662.8400879999999</v>
      </c>
      <c r="C75" s="16">
        <v>322.16931199999999</v>
      </c>
      <c r="D75" s="18">
        <f t="shared" si="0"/>
        <v>2.6995989988009554E-2</v>
      </c>
      <c r="E75" s="18">
        <f t="shared" si="1"/>
        <v>7.2878347543271207E-4</v>
      </c>
      <c r="F75" s="20">
        <v>533</v>
      </c>
      <c r="G75" s="21">
        <f t="shared" si="2"/>
        <v>4.7165793005956331E-5</v>
      </c>
      <c r="H75" s="22">
        <f t="shared" si="3"/>
        <v>3.4373650548420761E-8</v>
      </c>
      <c r="I75" s="23">
        <f>(1-$F$3)*SUM($H$12:H75)</f>
        <v>1.5788437962780217E-8</v>
      </c>
      <c r="J75" s="20">
        <f t="shared" si="5"/>
        <v>1.2565205116821698E-4</v>
      </c>
      <c r="K75" s="24">
        <f t="array" ref="K75">I75*$F$3</f>
        <v>1.5495546055648982E-8</v>
      </c>
      <c r="L75" s="25">
        <f t="shared" si="4"/>
        <v>5.3110276850807817E-7</v>
      </c>
    </row>
    <row r="76" spans="1:12" x14ac:dyDescent="0.25">
      <c r="A76" s="15">
        <v>43196</v>
      </c>
      <c r="B76" s="16">
        <v>2604.469971</v>
      </c>
      <c r="C76" s="16">
        <v>312.32421900000003</v>
      </c>
      <c r="D76" s="18">
        <f t="shared" si="0"/>
        <v>-3.1035409303009163E-2</v>
      </c>
      <c r="E76" s="18">
        <f t="shared" si="1"/>
        <v>9.631966306053077E-4</v>
      </c>
      <c r="F76" s="20">
        <v>532</v>
      </c>
      <c r="G76" s="21">
        <f t="shared" si="2"/>
        <v>4.8057305897161311E-5</v>
      </c>
      <c r="H76" s="22">
        <f t="shared" si="3"/>
        <v>4.6288635116114358E-8</v>
      </c>
      <c r="I76" s="23">
        <f>(1-$F$3)*SUM($H$12:H76)</f>
        <v>1.6647140175730049E-8</v>
      </c>
      <c r="J76" s="20">
        <f t="shared" si="5"/>
        <v>1.2902379693579803E-4</v>
      </c>
      <c r="K76" s="24">
        <f t="array" ref="K76">I76*$F$3</f>
        <v>1.6338318451513579E-8</v>
      </c>
      <c r="L76" s="25">
        <f t="shared" si="4"/>
        <v>9.2771627544979375E-7</v>
      </c>
    </row>
    <row r="77" spans="1:12" x14ac:dyDescent="0.25">
      <c r="A77" s="15">
        <v>43199</v>
      </c>
      <c r="B77" s="16">
        <v>2613.1599120000001</v>
      </c>
      <c r="C77" s="16">
        <v>308.838165</v>
      </c>
      <c r="D77" s="18">
        <f t="shared" ref="D77:D140" si="6">LN(C77/C76)</f>
        <v>-1.1224409879343748E-2</v>
      </c>
      <c r="E77" s="18">
        <f t="shared" ref="E77:E140" si="7">D77^2</f>
        <v>1.2598737713950955E-4</v>
      </c>
      <c r="F77" s="20">
        <v>531</v>
      </c>
      <c r="G77" s="21">
        <f t="shared" ref="G77:G140" si="8">$F$3^(F77-1)</f>
        <v>4.8965669882867855E-5</v>
      </c>
      <c r="H77" s="22">
        <f t="shared" ref="H77:H140" si="9">E77*G77</f>
        <v>6.1690563184215971E-9</v>
      </c>
      <c r="I77" s="23">
        <f>(1-$F$3)*SUM($H$12:H77)</f>
        <v>1.676158257177721E-8</v>
      </c>
      <c r="J77" s="20">
        <f t="shared" si="5"/>
        <v>1.294665307010936E-4</v>
      </c>
      <c r="K77" s="24">
        <f t="array" ref="K77">I77*$F$3</f>
        <v>1.645063782236256E-8</v>
      </c>
      <c r="L77" s="25">
        <f t="shared" ref="L77:L140" si="10">(E77-K77)^2</f>
        <v>1.5868674323693472E-8</v>
      </c>
    </row>
    <row r="78" spans="1:12" x14ac:dyDescent="0.25">
      <c r="A78" s="15">
        <v>43200</v>
      </c>
      <c r="B78" s="16">
        <v>2656.8701169999999</v>
      </c>
      <c r="C78" s="16">
        <v>320.66574100000003</v>
      </c>
      <c r="D78" s="18">
        <f t="shared" si="6"/>
        <v>3.7581873463957145E-2</v>
      </c>
      <c r="E78" s="18">
        <f t="shared" si="7"/>
        <v>1.4123972130608863E-3</v>
      </c>
      <c r="F78" s="20">
        <v>530</v>
      </c>
      <c r="G78" s="21">
        <f t="shared" si="8"/>
        <v>4.9891203477130789E-5</v>
      </c>
      <c r="H78" s="22">
        <f t="shared" si="9"/>
        <v>7.0466196747353131E-8</v>
      </c>
      <c r="I78" s="23">
        <f>(1-$F$3)*SUM($H$12:H78)</f>
        <v>1.8068803640908397E-8</v>
      </c>
      <c r="J78" s="20">
        <f t="shared" ref="J78:J141" si="11">SQRT(I78)</f>
        <v>1.3442025011473679E-4</v>
      </c>
      <c r="K78" s="24">
        <f t="array" ref="K78">I78*$F$3</f>
        <v>1.7733608584219362E-8</v>
      </c>
      <c r="L78" s="25">
        <f t="shared" si="10"/>
        <v>1.9948157939779558E-6</v>
      </c>
    </row>
    <row r="79" spans="1:12" x14ac:dyDescent="0.25">
      <c r="A79" s="15">
        <v>43201</v>
      </c>
      <c r="B79" s="16">
        <v>2642.1899410000001</v>
      </c>
      <c r="C79" s="16">
        <v>313.51174900000001</v>
      </c>
      <c r="D79" s="18">
        <f t="shared" si="6"/>
        <v>-2.2562439054305578E-2</v>
      </c>
      <c r="E79" s="18">
        <f t="shared" si="7"/>
        <v>5.0906365607925356E-4</v>
      </c>
      <c r="F79" s="20">
        <v>529</v>
      </c>
      <c r="G79" s="21">
        <f t="shared" si="8"/>
        <v>5.0834231214456775E-5</v>
      </c>
      <c r="H79" s="22">
        <f t="shared" si="9"/>
        <v>2.5877859596009479E-8</v>
      </c>
      <c r="I79" s="23">
        <f>(1-$F$3)*SUM($H$12:H79)</f>
        <v>1.854886478865571E-8</v>
      </c>
      <c r="J79" s="20">
        <f t="shared" si="11"/>
        <v>1.3619421716304885E-4</v>
      </c>
      <c r="K79" s="24">
        <f t="array" ref="K79">I79*$F$3</f>
        <v>1.8204764099539021E-8</v>
      </c>
      <c r="L79" s="25">
        <f t="shared" si="10"/>
        <v>2.5912727150464885E-7</v>
      </c>
    </row>
    <row r="80" spans="1:12" x14ac:dyDescent="0.25">
      <c r="A80" s="15">
        <v>43202</v>
      </c>
      <c r="B80" s="16">
        <v>2663.98999</v>
      </c>
      <c r="C80" s="16">
        <v>323.203644</v>
      </c>
      <c r="D80" s="18">
        <f t="shared" si="6"/>
        <v>3.0445765091117825E-2</v>
      </c>
      <c r="E80" s="18">
        <f t="shared" si="7"/>
        <v>9.2694461198352882E-4</v>
      </c>
      <c r="F80" s="20">
        <v>528</v>
      </c>
      <c r="G80" s="21">
        <f t="shared" si="8"/>
        <v>5.1795083763601017E-5</v>
      </c>
      <c r="H80" s="22">
        <f t="shared" si="9"/>
        <v>4.8011173821905521E-8</v>
      </c>
      <c r="I80" s="23">
        <f>(1-$F$3)*SUM($H$12:H80)</f>
        <v>1.9439521881995602E-8</v>
      </c>
      <c r="J80" s="20">
        <f t="shared" si="11"/>
        <v>1.3942568587600924E-4</v>
      </c>
      <c r="K80" s="24">
        <f t="array" ref="K80">I80*$F$3</f>
        <v>1.9078898579604362E-8</v>
      </c>
      <c r="L80" s="25">
        <f t="shared" si="10"/>
        <v>8.5919094388481733E-7</v>
      </c>
    </row>
    <row r="81" spans="1:12" x14ac:dyDescent="0.25">
      <c r="A81" s="15">
        <v>43203</v>
      </c>
      <c r="B81" s="16">
        <v>2656.3000489999999</v>
      </c>
      <c r="C81" s="16">
        <v>315.350525</v>
      </c>
      <c r="D81" s="18">
        <f t="shared" si="6"/>
        <v>-2.4597803410711404E-2</v>
      </c>
      <c r="E81" s="18">
        <f t="shared" si="7"/>
        <v>6.0505193263200559E-4</v>
      </c>
      <c r="F81" s="20">
        <v>527</v>
      </c>
      <c r="G81" s="21">
        <f t="shared" si="8"/>
        <v>5.2774098043514862E-5</v>
      </c>
      <c r="H81" s="22">
        <f t="shared" si="9"/>
        <v>3.1931070014139613E-8</v>
      </c>
      <c r="I81" s="23">
        <f>(1-$F$3)*SUM($H$12:H81)</f>
        <v>2.0031876364131808E-8</v>
      </c>
      <c r="J81" s="20">
        <f t="shared" si="11"/>
        <v>1.4153401133343112E-4</v>
      </c>
      <c r="K81" s="24">
        <f t="array" ref="K81">I81*$F$3</f>
        <v>1.9660264271438474E-8</v>
      </c>
      <c r="L81" s="25">
        <f t="shared" si="10"/>
        <v>3.6606405060646411E-7</v>
      </c>
    </row>
    <row r="82" spans="1:12" x14ac:dyDescent="0.25">
      <c r="A82" s="15">
        <v>43206</v>
      </c>
      <c r="B82" s="16">
        <v>2677.8400879999999</v>
      </c>
      <c r="C82" s="16">
        <v>317.73516799999999</v>
      </c>
      <c r="D82" s="18">
        <f t="shared" si="6"/>
        <v>7.5334328488205924E-3</v>
      </c>
      <c r="E82" s="18">
        <f t="shared" si="7"/>
        <v>5.675261048768915E-5</v>
      </c>
      <c r="F82" s="20">
        <v>526</v>
      </c>
      <c r="G82" s="21">
        <f t="shared" si="8"/>
        <v>5.3771617341485058E-5</v>
      </c>
      <c r="H82" s="22">
        <f t="shared" si="9"/>
        <v>3.0516796542743725E-9</v>
      </c>
      <c r="I82" s="23">
        <f>(1-$F$3)*SUM($H$12:H82)</f>
        <v>2.0088488188303465E-8</v>
      </c>
      <c r="J82" s="20">
        <f t="shared" si="11"/>
        <v>1.4173386394331972E-4</v>
      </c>
      <c r="K82" s="24">
        <f t="array" ref="K82">I82*$F$3</f>
        <v>1.9715825887528312E-8</v>
      </c>
      <c r="L82" s="25">
        <f t="shared" si="10"/>
        <v>3.2186213367070791E-9</v>
      </c>
    </row>
    <row r="83" spans="1:12" x14ac:dyDescent="0.25">
      <c r="A83" s="15">
        <v>43207</v>
      </c>
      <c r="B83" s="16">
        <v>2706.389893</v>
      </c>
      <c r="C83" s="16">
        <v>322.47579999999999</v>
      </c>
      <c r="D83" s="18">
        <f t="shared" si="6"/>
        <v>1.4809863886623515E-2</v>
      </c>
      <c r="E83" s="18">
        <f t="shared" si="7"/>
        <v>2.1933206834031537E-4</v>
      </c>
      <c r="F83" s="20">
        <v>525</v>
      </c>
      <c r="G83" s="21">
        <f t="shared" si="8"/>
        <v>5.4787991433505974E-5</v>
      </c>
      <c r="H83" s="22">
        <f t="shared" si="9"/>
        <v>1.2016763481322346E-8</v>
      </c>
      <c r="I83" s="23">
        <f>(1-$F$3)*SUM($H$12:H83)</f>
        <v>2.0311411620113923E-8</v>
      </c>
      <c r="J83" s="20">
        <f t="shared" si="11"/>
        <v>1.4251810979701464E-4</v>
      </c>
      <c r="K83" s="24">
        <f t="array" ref="K83">I83*$F$3</f>
        <v>1.9934613858361495E-8</v>
      </c>
      <c r="L83" s="25">
        <f t="shared" si="10"/>
        <v>4.8097811999651364E-8</v>
      </c>
    </row>
    <row r="84" spans="1:12" x14ac:dyDescent="0.25">
      <c r="A84" s="15">
        <v>43208</v>
      </c>
      <c r="B84" s="16">
        <v>2708.639893</v>
      </c>
      <c r="C84" s="16">
        <v>326.57476800000001</v>
      </c>
      <c r="D84" s="18">
        <f t="shared" si="6"/>
        <v>1.2630826308356416E-2</v>
      </c>
      <c r="E84" s="18">
        <f t="shared" si="7"/>
        <v>1.5953777323186858E-4</v>
      </c>
      <c r="F84" s="20">
        <v>524</v>
      </c>
      <c r="G84" s="21">
        <f t="shared" si="8"/>
        <v>5.5823576706927124E-5</v>
      </c>
      <c r="H84" s="22">
        <f t="shared" si="9"/>
        <v>8.9059691216615596E-9</v>
      </c>
      <c r="I84" s="23">
        <f>(1-$F$3)*SUM($H$12:H84)</f>
        <v>2.0476626588627251E-8</v>
      </c>
      <c r="J84" s="20">
        <f t="shared" si="11"/>
        <v>1.4309656386030816E-4</v>
      </c>
      <c r="K84" s="24">
        <f t="array" ref="K84">I84*$F$3</f>
        <v>2.0096763917773074E-8</v>
      </c>
      <c r="L84" s="25">
        <f t="shared" si="10"/>
        <v>2.5445889105733825E-8</v>
      </c>
    </row>
    <row r="85" spans="1:12" x14ac:dyDescent="0.25">
      <c r="A85" s="15">
        <v>43209</v>
      </c>
      <c r="B85" s="16">
        <v>2693.1298830000001</v>
      </c>
      <c r="C85" s="16">
        <v>326.23001099999999</v>
      </c>
      <c r="D85" s="18">
        <f t="shared" si="6"/>
        <v>-1.056233174578942E-3</v>
      </c>
      <c r="E85" s="18">
        <f t="shared" si="7"/>
        <v>1.1156285190811097E-6</v>
      </c>
      <c r="F85" s="20">
        <v>523</v>
      </c>
      <c r="G85" s="21">
        <f t="shared" si="8"/>
        <v>5.6878736285418905E-5</v>
      </c>
      <c r="H85" s="22">
        <f t="shared" si="9"/>
        <v>6.3455540329306874E-11</v>
      </c>
      <c r="I85" s="23">
        <f>(1-$F$3)*SUM($H$12:H85)</f>
        <v>2.04778037547452E-8</v>
      </c>
      <c r="J85" s="20">
        <f t="shared" si="11"/>
        <v>1.4310067698912259E-4</v>
      </c>
      <c r="K85" s="24">
        <f t="array" ref="K85">I85*$F$3</f>
        <v>2.0097919246238046E-8</v>
      </c>
      <c r="L85" s="25">
        <f t="shared" si="10"/>
        <v>1.2001872951745539E-12</v>
      </c>
    </row>
    <row r="86" spans="1:12" x14ac:dyDescent="0.25">
      <c r="A86" s="15">
        <v>43210</v>
      </c>
      <c r="B86" s="16">
        <v>2670.139893</v>
      </c>
      <c r="C86" s="16">
        <v>324.34329200000002</v>
      </c>
      <c r="D86" s="18">
        <f t="shared" si="6"/>
        <v>-5.8001897118895264E-3</v>
      </c>
      <c r="E86" s="18">
        <f t="shared" si="7"/>
        <v>3.3642200693909104E-5</v>
      </c>
      <c r="F86" s="20">
        <v>522</v>
      </c>
      <c r="G86" s="21">
        <f t="shared" si="8"/>
        <v>5.7953840156300411E-5</v>
      </c>
      <c r="H86" s="22">
        <f t="shared" si="9"/>
        <v>1.9496947215209871E-9</v>
      </c>
      <c r="I86" s="23">
        <f>(1-$F$3)*SUM($H$12:H86)</f>
        <v>2.0513972614936197E-8</v>
      </c>
      <c r="J86" s="20">
        <f t="shared" si="11"/>
        <v>1.4322699680903805E-4</v>
      </c>
      <c r="K86" s="24">
        <f t="array" ref="K86">I86*$F$3</f>
        <v>2.013341713654177E-8</v>
      </c>
      <c r="L86" s="25">
        <f t="shared" si="10"/>
        <v>1.1304434079638204E-9</v>
      </c>
    </row>
    <row r="87" spans="1:12" x14ac:dyDescent="0.25">
      <c r="A87" s="15">
        <v>43213</v>
      </c>
      <c r="B87" s="16">
        <v>2670.290039</v>
      </c>
      <c r="C87" s="16">
        <v>324.50610399999999</v>
      </c>
      <c r="D87" s="18">
        <f t="shared" si="6"/>
        <v>5.0184836241107614E-4</v>
      </c>
      <c r="E87" s="18">
        <f t="shared" si="7"/>
        <v>2.5185177885467881E-7</v>
      </c>
      <c r="F87" s="20">
        <v>521</v>
      </c>
      <c r="G87" s="21">
        <f t="shared" si="8"/>
        <v>5.904926530027392E-5</v>
      </c>
      <c r="H87" s="22">
        <f t="shared" si="9"/>
        <v>1.4871662505935848E-11</v>
      </c>
      <c r="I87" s="23">
        <f>(1-$F$3)*SUM($H$12:H87)</f>
        <v>2.0514248499707309E-8</v>
      </c>
      <c r="J87" s="20">
        <f t="shared" si="11"/>
        <v>1.4322795990904608E-4</v>
      </c>
      <c r="K87" s="24">
        <f t="array" ref="K87">I87*$F$3</f>
        <v>2.0133687903364105E-8</v>
      </c>
      <c r="L87" s="25">
        <f t="shared" si="10"/>
        <v>5.3693273674121756E-14</v>
      </c>
    </row>
    <row r="88" spans="1:12" x14ac:dyDescent="0.25">
      <c r="A88" s="15">
        <v>43214</v>
      </c>
      <c r="B88" s="16">
        <v>2634.5600589999999</v>
      </c>
      <c r="C88" s="16">
        <v>315.13980099999998</v>
      </c>
      <c r="D88" s="18">
        <f t="shared" si="6"/>
        <v>-2.9287993376568185E-2</v>
      </c>
      <c r="E88" s="18">
        <f t="shared" si="7"/>
        <v>8.5778655602590189E-4</v>
      </c>
      <c r="F88" s="20">
        <v>520</v>
      </c>
      <c r="G88" s="21">
        <f t="shared" si="8"/>
        <v>6.0165395823611657E-5</v>
      </c>
      <c r="H88" s="22">
        <f t="shared" si="9"/>
        <v>5.1609067675471024E-8</v>
      </c>
      <c r="I88" s="23">
        <f>(1-$F$3)*SUM($H$12:H88)</f>
        <v>2.147165025739657E-8</v>
      </c>
      <c r="J88" s="20">
        <f t="shared" si="11"/>
        <v>1.465320792775308E-4</v>
      </c>
      <c r="K88" s="24">
        <f t="array" ref="K88">I88*$F$3</f>
        <v>2.1073328864997326E-8</v>
      </c>
      <c r="L88" s="25">
        <f t="shared" si="10"/>
        <v>7.3576162330648069E-7</v>
      </c>
    </row>
    <row r="89" spans="1:12" x14ac:dyDescent="0.25">
      <c r="A89" s="15">
        <v>43215</v>
      </c>
      <c r="B89" s="16">
        <v>2639.3999020000001</v>
      </c>
      <c r="C89" s="16">
        <v>328.35601800000001</v>
      </c>
      <c r="D89" s="18">
        <f t="shared" si="6"/>
        <v>4.1082087404360826E-2</v>
      </c>
      <c r="E89" s="18">
        <f t="shared" si="7"/>
        <v>1.6877379054995425E-3</v>
      </c>
      <c r="F89" s="20">
        <v>519</v>
      </c>
      <c r="G89" s="21">
        <f t="shared" si="8"/>
        <v>6.1302623092840999E-5</v>
      </c>
      <c r="H89" s="22">
        <f t="shared" si="9"/>
        <v>1.0346276070033936E-7</v>
      </c>
      <c r="I89" s="23">
        <f>(1-$F$3)*SUM($H$12:H89)</f>
        <v>2.3390991826842661E-8</v>
      </c>
      <c r="J89" s="20">
        <f t="shared" si="11"/>
        <v>1.5294113843842885E-4</v>
      </c>
      <c r="K89" s="24">
        <f t="array" ref="K89">I89*$F$3</f>
        <v>2.2957064656719453E-8</v>
      </c>
      <c r="L89" s="25">
        <f t="shared" si="10"/>
        <v>2.8483817471705688E-6</v>
      </c>
    </row>
    <row r="90" spans="1:12" x14ac:dyDescent="0.25">
      <c r="A90" s="15">
        <v>43216</v>
      </c>
      <c r="B90" s="16">
        <v>2666.9399410000001</v>
      </c>
      <c r="C90" s="16">
        <v>328.28903200000002</v>
      </c>
      <c r="D90" s="18">
        <f t="shared" si="6"/>
        <v>-2.0402499107347068E-4</v>
      </c>
      <c r="E90" s="18">
        <f t="shared" si="7"/>
        <v>4.1626196982529792E-8</v>
      </c>
      <c r="F90" s="20">
        <v>518</v>
      </c>
      <c r="G90" s="21">
        <f t="shared" si="8"/>
        <v>6.2461345871975575E-5</v>
      </c>
      <c r="H90" s="22">
        <f t="shared" si="9"/>
        <v>2.6000282870607792E-12</v>
      </c>
      <c r="I90" s="23">
        <f>(1-$F$3)*SUM($H$12:H90)</f>
        <v>2.339104006006531E-8</v>
      </c>
      <c r="J90" s="20">
        <f t="shared" si="11"/>
        <v>1.5294129612392236E-4</v>
      </c>
      <c r="K90" s="24">
        <f t="array" ref="K90">I90*$F$3</f>
        <v>2.2957111995165772E-8</v>
      </c>
      <c r="L90" s="25">
        <f t="shared" si="10"/>
        <v>3.4853473426542061E-16</v>
      </c>
    </row>
    <row r="91" spans="1:12" x14ac:dyDescent="0.25">
      <c r="A91" s="15">
        <v>43217</v>
      </c>
      <c r="B91" s="16">
        <v>2669.9099120000001</v>
      </c>
      <c r="C91" s="16">
        <v>326.45980800000001</v>
      </c>
      <c r="D91" s="18">
        <f t="shared" si="6"/>
        <v>-5.5875738830734401E-3</v>
      </c>
      <c r="E91" s="18">
        <f t="shared" si="7"/>
        <v>3.12209818988044E-5</v>
      </c>
      <c r="F91" s="20">
        <v>517</v>
      </c>
      <c r="G91" s="21">
        <f t="shared" si="8"/>
        <v>6.3641970462340177E-5</v>
      </c>
      <c r="H91" s="22">
        <f t="shared" si="9"/>
        <v>1.9869648078089669E-9</v>
      </c>
      <c r="I91" s="23">
        <f>(1-$F$3)*SUM($H$12:H91)</f>
        <v>2.3427900319030371E-8</v>
      </c>
      <c r="J91" s="20">
        <f t="shared" si="11"/>
        <v>1.5306175328615041E-4</v>
      </c>
      <c r="K91" s="24">
        <f t="array" ref="K91">I91*$F$3</f>
        <v>2.2993288458078871E-8</v>
      </c>
      <c r="L91" s="25">
        <f t="shared" si="10"/>
        <v>9.7331449333129886E-10</v>
      </c>
    </row>
    <row r="92" spans="1:12" x14ac:dyDescent="0.25">
      <c r="A92" s="15">
        <v>43220</v>
      </c>
      <c r="B92" s="16">
        <v>2648.0500489999999</v>
      </c>
      <c r="C92" s="16">
        <v>319.44946299999998</v>
      </c>
      <c r="D92" s="18">
        <f t="shared" si="6"/>
        <v>-2.1707755565837497E-2</v>
      </c>
      <c r="E92" s="18">
        <f t="shared" si="7"/>
        <v>4.7122665170614884E-4</v>
      </c>
      <c r="F92" s="20">
        <v>516</v>
      </c>
      <c r="G92" s="21">
        <f t="shared" si="8"/>
        <v>6.484491084503868E-5</v>
      </c>
      <c r="H92" s="22">
        <f t="shared" si="9"/>
        <v>3.0556650217691313E-8</v>
      </c>
      <c r="I92" s="23">
        <f>(1-$F$3)*SUM($H$12:H92)</f>
        <v>2.3994757887771493E-8</v>
      </c>
      <c r="J92" s="20">
        <f t="shared" si="11"/>
        <v>1.5490241407986995E-4</v>
      </c>
      <c r="K92" s="24">
        <f t="array" ref="K92">I92*$F$3</f>
        <v>2.3549630230718328E-8</v>
      </c>
      <c r="L92" s="25">
        <f t="shared" si="10"/>
        <v>2.2203236340596807E-7</v>
      </c>
    </row>
    <row r="93" spans="1:12" x14ac:dyDescent="0.25">
      <c r="A93" s="15">
        <v>43221</v>
      </c>
      <c r="B93" s="16">
        <v>2654.8000489999999</v>
      </c>
      <c r="C93" s="16">
        <v>315.59954800000003</v>
      </c>
      <c r="D93" s="18">
        <f t="shared" si="6"/>
        <v>-1.2124929254651324E-2</v>
      </c>
      <c r="E93" s="18">
        <f t="shared" si="7"/>
        <v>1.470139094302995E-4</v>
      </c>
      <c r="F93" s="20">
        <v>515</v>
      </c>
      <c r="G93" s="21">
        <f t="shared" si="8"/>
        <v>6.607058882611468E-5</v>
      </c>
      <c r="H93" s="22">
        <f t="shared" si="9"/>
        <v>9.7132955616889817E-9</v>
      </c>
      <c r="I93" s="23">
        <f>(1-$F$3)*SUM($H$12:H93)</f>
        <v>2.4174949599472113E-8</v>
      </c>
      <c r="J93" s="20">
        <f t="shared" si="11"/>
        <v>1.5548295597740645E-4</v>
      </c>
      <c r="K93" s="24">
        <f t="array" ref="K93">I93*$F$3</f>
        <v>2.3726479199190413E-8</v>
      </c>
      <c r="L93" s="25">
        <f t="shared" si="10"/>
        <v>2.1606113883997943E-8</v>
      </c>
    </row>
    <row r="94" spans="1:12" x14ac:dyDescent="0.25">
      <c r="A94" s="15">
        <v>43222</v>
      </c>
      <c r="B94" s="16">
        <v>2635.669922</v>
      </c>
      <c r="C94" s="16">
        <v>310.47586100000001</v>
      </c>
      <c r="D94" s="18">
        <f t="shared" si="6"/>
        <v>-1.6368000777651177E-2</v>
      </c>
      <c r="E94" s="18">
        <f t="shared" si="7"/>
        <v>2.6791144945718953E-4</v>
      </c>
      <c r="F94" s="20">
        <v>514</v>
      </c>
      <c r="G94" s="21">
        <f t="shared" si="8"/>
        <v>6.7319434184456194E-5</v>
      </c>
      <c r="H94" s="22">
        <f t="shared" si="9"/>
        <v>1.8035647188995533E-8</v>
      </c>
      <c r="I94" s="23">
        <f>(1-$F$3)*SUM($H$12:H94)</f>
        <v>2.4509529569573274E-8</v>
      </c>
      <c r="J94" s="20">
        <f t="shared" si="11"/>
        <v>1.5655519655882801E-4</v>
      </c>
      <c r="K94" s="24">
        <f t="array" ref="K94">I94*$F$3</f>
        <v>2.4054852363668254E-8</v>
      </c>
      <c r="L94" s="25">
        <f t="shared" si="10"/>
        <v>7.1763656188161702E-8</v>
      </c>
    </row>
    <row r="95" spans="1:12" x14ac:dyDescent="0.25">
      <c r="A95" s="15">
        <v>43223</v>
      </c>
      <c r="B95" s="16">
        <v>2629.7299800000001</v>
      </c>
      <c r="C95" s="16">
        <v>316.70086700000002</v>
      </c>
      <c r="D95" s="18">
        <f t="shared" si="6"/>
        <v>1.9851535147021062E-2</v>
      </c>
      <c r="E95" s="18">
        <f t="shared" si="7"/>
        <v>3.9408344769341255E-4</v>
      </c>
      <c r="F95" s="20">
        <v>513</v>
      </c>
      <c r="G95" s="21">
        <f t="shared" si="8"/>
        <v>6.8591884822495689E-5</v>
      </c>
      <c r="H95" s="22">
        <f t="shared" si="9"/>
        <v>2.7030926454638557E-8</v>
      </c>
      <c r="I95" s="23">
        <f>(1-$F$3)*SUM($H$12:H95)</f>
        <v>2.5010981304031563E-8</v>
      </c>
      <c r="J95" s="20">
        <f t="shared" si="11"/>
        <v>1.5814860512831455E-4</v>
      </c>
      <c r="K95" s="24">
        <f t="array" ref="K95">I95*$F$3</f>
        <v>2.4547001648119391E-8</v>
      </c>
      <c r="L95" s="25">
        <f t="shared" si="10"/>
        <v>1.5528241721440186E-7</v>
      </c>
    </row>
    <row r="96" spans="1:12" x14ac:dyDescent="0.25">
      <c r="A96" s="15">
        <v>43224</v>
      </c>
      <c r="B96" s="16">
        <v>2663.419922</v>
      </c>
      <c r="C96" s="16">
        <v>320.28265399999998</v>
      </c>
      <c r="D96" s="18">
        <f t="shared" si="6"/>
        <v>1.1246208521998568E-2</v>
      </c>
      <c r="E96" s="18">
        <f t="shared" si="7"/>
        <v>1.2647720612027322E-4</v>
      </c>
      <c r="F96" s="20">
        <v>512</v>
      </c>
      <c r="G96" s="21">
        <f t="shared" si="8"/>
        <v>6.9888386919758852E-5</v>
      </c>
      <c r="H96" s="22">
        <f t="shared" si="9"/>
        <v>8.8392879178637476E-9</v>
      </c>
      <c r="I96" s="23">
        <f>(1-$F$3)*SUM($H$12:H96)</f>
        <v>2.5174959267022477E-8</v>
      </c>
      <c r="J96" s="20">
        <f t="shared" si="11"/>
        <v>1.5866618816566584E-4</v>
      </c>
      <c r="K96" s="24">
        <f t="array" ref="K96">I96*$F$3</f>
        <v>2.4707937649744583E-8</v>
      </c>
      <c r="L96" s="25">
        <f t="shared" si="10"/>
        <v>1.5990234296626393E-8</v>
      </c>
    </row>
    <row r="97" spans="1:12" x14ac:dyDescent="0.25">
      <c r="A97" s="15">
        <v>43227</v>
      </c>
      <c r="B97" s="16">
        <v>2672.6298830000001</v>
      </c>
      <c r="C97" s="16">
        <v>326.028839</v>
      </c>
      <c r="D97" s="18">
        <f t="shared" si="6"/>
        <v>1.778194097484128E-2</v>
      </c>
      <c r="E97" s="18">
        <f t="shared" si="7"/>
        <v>3.1619742483273924E-4</v>
      </c>
      <c r="F97" s="20">
        <v>511</v>
      </c>
      <c r="G97" s="21">
        <f t="shared" si="8"/>
        <v>7.1209395089315514E-5</v>
      </c>
      <c r="H97" s="22">
        <f t="shared" si="9"/>
        <v>2.2516227351138674E-8</v>
      </c>
      <c r="I97" s="23">
        <f>(1-$F$3)*SUM($H$12:H97)</f>
        <v>2.5592658648419302E-8</v>
      </c>
      <c r="J97" s="20">
        <f t="shared" si="11"/>
        <v>1.5997705663131604E-4</v>
      </c>
      <c r="K97" s="24">
        <f t="array" ref="K97">I97*$F$3</f>
        <v>2.5117888274189436E-8</v>
      </c>
      <c r="L97" s="25">
        <f t="shared" si="10"/>
        <v>9.9964927678585022E-8</v>
      </c>
    </row>
    <row r="98" spans="1:12" x14ac:dyDescent="0.25">
      <c r="A98" s="15">
        <v>43228</v>
      </c>
      <c r="B98" s="16">
        <v>2671.919922</v>
      </c>
      <c r="C98" s="16">
        <v>324.05599999999998</v>
      </c>
      <c r="D98" s="18">
        <f t="shared" si="6"/>
        <v>-6.0695002807788379E-3</v>
      </c>
      <c r="E98" s="18">
        <f t="shared" si="7"/>
        <v>3.6838833658374391E-5</v>
      </c>
      <c r="F98" s="20">
        <v>510</v>
      </c>
      <c r="G98" s="21">
        <f t="shared" si="8"/>
        <v>7.2555372537187865E-5</v>
      </c>
      <c r="H98" s="22">
        <f t="shared" si="9"/>
        <v>2.6728552999188494E-9</v>
      </c>
      <c r="I98" s="23">
        <f>(1-$F$3)*SUM($H$12:H98)</f>
        <v>2.5642242887729396E-8</v>
      </c>
      <c r="J98" s="20">
        <f t="shared" si="11"/>
        <v>1.6013195461159335E-4</v>
      </c>
      <c r="K98" s="24">
        <f t="array" ref="K98">I98*$F$3</f>
        <v>2.5166552674409088E-8</v>
      </c>
      <c r="L98" s="25">
        <f t="shared" si="10"/>
        <v>1.3552460857692969E-9</v>
      </c>
    </row>
    <row r="99" spans="1:12" x14ac:dyDescent="0.25">
      <c r="A99" s="15">
        <v>43229</v>
      </c>
      <c r="B99" s="16">
        <v>2697.790039</v>
      </c>
      <c r="C99" s="16">
        <v>329.92666600000001</v>
      </c>
      <c r="D99" s="18">
        <f t="shared" si="6"/>
        <v>1.795406515916036E-2</v>
      </c>
      <c r="E99" s="18">
        <f t="shared" si="7"/>
        <v>3.2234845573937595E-4</v>
      </c>
      <c r="F99" s="20">
        <v>509</v>
      </c>
      <c r="G99" s="21">
        <f t="shared" si="8"/>
        <v>7.3926791224771774E-5</v>
      </c>
      <c r="H99" s="22">
        <f t="shared" si="9"/>
        <v>2.383018698907243E-8</v>
      </c>
      <c r="I99" s="23">
        <f>(1-$F$3)*SUM($H$12:H99)</f>
        <v>2.6084317583844189E-8</v>
      </c>
      <c r="J99" s="20">
        <f t="shared" si="11"/>
        <v>1.6150640106151888E-4</v>
      </c>
      <c r="K99" s="24">
        <f t="array" ref="K99">I99*$F$3</f>
        <v>2.5600426426190769E-8</v>
      </c>
      <c r="L99" s="25">
        <f t="shared" si="10"/>
        <v>1.0389202305709274E-7</v>
      </c>
    </row>
    <row r="100" spans="1:12" x14ac:dyDescent="0.25">
      <c r="A100" s="15">
        <v>43230</v>
      </c>
      <c r="B100" s="16">
        <v>2723.070068</v>
      </c>
      <c r="C100" s="16">
        <v>331.158661</v>
      </c>
      <c r="D100" s="18">
        <f t="shared" si="6"/>
        <v>3.7271933770697068E-3</v>
      </c>
      <c r="E100" s="18">
        <f t="shared" si="7"/>
        <v>1.3891970470072286E-5</v>
      </c>
      <c r="F100" s="20">
        <v>508</v>
      </c>
      <c r="G100" s="21">
        <f t="shared" si="8"/>
        <v>7.5324132034327982E-5</v>
      </c>
      <c r="H100" s="22">
        <f t="shared" si="9"/>
        <v>1.0464006179047102E-9</v>
      </c>
      <c r="I100" s="23">
        <f>(1-$F$3)*SUM($H$12:H100)</f>
        <v>2.6103729401107168E-8</v>
      </c>
      <c r="J100" s="20">
        <f t="shared" si="11"/>
        <v>1.615664860084144E-4</v>
      </c>
      <c r="K100" s="24">
        <f t="array" ref="K100">I100*$F$3</f>
        <v>2.561947813410079E-8</v>
      </c>
      <c r="L100" s="25">
        <f t="shared" si="10"/>
        <v>1.922756898316251E-10</v>
      </c>
    </row>
    <row r="101" spans="1:12" x14ac:dyDescent="0.25">
      <c r="A101" s="15">
        <v>43231</v>
      </c>
      <c r="B101" s="16">
        <v>2727.719971</v>
      </c>
      <c r="C101" s="16">
        <v>329.60906999999997</v>
      </c>
      <c r="D101" s="18">
        <f t="shared" si="6"/>
        <v>-4.6902830391244597E-3</v>
      </c>
      <c r="E101" s="18">
        <f t="shared" si="7"/>
        <v>2.1998754987098577E-5</v>
      </c>
      <c r="F101" s="20">
        <v>507</v>
      </c>
      <c r="G101" s="21">
        <f t="shared" si="8"/>
        <v>7.6747884937601525E-5</v>
      </c>
      <c r="H101" s="22">
        <f t="shared" si="9"/>
        <v>1.6883579165203293E-9</v>
      </c>
      <c r="I101" s="23">
        <f>(1-$F$3)*SUM($H$12:H101)</f>
        <v>2.6135050192388454E-8</v>
      </c>
      <c r="J101" s="20">
        <f t="shared" si="11"/>
        <v>1.6166338544144267E-4</v>
      </c>
      <c r="K101" s="24">
        <f t="array" ref="K101">I101*$F$3</f>
        <v>2.565021789220369E-8</v>
      </c>
      <c r="L101" s="25">
        <f t="shared" si="10"/>
        <v>4.8281733319851986E-10</v>
      </c>
    </row>
    <row r="102" spans="1:12" x14ac:dyDescent="0.25">
      <c r="A102" s="15">
        <v>43234</v>
      </c>
      <c r="B102" s="16">
        <v>2730.1298830000001</v>
      </c>
      <c r="C102" s="16">
        <v>331.65914900000001</v>
      </c>
      <c r="D102" s="18">
        <f t="shared" si="6"/>
        <v>6.2004660413584193E-3</v>
      </c>
      <c r="E102" s="18">
        <f t="shared" si="7"/>
        <v>3.8445779130038944E-5</v>
      </c>
      <c r="F102" s="20">
        <v>506</v>
      </c>
      <c r="G102" s="21">
        <f t="shared" si="8"/>
        <v>7.8198549167628323E-5</v>
      </c>
      <c r="H102" s="22">
        <f t="shared" si="9"/>
        <v>3.0064041495881294E-9</v>
      </c>
      <c r="I102" s="23">
        <f>(1-$F$3)*SUM($H$12:H102)</f>
        <v>2.6190822108967909E-8</v>
      </c>
      <c r="J102" s="20">
        <f t="shared" si="11"/>
        <v>1.6183578747906135E-4</v>
      </c>
      <c r="K102" s="24">
        <f t="array" ref="K102">I102*$F$3</f>
        <v>2.5704955181858695E-8</v>
      </c>
      <c r="L102" s="25">
        <f t="shared" si="10"/>
        <v>1.4761020996015206E-9</v>
      </c>
    </row>
    <row r="103" spans="1:12" x14ac:dyDescent="0.25">
      <c r="A103" s="15">
        <v>43235</v>
      </c>
      <c r="B103" s="16">
        <v>2711.4499510000001</v>
      </c>
      <c r="C103" s="16">
        <v>329.28183000000001</v>
      </c>
      <c r="D103" s="18">
        <f t="shared" si="6"/>
        <v>-7.1937716915232118E-3</v>
      </c>
      <c r="E103" s="18">
        <f t="shared" si="7"/>
        <v>5.1750351149760735E-5</v>
      </c>
      <c r="F103" s="20">
        <v>505</v>
      </c>
      <c r="G103" s="21">
        <f t="shared" si="8"/>
        <v>7.9676633393789052E-5</v>
      </c>
      <c r="H103" s="22">
        <f t="shared" si="9"/>
        <v>4.1232937565593356E-9</v>
      </c>
      <c r="I103" s="23">
        <f>(1-$F$3)*SUM($H$12:H103)</f>
        <v>2.6267313486700648E-8</v>
      </c>
      <c r="J103" s="20">
        <f t="shared" si="11"/>
        <v>1.6207193923286242E-4</v>
      </c>
      <c r="K103" s="24">
        <f t="array" ref="K103">I103*$F$3</f>
        <v>2.5780027565162976E-8</v>
      </c>
      <c r="L103" s="25">
        <f t="shared" si="10"/>
        <v>2.6754312577750682E-9</v>
      </c>
    </row>
    <row r="104" spans="1:12" x14ac:dyDescent="0.25">
      <c r="A104" s="15">
        <v>43236</v>
      </c>
      <c r="B104" s="16">
        <v>2722.459961</v>
      </c>
      <c r="C104" s="16">
        <v>328.17495700000001</v>
      </c>
      <c r="D104" s="18">
        <f t="shared" si="6"/>
        <v>-3.3671385486068951E-3</v>
      </c>
      <c r="E104" s="18">
        <f t="shared" si="7"/>
        <v>1.1337622005514549E-5</v>
      </c>
      <c r="F104" s="20">
        <v>504</v>
      </c>
      <c r="G104" s="21">
        <f t="shared" si="8"/>
        <v>8.1182655900172143E-5</v>
      </c>
      <c r="H104" s="22">
        <f t="shared" si="9"/>
        <v>9.2041826599990723E-10</v>
      </c>
      <c r="I104" s="23">
        <f>(1-$F$3)*SUM($H$12:H104)</f>
        <v>2.6284388200609818E-8</v>
      </c>
      <c r="J104" s="20">
        <f t="shared" si="11"/>
        <v>1.6212460701759562E-4</v>
      </c>
      <c r="K104" s="24">
        <f t="array" ref="K104">I104*$F$3</f>
        <v>2.57967855254115E-8</v>
      </c>
      <c r="L104" s="25">
        <f t="shared" si="10"/>
        <v>1.2795738980758228E-10</v>
      </c>
    </row>
    <row r="105" spans="1:12" x14ac:dyDescent="0.25">
      <c r="A105" s="15">
        <v>43237</v>
      </c>
      <c r="B105" s="16">
        <v>2720.1298830000001</v>
      </c>
      <c r="C105" s="16">
        <v>331.22598299999999</v>
      </c>
      <c r="D105" s="18">
        <f t="shared" si="6"/>
        <v>9.2539988591258393E-3</v>
      </c>
      <c r="E105" s="18">
        <f t="shared" si="7"/>
        <v>8.5636494884702342E-5</v>
      </c>
      <c r="F105" s="20">
        <v>503</v>
      </c>
      <c r="G105" s="21">
        <f t="shared" si="8"/>
        <v>8.2717144767307735E-5</v>
      </c>
      <c r="H105" s="22">
        <f t="shared" si="9"/>
        <v>7.0836063447427322E-9</v>
      </c>
      <c r="I105" s="23">
        <f>(1-$F$3)*SUM($H$12:H105)</f>
        <v>2.6415796448630909E-8</v>
      </c>
      <c r="J105" s="20">
        <f t="shared" si="11"/>
        <v>1.6252937103376395E-4</v>
      </c>
      <c r="K105" s="24">
        <f t="array" ref="K105">I105*$F$3</f>
        <v>2.5925756014075625E-8</v>
      </c>
      <c r="L105" s="25">
        <f t="shared" si="10"/>
        <v>7.3291695465379134E-9</v>
      </c>
    </row>
    <row r="106" spans="1:12" x14ac:dyDescent="0.25">
      <c r="A106" s="15">
        <v>43238</v>
      </c>
      <c r="B106" s="16">
        <v>2712.969971</v>
      </c>
      <c r="C106" s="16">
        <v>338.04992700000003</v>
      </c>
      <c r="D106" s="18">
        <f t="shared" si="6"/>
        <v>2.0392727071341123E-2</v>
      </c>
      <c r="E106" s="18">
        <f t="shared" si="7"/>
        <v>4.158633174062091E-4</v>
      </c>
      <c r="F106" s="20">
        <v>502</v>
      </c>
      <c r="G106" s="21">
        <f t="shared" si="8"/>
        <v>8.4280638057337027E-5</v>
      </c>
      <c r="H106" s="22">
        <f t="shared" si="9"/>
        <v>3.5049225735636177E-8</v>
      </c>
      <c r="I106" s="23">
        <f>(1-$F$3)*SUM($H$12:H106)</f>
        <v>2.7065995954964837E-8</v>
      </c>
      <c r="J106" s="20">
        <f t="shared" si="11"/>
        <v>1.6451746398168444E-4</v>
      </c>
      <c r="K106" s="24">
        <f t="array" ref="K106">I106*$F$3</f>
        <v>2.6563893644885521E-8</v>
      </c>
      <c r="L106" s="25">
        <f t="shared" si="10"/>
        <v>1.729202055718691E-7</v>
      </c>
    </row>
    <row r="107" spans="1:12" x14ac:dyDescent="0.25">
      <c r="A107" s="15">
        <v>43241</v>
      </c>
      <c r="B107" s="16">
        <v>2733.01001</v>
      </c>
      <c r="C107" s="16">
        <v>350.26379400000002</v>
      </c>
      <c r="D107" s="18">
        <f t="shared" si="6"/>
        <v>3.5492970146982515E-2</v>
      </c>
      <c r="E107" s="18">
        <f t="shared" si="7"/>
        <v>1.259750929854592E-3</v>
      </c>
      <c r="F107" s="20">
        <v>501</v>
      </c>
      <c r="G107" s="21">
        <f t="shared" si="8"/>
        <v>8.587368400268153E-5</v>
      </c>
      <c r="H107" s="22">
        <f t="shared" si="9"/>
        <v>1.0817945327241746E-7</v>
      </c>
      <c r="I107" s="23">
        <f>(1-$F$3)*SUM($H$12:H107)</f>
        <v>2.9072837065913665E-8</v>
      </c>
      <c r="J107" s="20">
        <f t="shared" si="11"/>
        <v>1.7050758653477466E-4</v>
      </c>
      <c r="K107" s="24">
        <f t="array" ref="K107">I107*$F$3</f>
        <v>2.853350577082134E-8</v>
      </c>
      <c r="L107" s="25">
        <f t="shared" si="10"/>
        <v>1.5869005158628164E-6</v>
      </c>
    </row>
    <row r="108" spans="1:12" x14ac:dyDescent="0.25">
      <c r="A108" s="15">
        <v>43242</v>
      </c>
      <c r="B108" s="16">
        <v>2724.4399410000001</v>
      </c>
      <c r="C108" s="16">
        <v>341.69775399999997</v>
      </c>
      <c r="D108" s="18">
        <f t="shared" si="6"/>
        <v>-2.4759981656882226E-2</v>
      </c>
      <c r="E108" s="18">
        <f t="shared" si="7"/>
        <v>6.1305669164914427E-4</v>
      </c>
      <c r="F108" s="20">
        <v>500</v>
      </c>
      <c r="G108" s="21">
        <f t="shared" si="8"/>
        <v>8.7496841198278464E-5</v>
      </c>
      <c r="H108" s="22">
        <f t="shared" si="9"/>
        <v>5.364052399476714E-8</v>
      </c>
      <c r="I108" s="23">
        <f>(1-$F$3)*SUM($H$12:H108)</f>
        <v>3.0067924446272818E-8</v>
      </c>
      <c r="J108" s="20">
        <f t="shared" si="11"/>
        <v>1.7340105087995523E-4</v>
      </c>
      <c r="K108" s="24">
        <f t="array" ref="K108">I108*$F$3</f>
        <v>2.9510133247719322E-8</v>
      </c>
      <c r="L108" s="25">
        <f t="shared" si="10"/>
        <v>3.7580232527732397E-7</v>
      </c>
    </row>
    <row r="109" spans="1:12" x14ac:dyDescent="0.25">
      <c r="A109" s="15">
        <v>43243</v>
      </c>
      <c r="B109" s="16">
        <v>2733.290039</v>
      </c>
      <c r="C109" s="16">
        <v>345.73049900000001</v>
      </c>
      <c r="D109" s="18">
        <f t="shared" si="6"/>
        <v>1.1732980847252194E-2</v>
      </c>
      <c r="E109" s="18">
        <f t="shared" si="7"/>
        <v>1.3766283956198681E-4</v>
      </c>
      <c r="F109" s="20">
        <v>499</v>
      </c>
      <c r="G109" s="21">
        <f t="shared" si="8"/>
        <v>8.9150678797449739E-5</v>
      </c>
      <c r="H109" s="22">
        <f t="shared" si="9"/>
        <v>1.2272735592135542E-8</v>
      </c>
      <c r="I109" s="23">
        <f>(1-$F$3)*SUM($H$12:H109)</f>
        <v>3.0295596426349116E-8</v>
      </c>
      <c r="J109" s="20">
        <f t="shared" si="11"/>
        <v>1.7405630246086786E-4</v>
      </c>
      <c r="K109" s="24">
        <f t="array" ref="K109">I109*$F$3</f>
        <v>2.9733581676320669E-8</v>
      </c>
      <c r="L109" s="25">
        <f t="shared" si="10"/>
        <v>1.8942871861787376E-8</v>
      </c>
    </row>
    <row r="110" spans="1:12" x14ac:dyDescent="0.25">
      <c r="A110" s="15">
        <v>43244</v>
      </c>
      <c r="B110" s="16">
        <v>2727.76001</v>
      </c>
      <c r="C110" s="16">
        <v>345.52838100000002</v>
      </c>
      <c r="D110" s="18">
        <f t="shared" si="6"/>
        <v>-5.8478237779700511E-4</v>
      </c>
      <c r="E110" s="18">
        <f t="shared" si="7"/>
        <v>3.4197042938191922E-7</v>
      </c>
      <c r="F110" s="20">
        <v>498</v>
      </c>
      <c r="G110" s="21">
        <f t="shared" si="8"/>
        <v>9.0835776711473235E-5</v>
      </c>
      <c r="H110" s="22">
        <f t="shared" si="9"/>
        <v>3.1063149565262643E-11</v>
      </c>
      <c r="I110" s="23">
        <f>(1-$F$3)*SUM($H$12:H110)</f>
        <v>3.0296172680006326E-8</v>
      </c>
      <c r="J110" s="20">
        <f t="shared" si="11"/>
        <v>1.740579578186712E-4</v>
      </c>
      <c r="K110" s="24">
        <f t="array" ref="K110">I110*$F$3</f>
        <v>2.9734147239874586E-8</v>
      </c>
      <c r="L110" s="25">
        <f t="shared" si="10"/>
        <v>9.7491495885886491E-14</v>
      </c>
    </row>
    <row r="111" spans="1:12" x14ac:dyDescent="0.25">
      <c r="A111" s="15">
        <v>43245</v>
      </c>
      <c r="B111" s="16">
        <v>2721.330078</v>
      </c>
      <c r="C111" s="16">
        <v>346.57748400000003</v>
      </c>
      <c r="D111" s="18">
        <f t="shared" si="6"/>
        <v>3.0316281267323245E-3</v>
      </c>
      <c r="E111" s="18">
        <f t="shared" si="7"/>
        <v>9.1907690987945437E-6</v>
      </c>
      <c r="F111" s="20">
        <v>497</v>
      </c>
      <c r="G111" s="21">
        <f t="shared" si="8"/>
        <v>9.2552725812926258E-5</v>
      </c>
      <c r="H111" s="22">
        <f t="shared" si="9"/>
        <v>8.5063073241064681E-10</v>
      </c>
      <c r="I111" s="23">
        <f>(1-$F$3)*SUM($H$12:H111)</f>
        <v>3.0311952762752161E-8</v>
      </c>
      <c r="J111" s="20">
        <f t="shared" si="11"/>
        <v>1.7410328188392131E-4</v>
      </c>
      <c r="K111" s="24">
        <f t="array" ref="K111">I111*$F$3</f>
        <v>2.9749634585711233E-8</v>
      </c>
      <c r="L111" s="25">
        <f t="shared" si="10"/>
        <v>8.3924277623613079E-11</v>
      </c>
    </row>
    <row r="112" spans="1:12" x14ac:dyDescent="0.25">
      <c r="A112" s="15">
        <v>43249</v>
      </c>
      <c r="B112" s="16">
        <v>2689.860107</v>
      </c>
      <c r="C112" s="16">
        <v>339.25302099999999</v>
      </c>
      <c r="D112" s="18">
        <f t="shared" si="6"/>
        <v>-2.1360209065872975E-2</v>
      </c>
      <c r="E112" s="18">
        <f t="shared" si="7"/>
        <v>4.5625853133780207E-4</v>
      </c>
      <c r="F112" s="20">
        <v>496</v>
      </c>
      <c r="G112" s="21">
        <f t="shared" si="8"/>
        <v>9.430212814287254E-5</v>
      </c>
      <c r="H112" s="22">
        <f t="shared" si="9"/>
        <v>4.3026150488496235E-8</v>
      </c>
      <c r="I112" s="23">
        <f>(1-$F$3)*SUM($H$12:H112)</f>
        <v>3.1110132500532376E-8</v>
      </c>
      <c r="J112" s="20">
        <f t="shared" si="11"/>
        <v>1.7638064661558642E-4</v>
      </c>
      <c r="K112" s="24">
        <f t="array" ref="K112">I112*$F$3</f>
        <v>3.0533007261121946E-8</v>
      </c>
      <c r="L112" s="25">
        <f t="shared" si="10"/>
        <v>2.0814398646069205E-7</v>
      </c>
    </row>
    <row r="113" spans="1:12" x14ac:dyDescent="0.25">
      <c r="A113" s="15">
        <v>43250</v>
      </c>
      <c r="B113" s="16">
        <v>2724.01001</v>
      </c>
      <c r="C113" s="16">
        <v>344.74877900000001</v>
      </c>
      <c r="D113" s="18">
        <f t="shared" si="6"/>
        <v>1.6069771357565939E-2</v>
      </c>
      <c r="E113" s="18">
        <f t="shared" si="7"/>
        <v>2.5823755148444662E-4</v>
      </c>
      <c r="F113" s="20">
        <v>495</v>
      </c>
      <c r="G113" s="21">
        <f t="shared" si="8"/>
        <v>9.6084597121965436E-5</v>
      </c>
      <c r="H113" s="22">
        <f t="shared" si="9"/>
        <v>2.4812651096145863E-8</v>
      </c>
      <c r="I113" s="23">
        <f>(1-$F$3)*SUM($H$12:H113)</f>
        <v>3.1570432925290311E-8</v>
      </c>
      <c r="J113" s="20">
        <f t="shared" si="11"/>
        <v>1.7768070498872497E-4</v>
      </c>
      <c r="K113" s="24">
        <f t="array" ref="K113">I113*$F$3</f>
        <v>3.0984768635368455E-8</v>
      </c>
      <c r="L113" s="25">
        <f t="shared" si="10"/>
        <v>6.667063109516668E-8</v>
      </c>
    </row>
    <row r="114" spans="1:12" x14ac:dyDescent="0.25">
      <c r="A114" s="15">
        <v>43251</v>
      </c>
      <c r="B114" s="16">
        <v>2705.2700199999999</v>
      </c>
      <c r="C114" s="16">
        <v>338.94503800000001</v>
      </c>
      <c r="D114" s="18">
        <f t="shared" si="6"/>
        <v>-1.69780105277734E-2</v>
      </c>
      <c r="E114" s="18">
        <f t="shared" si="7"/>
        <v>2.8825284148118439E-4</v>
      </c>
      <c r="F114" s="20">
        <v>494</v>
      </c>
      <c r="G114" s="21">
        <f t="shared" si="8"/>
        <v>9.7900757765541404E-5</v>
      </c>
      <c r="H114" s="22">
        <f t="shared" si="9"/>
        <v>2.8220171609078439E-8</v>
      </c>
      <c r="I114" s="23">
        <f>(1-$F$3)*SUM($H$12:H114)</f>
        <v>3.2093946391387388E-8</v>
      </c>
      <c r="J114" s="20">
        <f t="shared" si="11"/>
        <v>1.7914783390090818E-4</v>
      </c>
      <c r="K114" s="24">
        <f t="array" ref="K114">I114*$F$3</f>
        <v>3.1498570383444058E-8</v>
      </c>
      <c r="L114" s="25">
        <f t="shared" si="10"/>
        <v>8.3071542509305516E-8</v>
      </c>
    </row>
    <row r="115" spans="1:12" x14ac:dyDescent="0.25">
      <c r="A115" s="15">
        <v>43252</v>
      </c>
      <c r="B115" s="16">
        <v>2734.6201169999999</v>
      </c>
      <c r="C115" s="16">
        <v>343.33392300000003</v>
      </c>
      <c r="D115" s="18">
        <f t="shared" si="6"/>
        <v>1.2865545587340845E-2</v>
      </c>
      <c r="E115" s="18">
        <f t="shared" si="7"/>
        <v>1.6552226325994551E-4</v>
      </c>
      <c r="F115" s="20">
        <v>493</v>
      </c>
      <c r="G115" s="21">
        <f t="shared" si="8"/>
        <v>9.9751246902778958E-5</v>
      </c>
      <c r="H115" s="22">
        <f t="shared" si="9"/>
        <v>1.6511052150349604E-8</v>
      </c>
      <c r="I115" s="23">
        <f>(1-$F$3)*SUM($H$12:H115)</f>
        <v>3.2400243541520889E-8</v>
      </c>
      <c r="J115" s="20">
        <f t="shared" si="11"/>
        <v>1.8000067650295341E-4</v>
      </c>
      <c r="K115" s="24">
        <f t="array" ref="K115">I115*$F$3</f>
        <v>3.1799185403612392E-8</v>
      </c>
      <c r="L115" s="25">
        <f t="shared" si="10"/>
        <v>2.7387093699607239E-8</v>
      </c>
    </row>
    <row r="116" spans="1:12" x14ac:dyDescent="0.25">
      <c r="A116" s="15">
        <v>43255</v>
      </c>
      <c r="B116" s="16">
        <v>2746.8701169999999</v>
      </c>
      <c r="C116" s="16">
        <v>347.19348100000002</v>
      </c>
      <c r="D116" s="18">
        <f t="shared" si="6"/>
        <v>1.1178696658441187E-2</v>
      </c>
      <c r="E116" s="18">
        <f t="shared" si="7"/>
        <v>1.2496325898144416E-4</v>
      </c>
      <c r="F116" s="20">
        <v>492</v>
      </c>
      <c r="G116" s="21">
        <f t="shared" si="8"/>
        <v>1.016367134000001E-4</v>
      </c>
      <c r="H116" s="22">
        <f t="shared" si="9"/>
        <v>1.2700854938627029E-8</v>
      </c>
      <c r="I116" s="23">
        <f>(1-$F$3)*SUM($H$12:H116)</f>
        <v>3.2635857579713974E-8</v>
      </c>
      <c r="J116" s="20">
        <f t="shared" si="11"/>
        <v>1.8065397194557881E-4</v>
      </c>
      <c r="K116" s="24">
        <f t="array" ref="K116">I116*$F$3</f>
        <v>3.2030428556911358E-8</v>
      </c>
      <c r="L116" s="25">
        <f t="shared" si="10"/>
        <v>1.5607811867733753E-8</v>
      </c>
    </row>
    <row r="117" spans="1:12" x14ac:dyDescent="0.25">
      <c r="A117" s="15">
        <v>43256</v>
      </c>
      <c r="B117" s="16">
        <v>2748.8000489999999</v>
      </c>
      <c r="C117" s="16">
        <v>346.58709700000003</v>
      </c>
      <c r="D117" s="18">
        <f t="shared" si="6"/>
        <v>-1.7480574511293001E-3</v>
      </c>
      <c r="E117" s="18">
        <f t="shared" si="7"/>
        <v>3.0557048524486654E-6</v>
      </c>
      <c r="F117" s="20">
        <v>491</v>
      </c>
      <c r="G117" s="21">
        <f t="shared" si="8"/>
        <v>1.0355781838819278E-4</v>
      </c>
      <c r="H117" s="22">
        <f t="shared" si="9"/>
        <v>3.1644212815779833E-10</v>
      </c>
      <c r="I117" s="23">
        <f>(1-$F$3)*SUM($H$12:H117)</f>
        <v>3.2641727909548457E-8</v>
      </c>
      <c r="J117" s="20">
        <f t="shared" si="11"/>
        <v>1.8067021865694538E-4</v>
      </c>
      <c r="K117" s="24">
        <f t="array" ref="K117">I117*$F$3</f>
        <v>3.2036189986036044E-8</v>
      </c>
      <c r="L117" s="25">
        <f t="shared" si="10"/>
        <v>9.1425721803585466E-12</v>
      </c>
    </row>
    <row r="118" spans="1:12" x14ac:dyDescent="0.25">
      <c r="A118" s="15">
        <v>43257</v>
      </c>
      <c r="B118" s="16">
        <v>2772.3500979999999</v>
      </c>
      <c r="C118" s="16">
        <v>357.61703499999999</v>
      </c>
      <c r="D118" s="18">
        <f t="shared" si="6"/>
        <v>3.1328529952223447E-2</v>
      </c>
      <c r="E118" s="18">
        <f t="shared" si="7"/>
        <v>9.8147678896736172E-4</v>
      </c>
      <c r="F118" s="20">
        <v>490</v>
      </c>
      <c r="G118" s="21">
        <f t="shared" si="8"/>
        <v>1.0551523549483359E-4</v>
      </c>
      <c r="H118" s="22">
        <f t="shared" si="9"/>
        <v>1.0356075452060427E-7</v>
      </c>
      <c r="I118" s="23">
        <f>(1-$F$3)*SUM($H$12:H118)</f>
        <v>3.4562887366044054E-8</v>
      </c>
      <c r="J118" s="20">
        <f t="shared" si="11"/>
        <v>1.859109662339585E-4</v>
      </c>
      <c r="K118" s="24">
        <f t="array" ref="K118">I118*$F$3</f>
        <v>3.3921709941116577E-8</v>
      </c>
      <c r="L118" s="25">
        <f t="shared" si="10"/>
        <v>9.6323010169046671E-7</v>
      </c>
    </row>
    <row r="119" spans="1:12" x14ac:dyDescent="0.25">
      <c r="A119" s="15">
        <v>43258</v>
      </c>
      <c r="B119" s="16">
        <v>2770.3701169999999</v>
      </c>
      <c r="C119" s="16">
        <v>354.70077500000002</v>
      </c>
      <c r="D119" s="18">
        <f t="shared" si="6"/>
        <v>-8.1881324671473146E-3</v>
      </c>
      <c r="E119" s="18">
        <f t="shared" si="7"/>
        <v>6.7045513299551971E-5</v>
      </c>
      <c r="F119" s="20">
        <v>489</v>
      </c>
      <c r="G119" s="21">
        <f t="shared" si="8"/>
        <v>1.0750965108009247E-4</v>
      </c>
      <c r="H119" s="22">
        <f t="shared" si="9"/>
        <v>7.2080397413205322E-9</v>
      </c>
      <c r="I119" s="23">
        <f>(1-$F$3)*SUM($H$12:H119)</f>
        <v>3.4696603982690361E-8</v>
      </c>
      <c r="J119" s="20">
        <f t="shared" si="11"/>
        <v>1.8627024449087505E-4</v>
      </c>
      <c r="K119" s="24">
        <f t="array" ref="K119">I119*$F$3</f>
        <v>3.4052945975772631E-8</v>
      </c>
      <c r="L119" s="25">
        <f t="shared" si="10"/>
        <v>4.490535818718914E-9</v>
      </c>
    </row>
    <row r="120" spans="1:12" x14ac:dyDescent="0.25">
      <c r="A120" s="15">
        <v>43259</v>
      </c>
      <c r="B120" s="16">
        <v>2779.030029</v>
      </c>
      <c r="C120" s="16">
        <v>355.63430799999998</v>
      </c>
      <c r="D120" s="18">
        <f t="shared" si="6"/>
        <v>2.6284314538196764E-3</v>
      </c>
      <c r="E120" s="18">
        <f t="shared" si="7"/>
        <v>6.9086519074286179E-6</v>
      </c>
      <c r="F120" s="20">
        <v>488</v>
      </c>
      <c r="G120" s="21">
        <f t="shared" si="8"/>
        <v>1.0954176447750207E-4</v>
      </c>
      <c r="H120" s="22">
        <f t="shared" si="9"/>
        <v>7.5678592010059111E-10</v>
      </c>
      <c r="I120" s="23">
        <f>(1-$F$3)*SUM($H$12:H120)</f>
        <v>3.4710643146789487E-8</v>
      </c>
      <c r="J120" s="20">
        <f t="shared" si="11"/>
        <v>1.8630792561453066E-4</v>
      </c>
      <c r="K120" s="24">
        <f t="array" ref="K120">I120*$F$3</f>
        <v>3.4066724698809938E-8</v>
      </c>
      <c r="L120" s="25">
        <f t="shared" si="10"/>
        <v>4.7259921434608229E-11</v>
      </c>
    </row>
    <row r="121" spans="1:12" x14ac:dyDescent="0.25">
      <c r="A121" s="15">
        <v>43262</v>
      </c>
      <c r="B121" s="16">
        <v>2782</v>
      </c>
      <c r="C121" s="16">
        <v>357.02032500000001</v>
      </c>
      <c r="D121" s="18">
        <f t="shared" si="6"/>
        <v>3.8897347561065369E-3</v>
      </c>
      <c r="E121" s="18">
        <f t="shared" si="7"/>
        <v>1.5130036472863181E-5</v>
      </c>
      <c r="F121" s="20">
        <v>487</v>
      </c>
      <c r="G121" s="21">
        <f t="shared" si="8"/>
        <v>1.1161228823917614E-4</v>
      </c>
      <c r="H121" s="22">
        <f t="shared" si="9"/>
        <v>1.6886979918784533E-9</v>
      </c>
      <c r="I121" s="23">
        <f>(1-$F$3)*SUM($H$12:H121)</f>
        <v>3.4741970246821541E-8</v>
      </c>
      <c r="J121" s="20">
        <f t="shared" si="11"/>
        <v>1.8639198010328003E-4</v>
      </c>
      <c r="K121" s="24">
        <f t="array" ref="K121">I121*$F$3</f>
        <v>3.4097470648629735E-8</v>
      </c>
      <c r="L121" s="25">
        <f t="shared" si="10"/>
        <v>2.2788737435858246E-10</v>
      </c>
    </row>
    <row r="122" spans="1:12" x14ac:dyDescent="0.25">
      <c r="A122" s="15">
        <v>43263</v>
      </c>
      <c r="B122" s="16">
        <v>2786.8500979999999</v>
      </c>
      <c r="C122" s="16">
        <v>356.71234099999998</v>
      </c>
      <c r="D122" s="18">
        <f t="shared" si="6"/>
        <v>-8.6302346463104195E-4</v>
      </c>
      <c r="E122" s="18">
        <f t="shared" si="7"/>
        <v>7.4480950050376734E-7</v>
      </c>
      <c r="F122" s="20">
        <v>486</v>
      </c>
      <c r="G122" s="21">
        <f t="shared" si="8"/>
        <v>1.1372194838566289E-4</v>
      </c>
      <c r="H122" s="22">
        <f t="shared" si="9"/>
        <v>8.4701187573440784E-11</v>
      </c>
      <c r="I122" s="23">
        <f>(1-$F$3)*SUM($H$12:H122)</f>
        <v>3.474354154174148E-8</v>
      </c>
      <c r="J122" s="20">
        <f t="shared" si="11"/>
        <v>1.863961950838629E-4</v>
      </c>
      <c r="K122" s="24">
        <f t="array" ref="K122">I122*$F$3</f>
        <v>3.4099012794398449E-8</v>
      </c>
      <c r="L122" s="25">
        <f t="shared" si="10"/>
        <v>5.0510939734008897E-13</v>
      </c>
    </row>
    <row r="123" spans="1:12" x14ac:dyDescent="0.25">
      <c r="A123" s="15">
        <v>43264</v>
      </c>
      <c r="B123" s="16">
        <v>2775.6298830000001</v>
      </c>
      <c r="C123" s="16">
        <v>350.19638099999997</v>
      </c>
      <c r="D123" s="18">
        <f t="shared" si="6"/>
        <v>-1.8435603763957271E-2</v>
      </c>
      <c r="E123" s="18">
        <f t="shared" si="7"/>
        <v>3.3987148614163546E-4</v>
      </c>
      <c r="F123" s="20">
        <v>485</v>
      </c>
      <c r="G123" s="21">
        <f t="shared" si="8"/>
        <v>1.1587148466052134E-4</v>
      </c>
      <c r="H123" s="22">
        <f t="shared" si="9"/>
        <v>3.9381413693009108E-8</v>
      </c>
      <c r="I123" s="23">
        <f>(1-$F$3)*SUM($H$12:H123)</f>
        <v>3.5474107629992959E-8</v>
      </c>
      <c r="J123" s="20">
        <f t="shared" si="11"/>
        <v>1.8834571306507869E-4</v>
      </c>
      <c r="K123" s="24">
        <f t="array" ref="K123">I123*$F$3</f>
        <v>3.4816026123638693E-8</v>
      </c>
      <c r="L123" s="25">
        <f t="shared" si="10"/>
        <v>1.1548896235519922E-7</v>
      </c>
    </row>
    <row r="124" spans="1:12" x14ac:dyDescent="0.25">
      <c r="A124" s="15">
        <v>43265</v>
      </c>
      <c r="B124" s="16">
        <v>2782.48999</v>
      </c>
      <c r="C124" s="16">
        <v>348.82009900000003</v>
      </c>
      <c r="D124" s="18">
        <f t="shared" si="6"/>
        <v>-3.9377720490675391E-3</v>
      </c>
      <c r="E124" s="18">
        <f t="shared" si="7"/>
        <v>1.5506048710417566E-5</v>
      </c>
      <c r="F124" s="20">
        <v>484</v>
      </c>
      <c r="G124" s="21">
        <f t="shared" si="8"/>
        <v>1.1806165078970883E-4</v>
      </c>
      <c r="H124" s="22">
        <f t="shared" si="9"/>
        <v>1.8306697079775337E-9</v>
      </c>
      <c r="I124" s="23">
        <f>(1-$F$3)*SUM($H$12:H124)</f>
        <v>3.5508068452676051E-8</v>
      </c>
      <c r="J124" s="20">
        <f t="shared" si="11"/>
        <v>1.8843584704794376E-4</v>
      </c>
      <c r="K124" s="24">
        <f t="array" ref="K124">I124*$F$3</f>
        <v>3.4849356937821463E-8</v>
      </c>
      <c r="L124" s="25">
        <f t="shared" si="10"/>
        <v>2.3935800943511202E-10</v>
      </c>
    </row>
    <row r="125" spans="1:12" x14ac:dyDescent="0.25">
      <c r="A125" s="15">
        <v>43266</v>
      </c>
      <c r="B125" s="16">
        <v>2779.6599120000001</v>
      </c>
      <c r="C125" s="16">
        <v>344.45040899999998</v>
      </c>
      <c r="D125" s="18">
        <f t="shared" si="6"/>
        <v>-1.2606184215780742E-2</v>
      </c>
      <c r="E125" s="18">
        <f t="shared" si="7"/>
        <v>1.5891588048219953E-4</v>
      </c>
      <c r="F125" s="20">
        <v>483</v>
      </c>
      <c r="G125" s="21">
        <f t="shared" si="8"/>
        <v>1.2029321474587245E-4</v>
      </c>
      <c r="H125" s="22">
        <f t="shared" si="9"/>
        <v>1.9116502137374628E-8</v>
      </c>
      <c r="I125" s="23">
        <f>(1-$F$3)*SUM($H$12:H125)</f>
        <v>3.5862699403622133E-8</v>
      </c>
      <c r="J125" s="20">
        <f t="shared" si="11"/>
        <v>1.8937449512440195E-4</v>
      </c>
      <c r="K125" s="24">
        <f t="array" ref="K125">I125*$F$3</f>
        <v>3.5197409116643586E-8</v>
      </c>
      <c r="L125" s="25">
        <f t="shared" si="10"/>
        <v>2.5243071453769403E-8</v>
      </c>
    </row>
    <row r="126" spans="1:12" x14ac:dyDescent="0.25">
      <c r="A126" s="15">
        <v>43269</v>
      </c>
      <c r="B126" s="16">
        <v>2773.75</v>
      </c>
      <c r="C126" s="16">
        <v>341.42819200000002</v>
      </c>
      <c r="D126" s="18">
        <f t="shared" si="6"/>
        <v>-8.8127448661485565E-3</v>
      </c>
      <c r="E126" s="18">
        <f t="shared" si="7"/>
        <v>7.7664472075827736E-5</v>
      </c>
      <c r="F126" s="20">
        <v>482</v>
      </c>
      <c r="G126" s="21">
        <f t="shared" si="8"/>
        <v>1.2256695901763506E-4</v>
      </c>
      <c r="H126" s="22">
        <f t="shared" si="9"/>
        <v>9.5190981660442398E-9</v>
      </c>
      <c r="I126" s="23">
        <f>(1-$F$3)*SUM($H$12:H126)</f>
        <v>3.6039288552124016E-8</v>
      </c>
      <c r="J126" s="20">
        <f t="shared" si="11"/>
        <v>1.8984016580303551E-4</v>
      </c>
      <c r="K126" s="24">
        <f t="array" ref="K126">I126*$F$3</f>
        <v>3.5370722353202479E-8</v>
      </c>
      <c r="L126" s="25">
        <f t="shared" si="10"/>
        <v>6.0262773769480219E-9</v>
      </c>
    </row>
    <row r="127" spans="1:12" x14ac:dyDescent="0.25">
      <c r="A127" s="15">
        <v>43270</v>
      </c>
      <c r="B127" s="16">
        <v>2762.5900879999999</v>
      </c>
      <c r="C127" s="16">
        <v>328.31933600000002</v>
      </c>
      <c r="D127" s="18">
        <f t="shared" si="6"/>
        <v>-3.915066444940344E-2</v>
      </c>
      <c r="E127" s="18">
        <f t="shared" si="7"/>
        <v>1.5327745268297823E-3</v>
      </c>
      <c r="F127" s="20">
        <v>481</v>
      </c>
      <c r="G127" s="21">
        <f t="shared" si="8"/>
        <v>1.2488368088397185E-4</v>
      </c>
      <c r="H127" s="22">
        <f t="shared" si="9"/>
        <v>1.9141852487569148E-7</v>
      </c>
      <c r="I127" s="23">
        <f>(1-$F$3)*SUM($H$12:H127)</f>
        <v>3.9590300814594598E-8</v>
      </c>
      <c r="J127" s="20">
        <f t="shared" si="11"/>
        <v>1.9897311580863028E-4</v>
      </c>
      <c r="K127" s="24">
        <f t="array" ref="K127">I127*$F$3</f>
        <v>3.8855859653485335E-8</v>
      </c>
      <c r="L127" s="25">
        <f t="shared" si="10"/>
        <v>2.3492786370642508E-6</v>
      </c>
    </row>
    <row r="128" spans="1:12" x14ac:dyDescent="0.25">
      <c r="A128" s="15">
        <v>43271</v>
      </c>
      <c r="B128" s="16">
        <v>2767.320068</v>
      </c>
      <c r="C128" s="16">
        <v>329.83038299999998</v>
      </c>
      <c r="D128" s="18">
        <f t="shared" si="6"/>
        <v>4.5918112896761037E-3</v>
      </c>
      <c r="E128" s="18">
        <f t="shared" si="7"/>
        <v>2.1084730919996925E-5</v>
      </c>
      <c r="F128" s="20">
        <v>480</v>
      </c>
      <c r="G128" s="21">
        <f t="shared" si="8"/>
        <v>1.2724419269377287E-4</v>
      </c>
      <c r="H128" s="22">
        <f t="shared" si="9"/>
        <v>2.6829095640804397E-9</v>
      </c>
      <c r="I128" s="23">
        <f>(1-$F$3)*SUM($H$12:H128)</f>
        <v>3.964007157093773E-8</v>
      </c>
      <c r="J128" s="20">
        <f t="shared" si="11"/>
        <v>1.9909814557382931E-4</v>
      </c>
      <c r="K128" s="24">
        <f t="array" ref="K128">I128*$F$3</f>
        <v>3.8904707110653525E-8</v>
      </c>
      <c r="L128" s="25">
        <f t="shared" si="10"/>
        <v>4.4292680098301084E-10</v>
      </c>
    </row>
    <row r="129" spans="1:12" x14ac:dyDescent="0.25">
      <c r="A129" s="15">
        <v>43272</v>
      </c>
      <c r="B129" s="16">
        <v>2749.76001</v>
      </c>
      <c r="C129" s="16">
        <v>324.98916600000001</v>
      </c>
      <c r="D129" s="18">
        <f t="shared" si="6"/>
        <v>-1.4786685023341167E-2</v>
      </c>
      <c r="E129" s="18">
        <f t="shared" si="7"/>
        <v>2.1864605397950196E-4</v>
      </c>
      <c r="F129" s="20">
        <v>479</v>
      </c>
      <c r="G129" s="21">
        <f t="shared" si="8"/>
        <v>1.2964932215068974E-4</v>
      </c>
      <c r="H129" s="22">
        <f t="shared" si="9"/>
        <v>2.8347312689365549E-8</v>
      </c>
      <c r="I129" s="23">
        <f>(1-$F$3)*SUM($H$12:H129)</f>
        <v>4.0165943636002466E-8</v>
      </c>
      <c r="J129" s="20">
        <f t="shared" si="11"/>
        <v>2.0041442971004475E-4</v>
      </c>
      <c r="K129" s="24">
        <f t="array" ref="K129">I129*$F$3</f>
        <v>3.9420823703238529E-8</v>
      </c>
      <c r="L129" s="25">
        <f t="shared" si="10"/>
        <v>4.7788860059713957E-8</v>
      </c>
    </row>
    <row r="130" spans="1:12" x14ac:dyDescent="0.25">
      <c r="A130" s="15">
        <v>43273</v>
      </c>
      <c r="B130" s="16">
        <v>2754.8798830000001</v>
      </c>
      <c r="C130" s="16">
        <v>326.19226099999997</v>
      </c>
      <c r="D130" s="18">
        <f t="shared" si="6"/>
        <v>3.6951188072246156E-3</v>
      </c>
      <c r="E130" s="18">
        <f t="shared" si="7"/>
        <v>1.3653902999505065E-5</v>
      </c>
      <c r="F130" s="20">
        <v>478</v>
      </c>
      <c r="G130" s="21">
        <f t="shared" si="8"/>
        <v>1.3209991260336652E-4</v>
      </c>
      <c r="H130" s="22">
        <f t="shared" si="9"/>
        <v>1.8036793929294629E-9</v>
      </c>
      <c r="I130" s="23">
        <f>(1-$F$3)*SUM($H$12:H130)</f>
        <v>4.0199403760334825E-8</v>
      </c>
      <c r="J130" s="20">
        <f t="shared" si="11"/>
        <v>2.0049788966553943E-4</v>
      </c>
      <c r="K130" s="24">
        <f t="array" ref="K130">I130*$F$3</f>
        <v>3.9453663107544523E-8</v>
      </c>
      <c r="L130" s="25">
        <f t="shared" si="10"/>
        <v>1.8535323073333491E-10</v>
      </c>
    </row>
    <row r="131" spans="1:12" x14ac:dyDescent="0.25">
      <c r="A131" s="15">
        <v>43276</v>
      </c>
      <c r="B131" s="16">
        <v>2717.070068</v>
      </c>
      <c r="C131" s="16">
        <v>318.77160600000002</v>
      </c>
      <c r="D131" s="18">
        <f t="shared" si="6"/>
        <v>-2.3012087491862274E-2</v>
      </c>
      <c r="E131" s="18">
        <f t="shared" si="7"/>
        <v>5.2955617073312407E-4</v>
      </c>
      <c r="F131" s="20">
        <v>477</v>
      </c>
      <c r="G131" s="21">
        <f t="shared" si="8"/>
        <v>1.3459682334115655E-4</v>
      </c>
      <c r="H131" s="22">
        <f t="shared" si="9"/>
        <v>7.1276578361385642E-8</v>
      </c>
      <c r="I131" s="23">
        <f>(1-$F$3)*SUM($H$12:H131)</f>
        <v>4.1521658249301314E-8</v>
      </c>
      <c r="J131" s="20">
        <f t="shared" si="11"/>
        <v>2.0376863902303837E-4</v>
      </c>
      <c r="K131" s="24">
        <f t="array" ref="K131">I131*$F$3</f>
        <v>4.0751388403699208E-8</v>
      </c>
      <c r="L131" s="25">
        <f t="shared" si="10"/>
        <v>2.8038657932381505E-7</v>
      </c>
    </row>
    <row r="132" spans="1:12" x14ac:dyDescent="0.25">
      <c r="A132" s="15">
        <v>43277</v>
      </c>
      <c r="B132" s="16">
        <v>2723.0600589999999</v>
      </c>
      <c r="C132" s="16">
        <v>318.86785900000001</v>
      </c>
      <c r="D132" s="18">
        <f t="shared" si="6"/>
        <v>3.0190415121526847E-4</v>
      </c>
      <c r="E132" s="18">
        <f t="shared" si="7"/>
        <v>9.1146116521011685E-8</v>
      </c>
      <c r="F132" s="20">
        <v>476</v>
      </c>
      <c r="G132" s="21">
        <f t="shared" si="8"/>
        <v>1.3714092989542835E-4</v>
      </c>
      <c r="H132" s="22">
        <f t="shared" si="9"/>
        <v>1.2499863176048608E-11</v>
      </c>
      <c r="I132" s="23">
        <f>(1-$F$3)*SUM($H$12:H132)</f>
        <v>4.1521890134733757E-8</v>
      </c>
      <c r="J132" s="20">
        <f t="shared" si="11"/>
        <v>2.0376920801419863E-4</v>
      </c>
      <c r="K132" s="24">
        <f t="array" ref="K132">I132*$F$3</f>
        <v>4.0751615987416263E-8</v>
      </c>
      <c r="L132" s="25">
        <f t="shared" si="10"/>
        <v>2.5396056840305494E-15</v>
      </c>
    </row>
    <row r="133" spans="1:12" x14ac:dyDescent="0.25">
      <c r="A133" s="15">
        <v>43278</v>
      </c>
      <c r="B133" s="16">
        <v>2699.6298830000001</v>
      </c>
      <c r="C133" s="16">
        <v>317.44342</v>
      </c>
      <c r="D133" s="18">
        <f t="shared" si="6"/>
        <v>-4.477184128074985E-3</v>
      </c>
      <c r="E133" s="18">
        <f t="shared" si="7"/>
        <v>2.0045177716686563E-5</v>
      </c>
      <c r="F133" s="20">
        <v>475</v>
      </c>
      <c r="G133" s="21">
        <f t="shared" si="8"/>
        <v>1.397331243465674E-4</v>
      </c>
      <c r="H133" s="22">
        <f t="shared" si="9"/>
        <v>2.8009753104348054E-9</v>
      </c>
      <c r="I133" s="23">
        <f>(1-$F$3)*SUM($H$12:H133)</f>
        <v>4.1573851133183048E-8</v>
      </c>
      <c r="J133" s="20">
        <f t="shared" si="11"/>
        <v>2.0389666778342173E-4</v>
      </c>
      <c r="K133" s="24">
        <f t="array" ref="K133">I133*$F$3</f>
        <v>4.0802613055426829E-8</v>
      </c>
      <c r="L133" s="25">
        <f t="shared" si="10"/>
        <v>4.0017502328677725E-10</v>
      </c>
    </row>
    <row r="134" spans="1:12" x14ac:dyDescent="0.25">
      <c r="A134" s="15">
        <v>43279</v>
      </c>
      <c r="B134" s="16">
        <v>2716.3100589999999</v>
      </c>
      <c r="C134" s="16">
        <v>322.09213299999999</v>
      </c>
      <c r="D134" s="18">
        <f t="shared" si="6"/>
        <v>1.4538034218994788E-2</v>
      </c>
      <c r="E134" s="18">
        <f t="shared" si="7"/>
        <v>2.1135443895266338E-4</v>
      </c>
      <c r="F134" s="20">
        <v>474</v>
      </c>
      <c r="G134" s="21">
        <f t="shared" si="8"/>
        <v>1.4237431563678024E-4</v>
      </c>
      <c r="H134" s="22">
        <f t="shared" si="9"/>
        <v>3.0091443602681095E-8</v>
      </c>
      <c r="I134" s="23">
        <f>(1-$F$3)*SUM($H$12:H134)</f>
        <v>4.2132078636492646E-8</v>
      </c>
      <c r="J134" s="20">
        <f t="shared" si="11"/>
        <v>2.0526100125570042E-4</v>
      </c>
      <c r="K134" s="24">
        <f t="array" ref="K134">I134*$F$3</f>
        <v>4.1350484859303528E-8</v>
      </c>
      <c r="L134" s="25">
        <f t="shared" si="10"/>
        <v>4.4653221357801994E-8</v>
      </c>
    </row>
    <row r="135" spans="1:12" x14ac:dyDescent="0.25">
      <c r="A135" s="15">
        <v>43280</v>
      </c>
      <c r="B135" s="16">
        <v>2718.3701169999999</v>
      </c>
      <c r="C135" s="16">
        <v>322.91982999999999</v>
      </c>
      <c r="D135" s="18">
        <f t="shared" si="6"/>
        <v>2.5664561335143271E-3</v>
      </c>
      <c r="E135" s="18">
        <f t="shared" si="7"/>
        <v>6.5866970852533097E-6</v>
      </c>
      <c r="F135" s="20">
        <v>473</v>
      </c>
      <c r="G135" s="21">
        <f t="shared" si="8"/>
        <v>1.4506542988881128E-4</v>
      </c>
      <c r="H135" s="22">
        <f t="shared" si="9"/>
        <v>9.5550204421965163E-10</v>
      </c>
      <c r="I135" s="23">
        <f>(1-$F$3)*SUM($H$12:H135)</f>
        <v>4.214980419089258E-8</v>
      </c>
      <c r="J135" s="20">
        <f t="shared" si="11"/>
        <v>2.0530417480142137E-4</v>
      </c>
      <c r="K135" s="24">
        <f t="array" ref="K135">I135*$F$3</f>
        <v>4.1367881586276371E-8</v>
      </c>
      <c r="L135" s="25">
        <f t="shared" si="10"/>
        <v>4.2841334384376522E-11</v>
      </c>
    </row>
    <row r="136" spans="1:12" x14ac:dyDescent="0.25">
      <c r="A136" s="15">
        <v>43283</v>
      </c>
      <c r="B136" s="16">
        <v>2726.709961</v>
      </c>
      <c r="C136" s="16">
        <v>323.46847500000001</v>
      </c>
      <c r="D136" s="18">
        <f t="shared" si="6"/>
        <v>1.697571343759833E-3</v>
      </c>
      <c r="E136" s="18">
        <f t="shared" si="7"/>
        <v>2.8817484671545653E-6</v>
      </c>
      <c r="F136" s="20">
        <v>472</v>
      </c>
      <c r="G136" s="21">
        <f t="shared" si="8"/>
        <v>1.4780741073068402E-4</v>
      </c>
      <c r="H136" s="22">
        <f t="shared" si="9"/>
        <v>4.2594377930723393E-10</v>
      </c>
      <c r="I136" s="23">
        <f>(1-$F$3)*SUM($H$12:H136)</f>
        <v>4.2157705889980616E-8</v>
      </c>
      <c r="J136" s="20">
        <f t="shared" si="11"/>
        <v>2.0532341778272789E-4</v>
      </c>
      <c r="K136" s="24">
        <f t="array" ref="K136">I136*$F$3</f>
        <v>4.1375636700647101E-8</v>
      </c>
      <c r="L136" s="25">
        <f t="shared" si="10"/>
        <v>8.0677178159808017E-12</v>
      </c>
    </row>
    <row r="137" spans="1:12" x14ac:dyDescent="0.25">
      <c r="A137" s="15">
        <v>43284</v>
      </c>
      <c r="B137" s="16">
        <v>2713.219971</v>
      </c>
      <c r="C137" s="16">
        <v>320.43667599999998</v>
      </c>
      <c r="D137" s="18">
        <f t="shared" si="6"/>
        <v>-9.4169813679431964E-3</v>
      </c>
      <c r="E137" s="18">
        <f t="shared" si="7"/>
        <v>8.8679538084189316E-5</v>
      </c>
      <c r="F137" s="20">
        <v>471</v>
      </c>
      <c r="G137" s="21">
        <f t="shared" si="8"/>
        <v>1.506012196265801E-4</v>
      </c>
      <c r="H137" s="22">
        <f t="shared" si="9"/>
        <v>1.3355246591400669E-8</v>
      </c>
      <c r="I137" s="23">
        <f>(1-$F$3)*SUM($H$12:H137)</f>
        <v>4.2405459572364183E-8</v>
      </c>
      <c r="J137" s="20">
        <f t="shared" si="11"/>
        <v>2.0592585940664224E-4</v>
      </c>
      <c r="K137" s="24">
        <f t="array" ref="K137">I137*$F$3</f>
        <v>4.1618794295140072E-8</v>
      </c>
      <c r="L137" s="25">
        <f t="shared" si="10"/>
        <v>7.8566807360417941E-9</v>
      </c>
    </row>
    <row r="138" spans="1:12" x14ac:dyDescent="0.25">
      <c r="A138" s="15">
        <v>43286</v>
      </c>
      <c r="B138" s="16">
        <v>2736.610107</v>
      </c>
      <c r="C138" s="16">
        <v>320.67730699999998</v>
      </c>
      <c r="D138" s="18">
        <f t="shared" si="6"/>
        <v>7.5066530345688828E-4</v>
      </c>
      <c r="E138" s="18">
        <f t="shared" si="7"/>
        <v>5.6349839781402216E-7</v>
      </c>
      <c r="F138" s="20">
        <v>470</v>
      </c>
      <c r="G138" s="21">
        <f t="shared" si="8"/>
        <v>1.5344783621397285E-4</v>
      </c>
      <c r="H138" s="22">
        <f t="shared" si="9"/>
        <v>8.6467609854602189E-11</v>
      </c>
      <c r="I138" s="23">
        <f>(1-$F$3)*SUM($H$12:H138)</f>
        <v>4.2407063636250367E-8</v>
      </c>
      <c r="J138" s="20">
        <f t="shared" si="11"/>
        <v>2.0592975413050532E-4</v>
      </c>
      <c r="K138" s="24">
        <f t="array" ref="K138">I138*$F$3</f>
        <v>4.1620368601976703E-8</v>
      </c>
      <c r="L138" s="25">
        <f t="shared" si="10"/>
        <v>2.7235667737424854E-13</v>
      </c>
    </row>
    <row r="139" spans="1:12" x14ac:dyDescent="0.25">
      <c r="A139" s="15">
        <v>43287</v>
      </c>
      <c r="B139" s="16">
        <v>2759.820068</v>
      </c>
      <c r="C139" s="16">
        <v>322.082581</v>
      </c>
      <c r="D139" s="18">
        <f t="shared" si="6"/>
        <v>4.3726320366114062E-3</v>
      </c>
      <c r="E139" s="18">
        <f t="shared" si="7"/>
        <v>1.9119910927600414E-5</v>
      </c>
      <c r="F139" s="20">
        <v>469</v>
      </c>
      <c r="G139" s="21">
        <f t="shared" si="8"/>
        <v>1.5634825864713309E-4</v>
      </c>
      <c r="H139" s="22">
        <f t="shared" si="9"/>
        <v>2.9893647790186159E-9</v>
      </c>
      <c r="I139" s="23">
        <f>(1-$F$3)*SUM($H$12:H139)</f>
        <v>4.2462519454824807E-8</v>
      </c>
      <c r="J139" s="20">
        <f t="shared" si="11"/>
        <v>2.0606435755565495E-4</v>
      </c>
      <c r="K139" s="24">
        <f t="array" ref="K139">I139*$F$3</f>
        <v>4.1674795657572686E-8</v>
      </c>
      <c r="L139" s="25">
        <f t="shared" si="10"/>
        <v>3.6397909390616936E-10</v>
      </c>
    </row>
    <row r="140" spans="1:12" x14ac:dyDescent="0.25">
      <c r="A140" s="15">
        <v>43290</v>
      </c>
      <c r="B140" s="16">
        <v>2784.169922</v>
      </c>
      <c r="C140" s="16">
        <v>329.08935500000001</v>
      </c>
      <c r="D140" s="18">
        <f t="shared" si="6"/>
        <v>2.1521334238222507E-2</v>
      </c>
      <c r="E140" s="18">
        <f t="shared" si="7"/>
        <v>4.6316782739328833E-4</v>
      </c>
      <c r="F140" s="20">
        <v>468</v>
      </c>
      <c r="G140" s="21">
        <f t="shared" si="8"/>
        <v>1.5930350394712767E-4</v>
      </c>
      <c r="H140" s="22">
        <f t="shared" si="9"/>
        <v>7.3784257819329252E-8</v>
      </c>
      <c r="I140" s="23">
        <f>(1-$F$3)*SUM($H$12:H140)</f>
        <v>4.3831293999837527E-8</v>
      </c>
      <c r="J140" s="20">
        <f t="shared" si="11"/>
        <v>2.0935924627261517E-4</v>
      </c>
      <c r="K140" s="24">
        <f t="array" ref="K140">I140*$F$3</f>
        <v>4.3018178014462266E-8</v>
      </c>
      <c r="L140" s="25">
        <f t="shared" si="10"/>
        <v>2.1448458891068381E-7</v>
      </c>
    </row>
    <row r="141" spans="1:12" x14ac:dyDescent="0.25">
      <c r="A141" s="15">
        <v>43291</v>
      </c>
      <c r="B141" s="16">
        <v>2793.8400879999999</v>
      </c>
      <c r="C141" s="16">
        <v>334.13262900000001</v>
      </c>
      <c r="D141" s="18">
        <f t="shared" ref="D141:D204" si="12">LN(C141/C140)</f>
        <v>1.5208697335980161E-2</v>
      </c>
      <c r="E141" s="18">
        <f t="shared" ref="E141:E204" si="13">D141^2</f>
        <v>2.3130447465745003E-4</v>
      </c>
      <c r="F141" s="20">
        <v>467</v>
      </c>
      <c r="G141" s="21">
        <f t="shared" ref="G141:G204" si="14">$F$3^(F141-1)</f>
        <v>1.623146083584338E-4</v>
      </c>
      <c r="H141" s="22">
        <f t="shared" ref="H141:H204" si="15">E141*G141</f>
        <v>3.7544095215577279E-8</v>
      </c>
      <c r="I141" s="23">
        <f>(1-$F$3)*SUM($H$12:H141)</f>
        <v>4.4527775923833422E-8</v>
      </c>
      <c r="J141" s="20">
        <f t="shared" si="11"/>
        <v>2.1101605608065332E-4</v>
      </c>
      <c r="K141" s="24">
        <f t="array" ref="K141">I141*$F$3</f>
        <v>4.3701739476061411E-8</v>
      </c>
      <c r="L141" s="25">
        <f t="shared" ref="L141:L204" si="16">(E141-K141)^2</f>
        <v>5.3481545090618721E-8</v>
      </c>
    </row>
    <row r="142" spans="1:12" x14ac:dyDescent="0.25">
      <c r="A142" s="15">
        <v>43292</v>
      </c>
      <c r="B142" s="16">
        <v>2774.0200199999999</v>
      </c>
      <c r="C142" s="16">
        <v>327.818848</v>
      </c>
      <c r="D142" s="18">
        <f t="shared" si="12"/>
        <v>-1.9076843839150367E-2</v>
      </c>
      <c r="E142" s="18">
        <f t="shared" si="13"/>
        <v>3.6392597086332932E-4</v>
      </c>
      <c r="F142" s="20">
        <v>466</v>
      </c>
      <c r="G142" s="21">
        <f t="shared" si="14"/>
        <v>1.653826277122939E-4</v>
      </c>
      <c r="H142" s="22">
        <f t="shared" si="15"/>
        <v>6.0187033354125108E-8</v>
      </c>
      <c r="I142" s="23">
        <f>(1-$F$3)*SUM($H$12:H142)</f>
        <v>4.5644307845814428E-8</v>
      </c>
      <c r="J142" s="20">
        <f t="shared" ref="J142:J205" si="17">SQRT(I142)</f>
        <v>2.1364528510082881E-4</v>
      </c>
      <c r="K142" s="24">
        <f t="array" ref="K142">I142*$F$3</f>
        <v>4.4797558572316849E-8</v>
      </c>
      <c r="L142" s="25">
        <f t="shared" si="16"/>
        <v>1.3240950828564658E-7</v>
      </c>
    </row>
    <row r="143" spans="1:12" x14ac:dyDescent="0.25">
      <c r="A143" s="15">
        <v>43293</v>
      </c>
      <c r="B143" s="16">
        <v>2798.290039</v>
      </c>
      <c r="C143" s="16">
        <v>333.045074</v>
      </c>
      <c r="D143" s="18">
        <f t="shared" si="12"/>
        <v>1.5816675046385512E-2</v>
      </c>
      <c r="E143" s="18">
        <f t="shared" si="13"/>
        <v>2.5016720952295414E-4</v>
      </c>
      <c r="F143" s="20">
        <v>465</v>
      </c>
      <c r="G143" s="21">
        <f t="shared" si="14"/>
        <v>1.6850863779693814E-4</v>
      </c>
      <c r="H143" s="22">
        <f t="shared" si="15"/>
        <v>4.2155335698174213E-8</v>
      </c>
      <c r="I143" s="23">
        <f>(1-$F$3)*SUM($H$12:H143)</f>
        <v>4.6426333065630494E-8</v>
      </c>
      <c r="J143" s="20">
        <f t="shared" si="17"/>
        <v>2.1546770770960202E-4</v>
      </c>
      <c r="K143" s="24">
        <f t="array" ref="K143">I143*$F$3</f>
        <v>4.5565076412834431E-8</v>
      </c>
      <c r="L143" s="25">
        <f t="shared" si="16"/>
        <v>6.2560837020642012E-8</v>
      </c>
    </row>
    <row r="144" spans="1:12" x14ac:dyDescent="0.25">
      <c r="A144" s="15">
        <v>43294</v>
      </c>
      <c r="B144" s="16">
        <v>2801.3100589999999</v>
      </c>
      <c r="C144" s="16">
        <v>337.626465</v>
      </c>
      <c r="D144" s="18">
        <f t="shared" si="12"/>
        <v>1.3662313059199105E-2</v>
      </c>
      <c r="E144" s="18">
        <f t="shared" si="13"/>
        <v>1.8665879812756239E-4</v>
      </c>
      <c r="F144" s="20">
        <v>464</v>
      </c>
      <c r="G144" s="21">
        <f t="shared" si="14"/>
        <v>1.716937347348056E-4</v>
      </c>
      <c r="H144" s="22">
        <f t="shared" si="15"/>
        <v>3.2048146171631325E-8</v>
      </c>
      <c r="I144" s="23">
        <f>(1-$F$3)*SUM($H$12:H144)</f>
        <v>4.7020859431972608E-8</v>
      </c>
      <c r="J144" s="20">
        <f t="shared" si="17"/>
        <v>2.1684293724254109E-4</v>
      </c>
      <c r="K144" s="24">
        <f t="array" ref="K144">I144*$F$3</f>
        <v>4.6148573698168771E-8</v>
      </c>
      <c r="L144" s="25">
        <f t="shared" si="16"/>
        <v>3.4824280973513334E-8</v>
      </c>
    </row>
    <row r="145" spans="1:12" x14ac:dyDescent="0.25">
      <c r="A145" s="15">
        <v>43297</v>
      </c>
      <c r="B145" s="16">
        <v>2798.429932</v>
      </c>
      <c r="C145" s="16">
        <v>342.73718300000002</v>
      </c>
      <c r="D145" s="18">
        <f t="shared" si="12"/>
        <v>1.5023771903728523E-2</v>
      </c>
      <c r="E145" s="18">
        <f t="shared" si="13"/>
        <v>2.2571372221526255E-4</v>
      </c>
      <c r="F145" s="20">
        <v>463</v>
      </c>
      <c r="G145" s="21">
        <f t="shared" si="14"/>
        <v>1.7493903536689457E-4</v>
      </c>
      <c r="H145" s="22">
        <f t="shared" si="15"/>
        <v>3.9486140833409235E-8</v>
      </c>
      <c r="I145" s="23">
        <f>(1-$F$3)*SUM($H$12:H145)</f>
        <v>4.7753368317348949E-8</v>
      </c>
      <c r="J145" s="20">
        <f t="shared" si="17"/>
        <v>2.1852544089270007E-4</v>
      </c>
      <c r="K145" s="24">
        <f t="array" ref="K145">I145*$F$3</f>
        <v>4.6867493783631261E-8</v>
      </c>
      <c r="L145" s="25">
        <f t="shared" si="16"/>
        <v>5.0925529319885071E-8</v>
      </c>
    </row>
    <row r="146" spans="1:12" x14ac:dyDescent="0.25">
      <c r="A146" s="15">
        <v>43298</v>
      </c>
      <c r="B146" s="16">
        <v>2809.5500489999999</v>
      </c>
      <c r="C146" s="16">
        <v>343.48794600000002</v>
      </c>
      <c r="D146" s="18">
        <f t="shared" si="12"/>
        <v>2.1880962028707758E-3</v>
      </c>
      <c r="E146" s="18">
        <f t="shared" si="13"/>
        <v>4.787764993017507E-6</v>
      </c>
      <c r="F146" s="20">
        <v>462</v>
      </c>
      <c r="G146" s="21">
        <f t="shared" si="14"/>
        <v>1.7824567764437849E-4</v>
      </c>
      <c r="H146" s="22">
        <f t="shared" si="15"/>
        <v>8.5339841558243859E-10</v>
      </c>
      <c r="I146" s="23">
        <f>(1-$F$3)*SUM($H$12:H146)</f>
        <v>4.7769199743489519E-8</v>
      </c>
      <c r="J146" s="20">
        <f t="shared" si="17"/>
        <v>2.1856166119310478E-4</v>
      </c>
      <c r="K146" s="24">
        <f t="array" ref="K146">I146*$F$3</f>
        <v>4.6883031520389399E-8</v>
      </c>
      <c r="L146" s="25">
        <f t="shared" si="16"/>
        <v>2.2475961772848757E-11</v>
      </c>
    </row>
    <row r="147" spans="1:12" x14ac:dyDescent="0.25">
      <c r="A147" s="15">
        <v>43299</v>
      </c>
      <c r="B147" s="16">
        <v>2815.6201169999999</v>
      </c>
      <c r="C147" s="16">
        <v>346.71224999999998</v>
      </c>
      <c r="D147" s="18">
        <f t="shared" si="12"/>
        <v>9.3431658642020073E-3</v>
      </c>
      <c r="E147" s="18">
        <f t="shared" si="13"/>
        <v>8.7294748365989642E-5</v>
      </c>
      <c r="F147" s="20">
        <v>461</v>
      </c>
      <c r="G147" s="21">
        <f t="shared" si="14"/>
        <v>1.8161482102762368E-4</v>
      </c>
      <c r="H147" s="22">
        <f t="shared" si="15"/>
        <v>1.5854020101140655E-8</v>
      </c>
      <c r="I147" s="23">
        <f>(1-$F$3)*SUM($H$12:H147)</f>
        <v>4.8063308267338849E-8</v>
      </c>
      <c r="J147" s="20">
        <f t="shared" si="17"/>
        <v>2.1923345608583297E-4</v>
      </c>
      <c r="K147" s="24">
        <f t="array" ref="K147">I147*$F$3</f>
        <v>4.7171684025938696E-8</v>
      </c>
      <c r="L147" s="25">
        <f t="shared" si="16"/>
        <v>7.6121396368751348E-9</v>
      </c>
    </row>
    <row r="148" spans="1:12" x14ac:dyDescent="0.25">
      <c r="A148" s="15">
        <v>43300</v>
      </c>
      <c r="B148" s="16">
        <v>2804.48999</v>
      </c>
      <c r="C148" s="16">
        <v>341.99609400000003</v>
      </c>
      <c r="D148" s="18">
        <f t="shared" si="12"/>
        <v>-1.3695869263068164E-2</v>
      </c>
      <c r="E148" s="18">
        <f t="shared" si="13"/>
        <v>1.875768348710553E-4</v>
      </c>
      <c r="F148" s="20">
        <v>460</v>
      </c>
      <c r="G148" s="21">
        <f t="shared" si="14"/>
        <v>1.8504764689274942E-4</v>
      </c>
      <c r="H148" s="22">
        <f t="shared" si="15"/>
        <v>3.4710651904478606E-8</v>
      </c>
      <c r="I148" s="23">
        <f>(1-$F$3)*SUM($H$12:H148)</f>
        <v>4.8707226877782619E-8</v>
      </c>
      <c r="J148" s="20">
        <f t="shared" si="17"/>
        <v>2.2069713835431266E-4</v>
      </c>
      <c r="K148" s="24">
        <f t="array" ref="K148">I148*$F$3</f>
        <v>4.7803657277994594E-8</v>
      </c>
      <c r="L148" s="25">
        <f t="shared" si="16"/>
        <v>3.5167137547977861E-8</v>
      </c>
    </row>
    <row r="149" spans="1:12" x14ac:dyDescent="0.25">
      <c r="A149" s="15">
        <v>43301</v>
      </c>
      <c r="B149" s="16">
        <v>2801.830078</v>
      </c>
      <c r="C149" s="16">
        <v>341.58221400000002</v>
      </c>
      <c r="D149" s="18">
        <f t="shared" si="12"/>
        <v>-1.2109221305887682E-3</v>
      </c>
      <c r="E149" s="18">
        <f t="shared" si="13"/>
        <v>1.4663324063496419E-6</v>
      </c>
      <c r="F149" s="20">
        <v>459</v>
      </c>
      <c r="G149" s="21">
        <f t="shared" si="14"/>
        <v>1.885453589458723E-4</v>
      </c>
      <c r="H149" s="22">
        <f t="shared" si="15"/>
        <v>2.7647016988915791E-10</v>
      </c>
      <c r="I149" s="23">
        <f>(1-$F$3)*SUM($H$12:H149)</f>
        <v>4.8712355686314193E-8</v>
      </c>
      <c r="J149" s="20">
        <f t="shared" si="17"/>
        <v>2.2070875761127874E-4</v>
      </c>
      <c r="K149" s="24">
        <f t="array" ref="K149">I149*$F$3</f>
        <v>4.7808690941805983E-8</v>
      </c>
      <c r="L149" s="25">
        <f t="shared" si="16"/>
        <v>2.0122095311744514E-12</v>
      </c>
    </row>
    <row r="150" spans="1:12" x14ac:dyDescent="0.25">
      <c r="A150" s="15">
        <v>43304</v>
      </c>
      <c r="B150" s="16">
        <v>2806.9799800000001</v>
      </c>
      <c r="C150" s="16">
        <v>340.01336700000002</v>
      </c>
      <c r="D150" s="18">
        <f t="shared" si="12"/>
        <v>-4.6034622708774663E-3</v>
      </c>
      <c r="E150" s="18">
        <f t="shared" si="13"/>
        <v>2.1191864879392317E-5</v>
      </c>
      <c r="F150" s="20">
        <v>458</v>
      </c>
      <c r="G150" s="21">
        <f t="shared" si="14"/>
        <v>1.9210918364518113E-4</v>
      </c>
      <c r="H150" s="22">
        <f t="shared" si="15"/>
        <v>4.0711518618990429E-9</v>
      </c>
      <c r="I150" s="23">
        <f>(1-$F$3)*SUM($H$12:H150)</f>
        <v>4.878787977779579E-8</v>
      </c>
      <c r="J150" s="20">
        <f t="shared" si="17"/>
        <v>2.2087978580620678E-4</v>
      </c>
      <c r="K150" s="24">
        <f t="array" ref="K150">I150*$F$3</f>
        <v>4.7882813983022786E-8</v>
      </c>
      <c r="L150" s="25">
        <f t="shared" si="16"/>
        <v>4.4706797758234989E-10</v>
      </c>
    </row>
    <row r="151" spans="1:12" x14ac:dyDescent="0.25">
      <c r="A151" s="15">
        <v>43305</v>
      </c>
      <c r="B151" s="16">
        <v>2820.3999020000001</v>
      </c>
      <c r="C151" s="16">
        <v>344.82574499999998</v>
      </c>
      <c r="D151" s="18">
        <f t="shared" si="12"/>
        <v>1.4054270932166808E-2</v>
      </c>
      <c r="E151" s="18">
        <f t="shared" si="13"/>
        <v>1.9752253143474888E-4</v>
      </c>
      <c r="F151" s="20">
        <v>457</v>
      </c>
      <c r="G151" s="21">
        <f t="shared" si="14"/>
        <v>1.9574037063098914E-4</v>
      </c>
      <c r="H151" s="22">
        <f t="shared" si="15"/>
        <v>3.8663133511008948E-8</v>
      </c>
      <c r="I151" s="23">
        <f>(1-$F$3)*SUM($H$12:H151)</f>
        <v>4.95051210233455E-8</v>
      </c>
      <c r="J151" s="20">
        <f t="shared" si="17"/>
        <v>2.224974629593459E-4</v>
      </c>
      <c r="K151" s="24">
        <f t="array" ref="K151">I151*$F$3</f>
        <v>4.8586749659219941E-8</v>
      </c>
      <c r="L151" s="25">
        <f t="shared" si="16"/>
        <v>3.899595882948985E-8</v>
      </c>
    </row>
    <row r="152" spans="1:12" x14ac:dyDescent="0.25">
      <c r="A152" s="15">
        <v>43306</v>
      </c>
      <c r="B152" s="16">
        <v>2846.070068</v>
      </c>
      <c r="C152" s="16">
        <v>342.56393400000002</v>
      </c>
      <c r="D152" s="18">
        <f t="shared" si="12"/>
        <v>-6.5808935804524604E-3</v>
      </c>
      <c r="E152" s="18">
        <f t="shared" si="13"/>
        <v>4.3308160317240405E-5</v>
      </c>
      <c r="F152" s="20">
        <v>456</v>
      </c>
      <c r="G152" s="21">
        <f t="shared" si="14"/>
        <v>1.9944019316391531E-4</v>
      </c>
      <c r="H152" s="22">
        <f t="shared" si="15"/>
        <v>8.6373878592442382E-9</v>
      </c>
      <c r="I152" s="23">
        <f>(1-$F$3)*SUM($H$12:H152)</f>
        <v>4.9665353530746807E-8</v>
      </c>
      <c r="J152" s="20">
        <f t="shared" si="17"/>
        <v>2.2285724922188824E-4</v>
      </c>
      <c r="K152" s="24">
        <f t="array" ref="K152">I152*$F$3</f>
        <v>4.8744009687343198E-8</v>
      </c>
      <c r="L152" s="25">
        <f t="shared" si="16"/>
        <v>1.8713770992701878E-9</v>
      </c>
    </row>
    <row r="153" spans="1:12" x14ac:dyDescent="0.25">
      <c r="A153" s="15">
        <v>43307</v>
      </c>
      <c r="B153" s="16">
        <v>2837.4399410000001</v>
      </c>
      <c r="C153" s="16">
        <v>345.83633400000002</v>
      </c>
      <c r="D153" s="18">
        <f t="shared" si="12"/>
        <v>9.5073311306069341E-3</v>
      </c>
      <c r="E153" s="18">
        <f t="shared" si="13"/>
        <v>9.0389345227007725E-5</v>
      </c>
      <c r="F153" s="20">
        <v>455</v>
      </c>
      <c r="G153" s="21">
        <f t="shared" si="14"/>
        <v>2.0320994857134776E-4</v>
      </c>
      <c r="H153" s="22">
        <f t="shared" si="15"/>
        <v>1.8368014194978038E-8</v>
      </c>
      <c r="I153" s="23">
        <f>(1-$F$3)*SUM($H$12:H153)</f>
        <v>5.0006099253690589E-8</v>
      </c>
      <c r="J153" s="20">
        <f t="shared" si="17"/>
        <v>2.2362043567994986E-4</v>
      </c>
      <c r="K153" s="24">
        <f t="array" ref="K153">I153*$F$3</f>
        <v>4.9078434223550514E-8</v>
      </c>
      <c r="L153" s="25">
        <f t="shared" si="16"/>
        <v>8.161363804191423E-9</v>
      </c>
    </row>
    <row r="154" spans="1:12" x14ac:dyDescent="0.25">
      <c r="A154" s="15">
        <v>43308</v>
      </c>
      <c r="B154" s="16">
        <v>2818.820068</v>
      </c>
      <c r="C154" s="16">
        <v>347.11645499999997</v>
      </c>
      <c r="D154" s="18">
        <f t="shared" si="12"/>
        <v>3.6946888057466576E-3</v>
      </c>
      <c r="E154" s="18">
        <f t="shared" si="13"/>
        <v>1.3650725371309662E-5</v>
      </c>
      <c r="F154" s="20">
        <v>454</v>
      </c>
      <c r="G154" s="21">
        <f t="shared" si="14"/>
        <v>2.0705095870234621E-4</v>
      </c>
      <c r="H154" s="22">
        <f t="shared" si="15"/>
        <v>2.8263957751121065E-9</v>
      </c>
      <c r="I154" s="23">
        <f>(1-$F$3)*SUM($H$12:H154)</f>
        <v>5.0058531828137268E-8</v>
      </c>
      <c r="J154" s="20">
        <f t="shared" si="17"/>
        <v>2.2373764061538073E-4</v>
      </c>
      <c r="K154" s="24">
        <f t="array" ref="K154">I154*$F$3</f>
        <v>4.9129894119334385E-8</v>
      </c>
      <c r="L154" s="25">
        <f t="shared" si="16"/>
        <v>1.8500339952512438E-10</v>
      </c>
    </row>
    <row r="155" spans="1:12" x14ac:dyDescent="0.25">
      <c r="A155" s="15">
        <v>43311</v>
      </c>
      <c r="B155" s="16">
        <v>2802.6000979999999</v>
      </c>
      <c r="C155" s="16">
        <v>337.88632200000001</v>
      </c>
      <c r="D155" s="18">
        <f t="shared" si="12"/>
        <v>-2.695081536220939E-2</v>
      </c>
      <c r="E155" s="18">
        <f t="shared" si="13"/>
        <v>7.2634644868790172E-4</v>
      </c>
      <c r="F155" s="20">
        <v>453</v>
      </c>
      <c r="G155" s="21">
        <f t="shared" si="14"/>
        <v>2.1096457039114329E-4</v>
      </c>
      <c r="H155" s="22">
        <f t="shared" si="15"/>
        <v>1.5323336650257579E-7</v>
      </c>
      <c r="I155" s="23">
        <f>(1-$F$3)*SUM($H$12:H155)</f>
        <v>5.2901169779838448E-8</v>
      </c>
      <c r="J155" s="20">
        <f t="shared" si="17"/>
        <v>2.3000254298559058E-4</v>
      </c>
      <c r="K155" s="24">
        <f t="array" ref="K155">I155*$F$3</f>
        <v>5.1919798187359413E-8</v>
      </c>
      <c r="L155" s="25">
        <f t="shared" si="16"/>
        <v>5.2750374269513215E-7</v>
      </c>
    </row>
    <row r="156" spans="1:12" x14ac:dyDescent="0.25">
      <c r="A156" s="15">
        <v>43312</v>
      </c>
      <c r="B156" s="16">
        <v>2816.290039</v>
      </c>
      <c r="C156" s="16">
        <v>342.929688</v>
      </c>
      <c r="D156" s="18">
        <f t="shared" si="12"/>
        <v>1.4815921429571277E-2</v>
      </c>
      <c r="E156" s="18">
        <f t="shared" si="13"/>
        <v>2.1951152780722941E-4</v>
      </c>
      <c r="F156" s="20">
        <v>452</v>
      </c>
      <c r="G156" s="21">
        <f t="shared" si="14"/>
        <v>2.1495215592940562E-4</v>
      </c>
      <c r="H156" s="22">
        <f t="shared" si="15"/>
        <v>4.7184476153521632E-8</v>
      </c>
      <c r="I156" s="23">
        <f>(1-$F$3)*SUM($H$12:H156)</f>
        <v>5.3776490773604417E-8</v>
      </c>
      <c r="J156" s="20">
        <f t="shared" si="17"/>
        <v>2.3189758682143379E-4</v>
      </c>
      <c r="K156" s="24">
        <f t="array" ref="K156">I156*$F$3</f>
        <v>5.277888106841148E-8</v>
      </c>
      <c r="L156" s="25">
        <f t="shared" si="16"/>
        <v>4.8162142480235775E-8</v>
      </c>
    </row>
    <row r="157" spans="1:12" x14ac:dyDescent="0.25">
      <c r="A157" s="15">
        <v>43313</v>
      </c>
      <c r="B157" s="16">
        <v>2813.360107</v>
      </c>
      <c r="C157" s="16">
        <v>339.522583</v>
      </c>
      <c r="D157" s="18">
        <f t="shared" si="12"/>
        <v>-9.9849717027916153E-3</v>
      </c>
      <c r="E157" s="18">
        <f t="shared" si="13"/>
        <v>9.9699659905549295E-5</v>
      </c>
      <c r="F157" s="20">
        <v>451</v>
      </c>
      <c r="G157" s="21">
        <f t="shared" si="14"/>
        <v>2.1901511354742266E-4</v>
      </c>
      <c r="H157" s="22">
        <f t="shared" si="15"/>
        <v>2.1835732334853302E-8</v>
      </c>
      <c r="I157" s="23">
        <f>(1-$F$3)*SUM($H$12:H157)</f>
        <v>5.4181566266331381E-8</v>
      </c>
      <c r="J157" s="20">
        <f t="shared" si="17"/>
        <v>2.3276934133672196E-4</v>
      </c>
      <c r="K157" s="24">
        <f t="array" ref="K157">I157*$F$3</f>
        <v>5.3176441990420515E-8</v>
      </c>
      <c r="L157" s="25">
        <f t="shared" si="16"/>
        <v>9.9294216666533116E-9</v>
      </c>
    </row>
    <row r="158" spans="1:12" x14ac:dyDescent="0.25">
      <c r="A158" s="15">
        <v>43314</v>
      </c>
      <c r="B158" s="16">
        <v>2827.219971</v>
      </c>
      <c r="C158" s="16">
        <v>336.60623199999998</v>
      </c>
      <c r="D158" s="18">
        <f t="shared" si="12"/>
        <v>-8.6266670532738395E-3</v>
      </c>
      <c r="E158" s="18">
        <f t="shared" si="13"/>
        <v>7.4419384448040345E-5</v>
      </c>
      <c r="F158" s="20">
        <v>450</v>
      </c>
      <c r="G158" s="21">
        <f t="shared" si="14"/>
        <v>2.2315486790439054E-4</v>
      </c>
      <c r="H158" s="22">
        <f t="shared" si="15"/>
        <v>1.66070479060285E-8</v>
      </c>
      <c r="I158" s="23">
        <f>(1-$F$3)*SUM($H$12:H158)</f>
        <v>5.4489644237343018E-8</v>
      </c>
      <c r="J158" s="20">
        <f t="shared" si="17"/>
        <v>2.3343016993812736E-4</v>
      </c>
      <c r="K158" s="24">
        <f t="array" ref="K158">I158*$F$3</f>
        <v>5.3478804795391826E-8</v>
      </c>
      <c r="L158" s="25">
        <f t="shared" si="16"/>
        <v>5.5302879221400116E-9</v>
      </c>
    </row>
    <row r="159" spans="1:12" x14ac:dyDescent="0.25">
      <c r="A159" s="15">
        <v>43315</v>
      </c>
      <c r="B159" s="16">
        <v>2840.3500979999999</v>
      </c>
      <c r="C159" s="16">
        <v>335.36465500000003</v>
      </c>
      <c r="D159" s="18">
        <f t="shared" si="12"/>
        <v>-3.695333940447357E-3</v>
      </c>
      <c r="E159" s="18">
        <f t="shared" si="13"/>
        <v>1.3655492931422191E-5</v>
      </c>
      <c r="F159" s="20">
        <v>449</v>
      </c>
      <c r="G159" s="21">
        <f t="shared" si="14"/>
        <v>2.2737287058796214E-4</v>
      </c>
      <c r="H159" s="22">
        <f t="shared" si="15"/>
        <v>3.1048886271110894E-9</v>
      </c>
      <c r="I159" s="23">
        <f>(1-$F$3)*SUM($H$12:H159)</f>
        <v>5.4547243143173251E-8</v>
      </c>
      <c r="J159" s="20">
        <f t="shared" si="17"/>
        <v>2.335535123760147E-4</v>
      </c>
      <c r="K159" s="24">
        <f t="array" ref="K159">I159*$F$3</f>
        <v>5.3535335181751221E-8</v>
      </c>
      <c r="L159" s="25">
        <f t="shared" si="16"/>
        <v>1.8501325044992299E-10</v>
      </c>
    </row>
    <row r="160" spans="1:12" x14ac:dyDescent="0.25">
      <c r="A160" s="15">
        <v>43318</v>
      </c>
      <c r="B160" s="16">
        <v>2850.3999020000001</v>
      </c>
      <c r="C160" s="16">
        <v>333.56478900000002</v>
      </c>
      <c r="D160" s="18">
        <f t="shared" si="12"/>
        <v>-5.3813458494046968E-3</v>
      </c>
      <c r="E160" s="18">
        <f t="shared" si="13"/>
        <v>2.8958883150905159E-5</v>
      </c>
      <c r="F160" s="20">
        <v>448</v>
      </c>
      <c r="G160" s="21">
        <f t="shared" si="14"/>
        <v>2.3167060062324115E-4</v>
      </c>
      <c r="H160" s="22">
        <f t="shared" si="15"/>
        <v>6.7089218529484561E-9</v>
      </c>
      <c r="I160" s="23">
        <f>(1-$F$3)*SUM($H$12:H160)</f>
        <v>5.467170060507903E-8</v>
      </c>
      <c r="J160" s="20">
        <f t="shared" si="17"/>
        <v>2.3381980370592871E-4</v>
      </c>
      <c r="K160" s="24">
        <f t="array" ref="K160">I160*$F$3</f>
        <v>5.3657483828594979E-8</v>
      </c>
      <c r="L160" s="25">
        <f t="shared" si="16"/>
        <v>8.3551207086462177E-10</v>
      </c>
    </row>
    <row r="161" spans="1:12" x14ac:dyDescent="0.25">
      <c r="A161" s="15">
        <v>43319</v>
      </c>
      <c r="B161" s="16">
        <v>2858.4499510000001</v>
      </c>
      <c r="C161" s="16">
        <v>337.59756499999997</v>
      </c>
      <c r="D161" s="18">
        <f t="shared" si="12"/>
        <v>1.2017433665266008E-2</v>
      </c>
      <c r="E161" s="18">
        <f t="shared" si="13"/>
        <v>1.444187118990688E-4</v>
      </c>
      <c r="F161" s="20">
        <v>447</v>
      </c>
      <c r="G161" s="21">
        <f t="shared" si="14"/>
        <v>2.3604956499139536E-4</v>
      </c>
      <c r="H161" s="22">
        <f t="shared" si="15"/>
        <v>3.4089974120392844E-8</v>
      </c>
      <c r="I161" s="23">
        <f>(1-$F$3)*SUM($H$12:H161)</f>
        <v>5.5304104998579778E-8</v>
      </c>
      <c r="J161" s="20">
        <f t="shared" si="17"/>
        <v>2.3516824827892854E-4</v>
      </c>
      <c r="K161" s="24">
        <f t="array" ref="K161">I161*$F$3</f>
        <v>5.4278156464379905E-8</v>
      </c>
      <c r="L161" s="25">
        <f t="shared" si="16"/>
        <v>2.0841089729822824E-8</v>
      </c>
    </row>
    <row r="162" spans="1:12" x14ac:dyDescent="0.25">
      <c r="A162" s="15">
        <v>43320</v>
      </c>
      <c r="B162" s="16">
        <v>2857.6999510000001</v>
      </c>
      <c r="C162" s="16">
        <v>334.72943099999998</v>
      </c>
      <c r="D162" s="18">
        <f t="shared" si="12"/>
        <v>-8.5320131897732281E-3</v>
      </c>
      <c r="E162" s="18">
        <f t="shared" si="13"/>
        <v>7.2795249070464337E-5</v>
      </c>
      <c r="F162" s="20">
        <v>446</v>
      </c>
      <c r="G162" s="21">
        <f t="shared" si="14"/>
        <v>2.4051129915807375E-4</v>
      </c>
      <c r="H162" s="22">
        <f t="shared" si="15"/>
        <v>1.7508079926472937E-8</v>
      </c>
      <c r="I162" s="23">
        <f>(1-$F$3)*SUM($H$12:H162)</f>
        <v>5.5628898048529332E-8</v>
      </c>
      <c r="J162" s="20">
        <f t="shared" si="17"/>
        <v>2.3585779200299771E-4</v>
      </c>
      <c r="K162" s="24">
        <f t="array" ref="K162">I162*$F$3</f>
        <v>5.4596924266230374E-8</v>
      </c>
      <c r="L162" s="25">
        <f t="shared" si="16"/>
        <v>5.291202474654196E-9</v>
      </c>
    </row>
    <row r="163" spans="1:12" x14ac:dyDescent="0.25">
      <c r="A163" s="15">
        <v>43321</v>
      </c>
      <c r="B163" s="16">
        <v>2853.580078</v>
      </c>
      <c r="C163" s="16">
        <v>332.45642099999998</v>
      </c>
      <c r="D163" s="18">
        <f t="shared" si="12"/>
        <v>-6.8137499837608905E-3</v>
      </c>
      <c r="E163" s="18">
        <f t="shared" si="13"/>
        <v>4.6427188841201534E-5</v>
      </c>
      <c r="F163" s="20">
        <v>445</v>
      </c>
      <c r="G163" s="21">
        <f t="shared" si="14"/>
        <v>2.4505736761181102E-4</v>
      </c>
      <c r="H163" s="22">
        <f t="shared" si="15"/>
        <v>1.1377324683041294E-8</v>
      </c>
      <c r="I163" s="23">
        <f>(1-$F$3)*SUM($H$12:H163)</f>
        <v>5.5839959227116022E-8</v>
      </c>
      <c r="J163" s="20">
        <f t="shared" si="17"/>
        <v>2.3630480153208065E-4</v>
      </c>
      <c r="K163" s="24">
        <f t="array" ref="K163">I163*$F$3</f>
        <v>5.4804070040945998E-8</v>
      </c>
      <c r="L163" s="25">
        <f t="shared" si="16"/>
        <v>2.1503980693645663E-9</v>
      </c>
    </row>
    <row r="164" spans="1:12" x14ac:dyDescent="0.25">
      <c r="A164" s="15">
        <v>43322</v>
      </c>
      <c r="B164" s="16">
        <v>2833.280029</v>
      </c>
      <c r="C164" s="16">
        <v>328.28765900000002</v>
      </c>
      <c r="D164" s="18">
        <f t="shared" si="12"/>
        <v>-1.261855366186611E-2</v>
      </c>
      <c r="E164" s="18">
        <f t="shared" si="13"/>
        <v>1.5922789651739462E-4</v>
      </c>
      <c r="F164" s="20">
        <v>444</v>
      </c>
      <c r="G164" s="21">
        <f t="shared" si="14"/>
        <v>2.4968936441260896E-4</v>
      </c>
      <c r="H164" s="22">
        <f t="shared" si="15"/>
        <v>3.9757512278184937E-8</v>
      </c>
      <c r="I164" s="23">
        <f>(1-$F$3)*SUM($H$12:H164)</f>
        <v>5.6577502334382375E-8</v>
      </c>
      <c r="J164" s="20">
        <f t="shared" si="17"/>
        <v>2.3786025799696421E-4</v>
      </c>
      <c r="K164" s="24">
        <f t="array" ref="K164">I164*$F$3</f>
        <v>5.5527930958258667E-8</v>
      </c>
      <c r="L164" s="25">
        <f t="shared" si="16"/>
        <v>2.5335842921416355E-8</v>
      </c>
    </row>
    <row r="165" spans="1:12" x14ac:dyDescent="0.25">
      <c r="A165" s="15">
        <v>43325</v>
      </c>
      <c r="B165" s="16">
        <v>2821.929932</v>
      </c>
      <c r="C165" s="16">
        <v>327.27209499999998</v>
      </c>
      <c r="D165" s="18">
        <f t="shared" si="12"/>
        <v>-3.0983134831450319E-3</v>
      </c>
      <c r="E165" s="18">
        <f t="shared" si="13"/>
        <v>9.5995464398382998E-6</v>
      </c>
      <c r="F165" s="20">
        <v>443</v>
      </c>
      <c r="G165" s="21">
        <f t="shared" si="14"/>
        <v>2.5440891375088699E-4</v>
      </c>
      <c r="H165" s="22">
        <f t="shared" si="15"/>
        <v>2.4422101822604563E-9</v>
      </c>
      <c r="I165" s="23">
        <f>(1-$F$3)*SUM($H$12:H165)</f>
        <v>5.6622807867430286E-8</v>
      </c>
      <c r="J165" s="20">
        <f t="shared" si="17"/>
        <v>2.3795547454813953E-4</v>
      </c>
      <c r="K165" s="24">
        <f t="array" ref="K165">I165*$F$3</f>
        <v>5.557239602665711E-8</v>
      </c>
      <c r="L165" s="25">
        <f t="shared" si="16"/>
        <v>9.1087440548950375E-11</v>
      </c>
    </row>
    <row r="166" spans="1:12" x14ac:dyDescent="0.25">
      <c r="A166" s="15">
        <v>43326</v>
      </c>
      <c r="B166" s="16">
        <v>2839.959961</v>
      </c>
      <c r="C166" s="16">
        <v>328.02648900000003</v>
      </c>
      <c r="D166" s="18">
        <f t="shared" si="12"/>
        <v>2.3024445701207751E-3</v>
      </c>
      <c r="E166" s="18">
        <f t="shared" si="13"/>
        <v>5.3012509984786404E-6</v>
      </c>
      <c r="F166" s="20">
        <v>442</v>
      </c>
      <c r="G166" s="21">
        <f t="shared" si="14"/>
        <v>2.5921767051699778E-4</v>
      </c>
      <c r="H166" s="22">
        <f t="shared" si="15"/>
        <v>1.3741779346515418E-9</v>
      </c>
      <c r="I166" s="23">
        <f>(1-$F$3)*SUM($H$12:H166)</f>
        <v>5.6648300294038073E-8</v>
      </c>
      <c r="J166" s="20">
        <f t="shared" si="17"/>
        <v>2.3800903405971394E-4</v>
      </c>
      <c r="K166" s="24">
        <f t="array" ref="K166">I166*$F$3</f>
        <v>5.5597415542299029E-8</v>
      </c>
      <c r="L166" s="25">
        <f t="shared" si="16"/>
        <v>2.7516881512172879E-11</v>
      </c>
    </row>
    <row r="167" spans="1:12" x14ac:dyDescent="0.25">
      <c r="A167" s="15">
        <v>43327</v>
      </c>
      <c r="B167" s="16">
        <v>2818.3701169999999</v>
      </c>
      <c r="C167" s="16">
        <v>320.88836700000002</v>
      </c>
      <c r="D167" s="18">
        <f t="shared" si="12"/>
        <v>-2.2001067979507582E-2</v>
      </c>
      <c r="E167" s="18">
        <f t="shared" si="13"/>
        <v>4.8404699223891383E-4</v>
      </c>
      <c r="F167" s="20">
        <v>441</v>
      </c>
      <c r="G167" s="21">
        <f t="shared" si="14"/>
        <v>2.6411732088150747E-4</v>
      </c>
      <c r="H167" s="22">
        <f t="shared" si="15"/>
        <v>1.2784519477089377E-7</v>
      </c>
      <c r="I167" s="23">
        <f>(1-$F$3)*SUM($H$12:H167)</f>
        <v>5.9019961316001343E-8</v>
      </c>
      <c r="J167" s="20">
        <f t="shared" si="17"/>
        <v>2.4294024227369443E-4</v>
      </c>
      <c r="K167" s="24">
        <f t="array" ref="K167">I167*$F$3</f>
        <v>5.7925079791343455E-8</v>
      </c>
      <c r="L167" s="25">
        <f t="shared" si="16"/>
        <v>2.3424541712955758E-7</v>
      </c>
    </row>
    <row r="168" spans="1:12" x14ac:dyDescent="0.25">
      <c r="A168" s="15">
        <v>43328</v>
      </c>
      <c r="B168" s="16">
        <v>2840.6899410000001</v>
      </c>
      <c r="C168" s="16">
        <v>334.64236499999998</v>
      </c>
      <c r="D168" s="18">
        <f t="shared" si="12"/>
        <v>4.1969098115035214E-2</v>
      </c>
      <c r="E168" s="18">
        <f t="shared" si="13"/>
        <v>1.7614051965894524E-3</v>
      </c>
      <c r="F168" s="20">
        <v>440</v>
      </c>
      <c r="G168" s="21">
        <f t="shared" si="14"/>
        <v>2.6910958288644513E-4</v>
      </c>
      <c r="H168" s="22">
        <f t="shared" si="15"/>
        <v>4.740110177482044E-7</v>
      </c>
      <c r="I168" s="23">
        <f>(1-$F$3)*SUM($H$12:H168)</f>
        <v>6.781335755423446E-8</v>
      </c>
      <c r="J168" s="20">
        <f t="shared" si="17"/>
        <v>2.6040997975161102E-4</v>
      </c>
      <c r="K168" s="24">
        <f t="array" ref="K168">I168*$F$3</f>
        <v>6.655534940486245E-8</v>
      </c>
      <c r="L168" s="25">
        <f t="shared" si="16"/>
        <v>3.1023138091253367E-6</v>
      </c>
    </row>
    <row r="169" spans="1:12" x14ac:dyDescent="0.25">
      <c r="A169" s="15">
        <v>43329</v>
      </c>
      <c r="B169" s="16">
        <v>2850.1298830000001</v>
      </c>
      <c r="C169" s="16">
        <v>335.04858400000001</v>
      </c>
      <c r="D169" s="18">
        <f t="shared" si="12"/>
        <v>1.2131537701902458E-3</v>
      </c>
      <c r="E169" s="18">
        <f t="shared" si="13"/>
        <v>1.4717420701268078E-6</v>
      </c>
      <c r="F169" s="20">
        <v>439</v>
      </c>
      <c r="G169" s="21">
        <f t="shared" si="14"/>
        <v>2.741962070477258E-4</v>
      </c>
      <c r="H169" s="22">
        <f t="shared" si="15"/>
        <v>4.0354609338133875E-10</v>
      </c>
      <c r="I169" s="23">
        <f>(1-$F$3)*SUM($H$12:H169)</f>
        <v>6.7820843753007547E-8</v>
      </c>
      <c r="J169" s="20">
        <f t="shared" si="17"/>
        <v>2.604243532256681E-4</v>
      </c>
      <c r="K169" s="24">
        <f t="array" ref="K169">I169*$F$3</f>
        <v>6.6562696726880219E-8</v>
      </c>
      <c r="L169" s="25">
        <f t="shared" si="16"/>
        <v>1.9745290714286133E-12</v>
      </c>
    </row>
    <row r="170" spans="1:12" x14ac:dyDescent="0.25">
      <c r="A170" s="15">
        <v>43332</v>
      </c>
      <c r="B170" s="16">
        <v>2857.0500489999999</v>
      </c>
      <c r="C170" s="16">
        <v>339.24633799999998</v>
      </c>
      <c r="D170" s="18">
        <f t="shared" si="12"/>
        <v>1.245095608194916E-2</v>
      </c>
      <c r="E170" s="18">
        <f t="shared" si="13"/>
        <v>1.5502630735462678E-4</v>
      </c>
      <c r="F170" s="20">
        <v>438</v>
      </c>
      <c r="G170" s="21">
        <f t="shared" si="14"/>
        <v>2.793789769689627E-4</v>
      </c>
      <c r="H170" s="22">
        <f t="shared" si="15"/>
        <v>4.3311091152011606E-8</v>
      </c>
      <c r="I170" s="23">
        <f>(1-$F$3)*SUM($H$12:H170)</f>
        <v>6.8624309435765538E-8</v>
      </c>
      <c r="J170" s="20">
        <f t="shared" si="17"/>
        <v>2.6196241989217753E-4</v>
      </c>
      <c r="K170" s="24">
        <f t="array" ref="K170">I170*$F$3</f>
        <v>6.7351257287504381E-8</v>
      </c>
      <c r="L170" s="25">
        <f t="shared" si="16"/>
        <v>2.4012278074777124E-8</v>
      </c>
    </row>
    <row r="171" spans="1:12" x14ac:dyDescent="0.25">
      <c r="A171" s="15">
        <v>43333</v>
      </c>
      <c r="B171" s="16">
        <v>2862.959961</v>
      </c>
      <c r="C171" s="16">
        <v>342.17709400000001</v>
      </c>
      <c r="D171" s="18">
        <f t="shared" si="12"/>
        <v>8.601917496901439E-3</v>
      </c>
      <c r="E171" s="18">
        <f t="shared" si="13"/>
        <v>7.3992984623499113E-5</v>
      </c>
      <c r="F171" s="20">
        <v>437</v>
      </c>
      <c r="G171" s="21">
        <f t="shared" si="14"/>
        <v>2.8465970996688003E-4</v>
      </c>
      <c r="H171" s="22">
        <f t="shared" si="15"/>
        <v>2.1062821542509072E-8</v>
      </c>
      <c r="I171" s="23">
        <f>(1-$F$3)*SUM($H$12:H171)</f>
        <v>6.9015046631281236E-8</v>
      </c>
      <c r="J171" s="20">
        <f t="shared" si="17"/>
        <v>2.6270714994320433E-4</v>
      </c>
      <c r="K171" s="24">
        <f t="array" ref="K171">I171*$F$3</f>
        <v>6.7734745902593602E-8</v>
      </c>
      <c r="L171" s="25">
        <f t="shared" si="16"/>
        <v>5.464942569465083E-9</v>
      </c>
    </row>
    <row r="172" spans="1:12" x14ac:dyDescent="0.25">
      <c r="A172" s="15">
        <v>43334</v>
      </c>
      <c r="B172" s="16">
        <v>2861.820068</v>
      </c>
      <c r="C172" s="16">
        <v>338.55963100000002</v>
      </c>
      <c r="D172" s="18">
        <f t="shared" si="12"/>
        <v>-1.0628182435131389E-2</v>
      </c>
      <c r="E172" s="18">
        <f t="shared" si="13"/>
        <v>1.1295826187443538E-4</v>
      </c>
      <c r="F172" s="20">
        <v>436</v>
      </c>
      <c r="G172" s="21">
        <f t="shared" si="14"/>
        <v>2.900402577085473E-4</v>
      </c>
      <c r="H172" s="22">
        <f t="shared" si="15"/>
        <v>3.2762443384370811E-8</v>
      </c>
      <c r="I172" s="23">
        <f>(1-$F$3)*SUM($H$12:H172)</f>
        <v>6.9622823952112394E-8</v>
      </c>
      <c r="J172" s="20">
        <f t="shared" si="17"/>
        <v>2.6386137260332818E-4</v>
      </c>
      <c r="K172" s="24">
        <f t="array" ref="K172">I172*$F$3</f>
        <v>6.833124832346132E-8</v>
      </c>
      <c r="L172" s="25">
        <f t="shared" si="16"/>
        <v>1.2744136436768362E-8</v>
      </c>
    </row>
    <row r="173" spans="1:12" x14ac:dyDescent="0.25">
      <c r="A173" s="15">
        <v>43335</v>
      </c>
      <c r="B173" s="16">
        <v>2856.9799800000001</v>
      </c>
      <c r="C173" s="16">
        <v>336.09320100000002</v>
      </c>
      <c r="D173" s="18">
        <f t="shared" si="12"/>
        <v>-7.3117338911115265E-3</v>
      </c>
      <c r="E173" s="18">
        <f t="shared" si="13"/>
        <v>5.3461452494428905E-5</v>
      </c>
      <c r="F173" s="20">
        <v>435</v>
      </c>
      <c r="G173" s="21">
        <f t="shared" si="14"/>
        <v>2.9552250686065902E-4</v>
      </c>
      <c r="H173" s="22">
        <f t="shared" si="15"/>
        <v>1.5799062461565661E-8</v>
      </c>
      <c r="I173" s="23">
        <f>(1-$F$3)*SUM($H$12:H173)</f>
        <v>6.991591295472064E-8</v>
      </c>
      <c r="J173" s="20">
        <f t="shared" si="17"/>
        <v>2.6441617377672008E-4</v>
      </c>
      <c r="K173" s="24">
        <f t="array" ref="K173">I173*$F$3</f>
        <v>6.8618900220946475E-8</v>
      </c>
      <c r="L173" s="25">
        <f t="shared" si="16"/>
        <v>2.8507946792187817E-9</v>
      </c>
    </row>
    <row r="174" spans="1:12" x14ac:dyDescent="0.25">
      <c r="A174" s="15">
        <v>43336</v>
      </c>
      <c r="B174" s="16">
        <v>2874.6899410000001</v>
      </c>
      <c r="C174" s="16">
        <v>337.930969</v>
      </c>
      <c r="D174" s="18">
        <f t="shared" si="12"/>
        <v>5.4531354686937431E-3</v>
      </c>
      <c r="E174" s="18">
        <f t="shared" si="13"/>
        <v>2.9736686439925729E-5</v>
      </c>
      <c r="F174" s="20">
        <v>434</v>
      </c>
      <c r="G174" s="21">
        <f t="shared" si="14"/>
        <v>3.0110837975108666E-4</v>
      </c>
      <c r="H174" s="22">
        <f t="shared" si="15"/>
        <v>8.9539654730921464E-9</v>
      </c>
      <c r="I174" s="23">
        <f>(1-$F$3)*SUM($H$12:H174)</f>
        <v>7.0082018305356573E-8</v>
      </c>
      <c r="J174" s="20">
        <f t="shared" si="17"/>
        <v>2.6473008575784616E-4</v>
      </c>
      <c r="K174" s="24">
        <f t="array" ref="K174">I174*$F$3</f>
        <v>6.8781924144968381E-8</v>
      </c>
      <c r="L174" s="25">
        <f t="shared" si="16"/>
        <v>8.8018455835748431E-10</v>
      </c>
    </row>
    <row r="175" spans="1:12" x14ac:dyDescent="0.25">
      <c r="A175" s="15">
        <v>43339</v>
      </c>
      <c r="B175" s="16">
        <v>2896.73999</v>
      </c>
      <c r="C175" s="16">
        <v>342.14807100000002</v>
      </c>
      <c r="D175" s="18">
        <f t="shared" si="12"/>
        <v>1.2401958607829895E-2</v>
      </c>
      <c r="E175" s="18">
        <f t="shared" si="13"/>
        <v>1.5380857731032602E-4</v>
      </c>
      <c r="F175" s="20">
        <v>433</v>
      </c>
      <c r="G175" s="21">
        <f t="shared" si="14"/>
        <v>3.0679983504293428E-4</v>
      </c>
      <c r="H175" s="22">
        <f t="shared" si="15"/>
        <v>4.7188446146996429E-8</v>
      </c>
      <c r="I175" s="23">
        <f>(1-$F$3)*SUM($H$12:H175)</f>
        <v>7.095741294662097E-8</v>
      </c>
      <c r="J175" s="20">
        <f t="shared" si="17"/>
        <v>2.6637832672088955E-4</v>
      </c>
      <c r="K175" s="24">
        <f t="array" ref="K175">I175*$F$3</f>
        <v>6.9641079307281349E-8</v>
      </c>
      <c r="L175" s="25">
        <f t="shared" si="16"/>
        <v>2.3635660513445245E-8</v>
      </c>
    </row>
    <row r="176" spans="1:12" x14ac:dyDescent="0.25">
      <c r="A176" s="15">
        <v>43340</v>
      </c>
      <c r="B176" s="16">
        <v>2897.5200199999999</v>
      </c>
      <c r="C176" s="16">
        <v>339.70095800000001</v>
      </c>
      <c r="D176" s="18">
        <f t="shared" si="12"/>
        <v>-7.1779042065149446E-3</v>
      </c>
      <c r="E176" s="18">
        <f t="shared" si="13"/>
        <v>5.1522308797904936E-5</v>
      </c>
      <c r="F176" s="20">
        <v>432</v>
      </c>
      <c r="G176" s="21">
        <f t="shared" si="14"/>
        <v>3.1259886842133623E-4</v>
      </c>
      <c r="H176" s="22">
        <f t="shared" si="15"/>
        <v>1.6105815428679738E-8</v>
      </c>
      <c r="I176" s="23">
        <f>(1-$F$3)*SUM($H$12:H176)</f>
        <v>7.1256192535072349E-8</v>
      </c>
      <c r="J176" s="20">
        <f t="shared" si="17"/>
        <v>2.669385557297266E-4</v>
      </c>
      <c r="K176" s="24">
        <f t="array" ref="K176">I176*$F$3</f>
        <v>6.9934316224337395E-8</v>
      </c>
      <c r="L176" s="25">
        <f t="shared" si="16"/>
        <v>2.6473468398030966E-9</v>
      </c>
    </row>
    <row r="177" spans="1:12" x14ac:dyDescent="0.25">
      <c r="A177" s="15">
        <v>43341</v>
      </c>
      <c r="B177" s="16">
        <v>2914.040039</v>
      </c>
      <c r="C177" s="16">
        <v>338.71441700000003</v>
      </c>
      <c r="D177" s="18">
        <f t="shared" si="12"/>
        <v>-2.908370687789489E-3</v>
      </c>
      <c r="E177" s="18">
        <f t="shared" si="13"/>
        <v>8.4586200575931043E-6</v>
      </c>
      <c r="F177" s="20">
        <v>431</v>
      </c>
      <c r="G177" s="21">
        <f t="shared" si="14"/>
        <v>3.1850751329323549E-4</v>
      </c>
      <c r="H177" s="22">
        <f t="shared" si="15"/>
        <v>2.694134040436264E-9</v>
      </c>
      <c r="I177" s="23">
        <f>(1-$F$3)*SUM($H$12:H177)</f>
        <v>7.1306171517099005E-8</v>
      </c>
      <c r="J177" s="20">
        <f t="shared" si="17"/>
        <v>2.6703215446290173E-4</v>
      </c>
      <c r="K177" s="24">
        <f t="array" ref="K177">I177*$F$3</f>
        <v>6.9983368044386601E-8</v>
      </c>
      <c r="L177" s="25">
        <f t="shared" si="16"/>
        <v>7.0369225509242858E-11</v>
      </c>
    </row>
    <row r="178" spans="1:12" x14ac:dyDescent="0.25">
      <c r="A178" s="15">
        <v>43342</v>
      </c>
      <c r="B178" s="16">
        <v>2901.1298830000001</v>
      </c>
      <c r="C178" s="16">
        <v>335.53222699999998</v>
      </c>
      <c r="D178" s="18">
        <f t="shared" si="12"/>
        <v>-9.43931617969959E-3</v>
      </c>
      <c r="E178" s="18">
        <f t="shared" si="13"/>
        <v>8.910068994033846E-5</v>
      </c>
      <c r="F178" s="20">
        <v>430</v>
      </c>
      <c r="G178" s="21">
        <f t="shared" si="14"/>
        <v>3.2452784150038984E-4</v>
      </c>
      <c r="H178" s="22">
        <f t="shared" si="15"/>
        <v>2.891565458253354E-8</v>
      </c>
      <c r="I178" s="23">
        <f>(1-$F$3)*SUM($H$12:H178)</f>
        <v>7.1842586914023735E-8</v>
      </c>
      <c r="J178" s="20">
        <f t="shared" si="17"/>
        <v>2.6803467483522302E-4</v>
      </c>
      <c r="K178" s="24">
        <f t="array" ref="K178">I178*$F$3</f>
        <v>7.0509832379085281E-8</v>
      </c>
      <c r="L178" s="25">
        <f t="shared" si="16"/>
        <v>7.9263729700556837E-9</v>
      </c>
    </row>
    <row r="179" spans="1:12" x14ac:dyDescent="0.25">
      <c r="A179" s="15">
        <v>43343</v>
      </c>
      <c r="B179" s="16">
        <v>2901.5200199999999</v>
      </c>
      <c r="C179" s="16">
        <v>331.556915</v>
      </c>
      <c r="D179" s="18">
        <f t="shared" si="12"/>
        <v>-1.1918524250387585E-2</v>
      </c>
      <c r="E179" s="18">
        <f t="shared" si="13"/>
        <v>1.4205122030707694E-4</v>
      </c>
      <c r="F179" s="20">
        <v>429</v>
      </c>
      <c r="G179" s="21">
        <f t="shared" si="14"/>
        <v>3.3066196404585389E-4</v>
      </c>
      <c r="H179" s="22">
        <f t="shared" si="15"/>
        <v>4.6970935501848347E-8</v>
      </c>
      <c r="I179" s="23">
        <f>(1-$F$3)*SUM($H$12:H179)</f>
        <v>7.2713946507120043E-8</v>
      </c>
      <c r="J179" s="20">
        <f t="shared" si="17"/>
        <v>2.6965523637993764E-4</v>
      </c>
      <c r="K179" s="24">
        <f t="array" ref="K179">I179*$F$3</f>
        <v>7.136502734756067E-8</v>
      </c>
      <c r="L179" s="25">
        <f t="shared" si="16"/>
        <v>2.0158279305252904E-8</v>
      </c>
    </row>
    <row r="180" spans="1:12" x14ac:dyDescent="0.25">
      <c r="A180" s="15">
        <v>43347</v>
      </c>
      <c r="B180" s="16">
        <v>2896.719971</v>
      </c>
      <c r="C180" s="16">
        <v>334.903503</v>
      </c>
      <c r="D180" s="18">
        <f t="shared" si="12"/>
        <v>1.0042955404114271E-2</v>
      </c>
      <c r="E180" s="18">
        <f t="shared" si="13"/>
        <v>1.0086095324902803E-4</v>
      </c>
      <c r="F180" s="20">
        <v>428</v>
      </c>
      <c r="G180" s="21">
        <f t="shared" si="14"/>
        <v>3.3691203183419379E-4</v>
      </c>
      <c r="H180" s="22">
        <f t="shared" si="15"/>
        <v>3.3981268691863663E-8</v>
      </c>
      <c r="I180" s="23">
        <f>(1-$F$3)*SUM($H$12:H180)</f>
        <v>7.3344334302123039E-8</v>
      </c>
      <c r="J180" s="20">
        <f t="shared" si="17"/>
        <v>2.7082159127758449E-4</v>
      </c>
      <c r="K180" s="24">
        <f t="array" ref="K180">I180*$F$3</f>
        <v>7.1983720794842504E-8</v>
      </c>
      <c r="L180" s="25">
        <f t="shared" si="16"/>
        <v>1.0158416378563119E-8</v>
      </c>
    </row>
    <row r="181" spans="1:12" x14ac:dyDescent="0.25">
      <c r="A181" s="15">
        <v>43348</v>
      </c>
      <c r="B181" s="16">
        <v>2888.6000979999999</v>
      </c>
      <c r="C181" s="16">
        <v>335.31939699999998</v>
      </c>
      <c r="D181" s="18">
        <f t="shared" si="12"/>
        <v>1.2410619015887005E-3</v>
      </c>
      <c r="E181" s="18">
        <f t="shared" si="13"/>
        <v>1.5402346435749614E-6</v>
      </c>
      <c r="F181" s="20">
        <v>427</v>
      </c>
      <c r="G181" s="21">
        <f t="shared" si="14"/>
        <v>3.4328023642569327E-4</v>
      </c>
      <c r="H181" s="22">
        <f t="shared" si="15"/>
        <v>5.2873211259745619E-10</v>
      </c>
      <c r="I181" s="23">
        <f>(1-$F$3)*SUM($H$12:H181)</f>
        <v>7.3354142831452248E-8</v>
      </c>
      <c r="J181" s="20">
        <f t="shared" si="17"/>
        <v>2.7083969951144946E-4</v>
      </c>
      <c r="K181" s="24">
        <f t="array" ref="K181">I181*$F$3</f>
        <v>7.199334736577481E-8</v>
      </c>
      <c r="L181" s="25">
        <f t="shared" si="16"/>
        <v>2.1557325038940323E-12</v>
      </c>
    </row>
    <row r="182" spans="1:12" x14ac:dyDescent="0.25">
      <c r="A182" s="15">
        <v>43349</v>
      </c>
      <c r="B182" s="16">
        <v>2878.0500489999999</v>
      </c>
      <c r="C182" s="16">
        <v>339.75900300000001</v>
      </c>
      <c r="D182" s="18">
        <f t="shared" si="12"/>
        <v>1.3153050090608905E-2</v>
      </c>
      <c r="E182" s="18">
        <f t="shared" si="13"/>
        <v>1.7300272668606693E-4</v>
      </c>
      <c r="F182" s="20">
        <v>426</v>
      </c>
      <c r="G182" s="21">
        <f t="shared" si="14"/>
        <v>3.4976881080481481E-4</v>
      </c>
      <c r="H182" s="22">
        <f t="shared" si="15"/>
        <v>6.0510957978976032E-8</v>
      </c>
      <c r="I182" s="23">
        <f>(1-$F$3)*SUM($H$12:H182)</f>
        <v>7.4476683891345622E-8</v>
      </c>
      <c r="J182" s="20">
        <f t="shared" si="17"/>
        <v>2.7290416613043051E-4</v>
      </c>
      <c r="K182" s="24">
        <f t="array" ref="K182">I182*$F$3</f>
        <v>7.3095064124198946E-8</v>
      </c>
      <c r="L182" s="25">
        <f t="shared" si="16"/>
        <v>2.9904657492900815E-8</v>
      </c>
    </row>
    <row r="183" spans="1:12" x14ac:dyDescent="0.25">
      <c r="A183" s="15">
        <v>43350</v>
      </c>
      <c r="B183" s="16">
        <v>2871.679932</v>
      </c>
      <c r="C183" s="16">
        <v>337.83422899999999</v>
      </c>
      <c r="D183" s="18">
        <f t="shared" si="12"/>
        <v>-5.6812231472974876E-3</v>
      </c>
      <c r="E183" s="18">
        <f t="shared" si="13"/>
        <v>3.2276296449388773E-5</v>
      </c>
      <c r="F183" s="20">
        <v>425</v>
      </c>
      <c r="G183" s="21">
        <f t="shared" si="14"/>
        <v>3.5638003016318646E-4</v>
      </c>
      <c r="H183" s="22">
        <f t="shared" si="15"/>
        <v>1.1502627502189119E-8</v>
      </c>
      <c r="I183" s="23">
        <f>(1-$F$3)*SUM($H$12:H183)</f>
        <v>7.4690069567248358E-8</v>
      </c>
      <c r="J183" s="20">
        <f t="shared" si="17"/>
        <v>2.7329483999382123E-4</v>
      </c>
      <c r="K183" s="24">
        <f t="array" ref="K183">I183*$F$3</f>
        <v>7.3304491274393372E-8</v>
      </c>
      <c r="L183" s="25">
        <f t="shared" si="16"/>
        <v>1.0370326910543793E-9</v>
      </c>
    </row>
    <row r="184" spans="1:12" x14ac:dyDescent="0.25">
      <c r="A184" s="15">
        <v>43353</v>
      </c>
      <c r="B184" s="16">
        <v>2877.1298830000001</v>
      </c>
      <c r="C184" s="16">
        <v>330.65731799999998</v>
      </c>
      <c r="D184" s="18">
        <f t="shared" si="12"/>
        <v>-2.1472782389435195E-2</v>
      </c>
      <c r="E184" s="18">
        <f t="shared" si="13"/>
        <v>4.6108038354403827E-4</v>
      </c>
      <c r="F184" s="20">
        <v>424</v>
      </c>
      <c r="G184" s="21">
        <f t="shared" si="14"/>
        <v>3.6311621269738826E-4</v>
      </c>
      <c r="H184" s="22">
        <f t="shared" si="15"/>
        <v>1.6742576262157037E-7</v>
      </c>
      <c r="I184" s="23">
        <f>(1-$F$3)*SUM($H$12:H184)</f>
        <v>7.7795991193740772E-8</v>
      </c>
      <c r="J184" s="20">
        <f t="shared" si="17"/>
        <v>2.7891932739367627E-4</v>
      </c>
      <c r="K184" s="24">
        <f t="array" ref="K184">I184*$F$3</f>
        <v>7.6352794831845133E-8</v>
      </c>
      <c r="L184" s="25">
        <f t="shared" si="16"/>
        <v>2.1252471636701523E-7</v>
      </c>
    </row>
    <row r="185" spans="1:12" x14ac:dyDescent="0.25">
      <c r="A185" s="15">
        <v>43354</v>
      </c>
      <c r="B185" s="16">
        <v>2887.889893</v>
      </c>
      <c r="C185" s="16">
        <v>333.93627900000001</v>
      </c>
      <c r="D185" s="18">
        <f t="shared" si="12"/>
        <v>9.8676472988031786E-3</v>
      </c>
      <c r="E185" s="18">
        <f t="shared" si="13"/>
        <v>9.7370463213577668E-5</v>
      </c>
      <c r="F185" s="20">
        <v>423</v>
      </c>
      <c r="G185" s="21">
        <f t="shared" si="14"/>
        <v>3.6997972042181833E-4</v>
      </c>
      <c r="H185" s="22">
        <f t="shared" si="15"/>
        <v>3.6025096757102411E-8</v>
      </c>
      <c r="I185" s="23">
        <f>(1-$F$3)*SUM($H$12:H185)</f>
        <v>7.8464294120138496E-8</v>
      </c>
      <c r="J185" s="20">
        <f t="shared" si="17"/>
        <v>2.8011478739998444E-4</v>
      </c>
      <c r="K185" s="24">
        <f t="array" ref="K185">I185*$F$3</f>
        <v>7.7008700045491581E-8</v>
      </c>
      <c r="L185" s="25">
        <f t="shared" si="16"/>
        <v>9.4660162911767543E-9</v>
      </c>
    </row>
    <row r="186" spans="1:12" x14ac:dyDescent="0.25">
      <c r="A186" s="15">
        <v>43355</v>
      </c>
      <c r="B186" s="16">
        <v>2888.919922</v>
      </c>
      <c r="C186" s="16">
        <v>341.82888800000001</v>
      </c>
      <c r="D186" s="18">
        <f t="shared" si="12"/>
        <v>2.336009103318307E-2</v>
      </c>
      <c r="E186" s="18">
        <f t="shared" si="13"/>
        <v>5.4569385307860004E-4</v>
      </c>
      <c r="F186" s="20">
        <v>422</v>
      </c>
      <c r="G186" s="21">
        <f t="shared" si="14"/>
        <v>3.7697295999692331E-4</v>
      </c>
      <c r="H186" s="22">
        <f t="shared" si="15"/>
        <v>2.0571182704716604E-7</v>
      </c>
      <c r="I186" s="23">
        <f>(1-$F$3)*SUM($H$12:H186)</f>
        <v>8.228046196937931E-8</v>
      </c>
      <c r="J186" s="20">
        <f t="shared" si="17"/>
        <v>2.8684571108764952E-4</v>
      </c>
      <c r="K186" s="24">
        <f t="array" ref="K186">I186*$F$3</f>
        <v>8.0754074021270559E-8</v>
      </c>
      <c r="L186" s="25">
        <f t="shared" si="16"/>
        <v>2.9769365380538024E-7</v>
      </c>
    </row>
    <row r="187" spans="1:12" x14ac:dyDescent="0.25">
      <c r="A187" s="15">
        <v>43356</v>
      </c>
      <c r="B187" s="16">
        <v>2904.179932</v>
      </c>
      <c r="C187" s="16">
        <v>343.81173699999999</v>
      </c>
      <c r="D187" s="18">
        <f t="shared" si="12"/>
        <v>5.783947028683129E-3</v>
      </c>
      <c r="E187" s="18">
        <f t="shared" si="13"/>
        <v>3.3454043230612397E-5</v>
      </c>
      <c r="F187" s="20">
        <v>421</v>
      </c>
      <c r="G187" s="21">
        <f t="shared" si="14"/>
        <v>3.8409838357308408E-4</v>
      </c>
      <c r="H187" s="22">
        <f t="shared" si="15"/>
        <v>1.2849643928862297E-8</v>
      </c>
      <c r="I187" s="23">
        <f>(1-$F$3)*SUM($H$12:H187)</f>
        <v>8.2518836197732615E-8</v>
      </c>
      <c r="J187" s="20">
        <f t="shared" si="17"/>
        <v>2.8726092006698827E-4</v>
      </c>
      <c r="K187" s="24">
        <f t="array" ref="K187">I187*$F$3</f>
        <v>8.0988026160338148E-8</v>
      </c>
      <c r="L187" s="25">
        <f t="shared" si="16"/>
        <v>1.1137608136794048E-9</v>
      </c>
    </row>
    <row r="188" spans="1:12" x14ac:dyDescent="0.25">
      <c r="A188" s="15">
        <v>43357</v>
      </c>
      <c r="B188" s="16">
        <v>2904.9799800000001</v>
      </c>
      <c r="C188" s="16">
        <v>348.00945999999999</v>
      </c>
      <c r="D188" s="18">
        <f t="shared" si="12"/>
        <v>1.2135431912696934E-2</v>
      </c>
      <c r="E188" s="18">
        <f t="shared" si="13"/>
        <v>1.4726870770770316E-4</v>
      </c>
      <c r="F188" s="20">
        <v>420</v>
      </c>
      <c r="G188" s="21">
        <f t="shared" si="14"/>
        <v>3.9135848965045155E-4</v>
      </c>
      <c r="H188" s="22">
        <f t="shared" si="15"/>
        <v>5.7634859021260525E-8</v>
      </c>
      <c r="I188" s="23">
        <f>(1-$F$3)*SUM($H$12:H188)</f>
        <v>8.3588022637567345E-8</v>
      </c>
      <c r="J188" s="20">
        <f t="shared" si="17"/>
        <v>2.8911593286702023E-4</v>
      </c>
      <c r="K188" s="24">
        <f t="array" ref="K188">I188*$F$3</f>
        <v>8.2037378082269322E-8</v>
      </c>
      <c r="L188" s="25">
        <f t="shared" si="16"/>
        <v>2.16639159227205E-8</v>
      </c>
    </row>
    <row r="189" spans="1:12" x14ac:dyDescent="0.25">
      <c r="A189" s="15">
        <v>43360</v>
      </c>
      <c r="B189" s="16">
        <v>2888.8000489999999</v>
      </c>
      <c r="C189" s="16">
        <v>344.29531900000001</v>
      </c>
      <c r="D189" s="18">
        <f t="shared" si="12"/>
        <v>-1.0729888762412003E-2</v>
      </c>
      <c r="E189" s="18">
        <f t="shared" si="13"/>
        <v>1.1513051285373539E-4</v>
      </c>
      <c r="F189" s="20">
        <v>419</v>
      </c>
      <c r="G189" s="21">
        <f t="shared" si="14"/>
        <v>3.9875582395503602E-4</v>
      </c>
      <c r="H189" s="22">
        <f t="shared" si="15"/>
        <v>4.5908962515357125E-8</v>
      </c>
      <c r="I189" s="23">
        <f>(1-$F$3)*SUM($H$12:H189)</f>
        <v>8.4439681529804684E-8</v>
      </c>
      <c r="J189" s="20">
        <f t="shared" si="17"/>
        <v>2.9058506763046974E-4</v>
      </c>
      <c r="K189" s="24">
        <f t="array" ref="K189">I189*$F$3</f>
        <v>8.2873237818329161E-8</v>
      </c>
      <c r="L189" s="25">
        <f t="shared" si="16"/>
        <v>1.3235959381193928E-8</v>
      </c>
    </row>
    <row r="190" spans="1:12" x14ac:dyDescent="0.25">
      <c r="A190" s="15">
        <v>43361</v>
      </c>
      <c r="B190" s="16">
        <v>2904.3100589999999</v>
      </c>
      <c r="C190" s="16">
        <v>351.66561899999999</v>
      </c>
      <c r="D190" s="18">
        <f t="shared" si="12"/>
        <v>2.1181003540067588E-2</v>
      </c>
      <c r="E190" s="18">
        <f t="shared" si="13"/>
        <v>4.4863491096435571E-4</v>
      </c>
      <c r="F190" s="20">
        <v>418</v>
      </c>
      <c r="G190" s="21">
        <f t="shared" si="14"/>
        <v>4.0629298033135482E-4</v>
      </c>
      <c r="H190" s="22">
        <f t="shared" si="15"/>
        <v>1.8227721505640008E-7</v>
      </c>
      <c r="I190" s="23">
        <f>(1-$F$3)*SUM($H$12:H190)</f>
        <v>8.7821113009618908E-8</v>
      </c>
      <c r="J190" s="20">
        <f t="shared" si="17"/>
        <v>2.963462721372059E-4</v>
      </c>
      <c r="K190" s="24">
        <f t="array" ref="K190">I190*$F$3</f>
        <v>8.6191940235439957E-8</v>
      </c>
      <c r="L190" s="25">
        <f t="shared" si="16"/>
        <v>2.0119595333817919E-7</v>
      </c>
    </row>
    <row r="191" spans="1:12" x14ac:dyDescent="0.25">
      <c r="A191" s="15">
        <v>43362</v>
      </c>
      <c r="B191" s="16">
        <v>2907.9499510000001</v>
      </c>
      <c r="C191" s="16">
        <v>353.25186200000002</v>
      </c>
      <c r="D191" s="18">
        <f t="shared" si="12"/>
        <v>4.5005145145389164E-3</v>
      </c>
      <c r="E191" s="18">
        <f t="shared" si="13"/>
        <v>2.025463089557546E-5</v>
      </c>
      <c r="F191" s="20">
        <v>417</v>
      </c>
      <c r="G191" s="21">
        <f t="shared" si="14"/>
        <v>4.1397260165195365E-4</v>
      </c>
      <c r="H191" s="22">
        <f t="shared" si="15"/>
        <v>8.3848622473414136E-9</v>
      </c>
      <c r="I191" s="23">
        <f>(1-$F$3)*SUM($H$12:H191)</f>
        <v>8.7976660904885435E-8</v>
      </c>
      <c r="J191" s="20">
        <f t="shared" si="17"/>
        <v>2.96608598838411E-4</v>
      </c>
      <c r="K191" s="24">
        <f t="array" ref="K191">I191*$F$3</f>
        <v>8.6344602555844535E-8</v>
      </c>
      <c r="L191" s="25">
        <f t="shared" si="16"/>
        <v>4.0675977199720294E-10</v>
      </c>
    </row>
    <row r="192" spans="1:12" x14ac:dyDescent="0.25">
      <c r="A192" s="15">
        <v>43363</v>
      </c>
      <c r="B192" s="16">
        <v>2930.75</v>
      </c>
      <c r="C192" s="16">
        <v>355.41848800000002</v>
      </c>
      <c r="D192" s="18">
        <f t="shared" si="12"/>
        <v>6.114642021168573E-3</v>
      </c>
      <c r="E192" s="18">
        <f t="shared" si="13"/>
        <v>3.7388847047040488E-5</v>
      </c>
      <c r="F192" s="20">
        <v>416</v>
      </c>
      <c r="G192" s="21">
        <f t="shared" si="14"/>
        <v>4.2179738074411848E-4</v>
      </c>
      <c r="H192" s="22">
        <f t="shared" si="15"/>
        <v>1.5770517753484148E-8</v>
      </c>
      <c r="I192" s="23">
        <f>(1-$F$3)*SUM($H$12:H192)</f>
        <v>8.8269220373539265E-8</v>
      </c>
      <c r="J192" s="20">
        <f t="shared" si="17"/>
        <v>2.9710136380289349E-4</v>
      </c>
      <c r="K192" s="24">
        <f t="array" ref="K192">I192*$F$3</f>
        <v>8.6631734742779595E-8</v>
      </c>
      <c r="L192" s="25">
        <f t="shared" si="16"/>
        <v>1.3914552672050178E-9</v>
      </c>
    </row>
    <row r="193" spans="1:12" x14ac:dyDescent="0.25">
      <c r="A193" s="15">
        <v>43364</v>
      </c>
      <c r="B193" s="16">
        <v>2929.669922</v>
      </c>
      <c r="C193" s="16">
        <v>360.03222699999998</v>
      </c>
      <c r="D193" s="18">
        <f t="shared" si="12"/>
        <v>1.2897612261566197E-2</v>
      </c>
      <c r="E193" s="18">
        <f t="shared" si="13"/>
        <v>1.6634840204970269E-4</v>
      </c>
      <c r="F193" s="20">
        <v>415</v>
      </c>
      <c r="G193" s="21">
        <f t="shared" si="14"/>
        <v>4.2977006133410425E-4</v>
      </c>
      <c r="H193" s="22">
        <f t="shared" si="15"/>
        <v>7.1491562951730959E-8</v>
      </c>
      <c r="I193" s="23">
        <f>(1-$F$3)*SUM($H$12:H193)</f>
        <v>8.9595463049736095E-8</v>
      </c>
      <c r="J193" s="20">
        <f t="shared" si="17"/>
        <v>2.9932501240246547E-4</v>
      </c>
      <c r="K193" s="24">
        <f t="array" ref="K193">I193*$F$3</f>
        <v>8.7933374241153143E-8</v>
      </c>
      <c r="L193" s="25">
        <f t="shared" si="16"/>
        <v>2.7642543444184125E-8</v>
      </c>
    </row>
    <row r="194" spans="1:12" x14ac:dyDescent="0.25">
      <c r="A194" s="15">
        <v>43367</v>
      </c>
      <c r="B194" s="16">
        <v>2919.3701169999999</v>
      </c>
      <c r="C194" s="16">
        <v>355.93112200000002</v>
      </c>
      <c r="D194" s="18">
        <f t="shared" si="12"/>
        <v>-1.1456312283224582E-2</v>
      </c>
      <c r="E194" s="18">
        <f t="shared" si="13"/>
        <v>1.3124709113076244E-4</v>
      </c>
      <c r="F194" s="20">
        <v>414</v>
      </c>
      <c r="G194" s="21">
        <f t="shared" si="14"/>
        <v>4.3789343900921138E-4</v>
      </c>
      <c r="H194" s="22">
        <f t="shared" si="15"/>
        <v>5.7472240095204932E-8</v>
      </c>
      <c r="I194" s="23">
        <f>(1-$F$3)*SUM($H$12:H194)</f>
        <v>9.0661632739750477E-8</v>
      </c>
      <c r="J194" s="20">
        <f t="shared" si="17"/>
        <v>3.0110070199146078E-4</v>
      </c>
      <c r="K194" s="24">
        <f t="array" ref="K194">I194*$F$3</f>
        <v>8.8979765377103477E-8</v>
      </c>
      <c r="L194" s="25">
        <f t="shared" si="16"/>
        <v>1.7202450176934825E-8</v>
      </c>
    </row>
    <row r="195" spans="1:12" x14ac:dyDescent="0.25">
      <c r="A195" s="15">
        <v>43368</v>
      </c>
      <c r="B195" s="16">
        <v>2915.5600589999999</v>
      </c>
      <c r="C195" s="16">
        <v>355.19601399999999</v>
      </c>
      <c r="D195" s="18">
        <f t="shared" si="12"/>
        <v>-2.0674453965464573E-3</v>
      </c>
      <c r="E195" s="18">
        <f t="shared" si="13"/>
        <v>4.2743304677011387E-6</v>
      </c>
      <c r="F195" s="20">
        <v>413</v>
      </c>
      <c r="G195" s="21">
        <f t="shared" si="14"/>
        <v>4.4617036219804648E-4</v>
      </c>
      <c r="H195" s="22">
        <f t="shared" si="15"/>
        <v>1.9070795729283624E-9</v>
      </c>
      <c r="I195" s="23">
        <f>(1-$F$3)*SUM($H$12:H195)</f>
        <v>9.0697011044715341E-8</v>
      </c>
      <c r="J195" s="20">
        <f t="shared" si="17"/>
        <v>3.0115944455506513E-4</v>
      </c>
      <c r="K195" s="24">
        <f t="array" ref="K195">I195*$F$3</f>
        <v>8.9014487377800834E-8</v>
      </c>
      <c r="L195" s="25">
        <f t="shared" si="16"/>
        <v>1.7516869855149906E-11</v>
      </c>
    </row>
    <row r="196" spans="1:12" x14ac:dyDescent="0.25">
      <c r="A196" s="15">
        <v>43369</v>
      </c>
      <c r="B196" s="16">
        <v>2905.969971</v>
      </c>
      <c r="C196" s="16">
        <v>353.06811499999998</v>
      </c>
      <c r="D196" s="18">
        <f t="shared" si="12"/>
        <v>-6.0087905494146015E-3</v>
      </c>
      <c r="E196" s="18">
        <f t="shared" si="13"/>
        <v>3.610556386673423E-5</v>
      </c>
      <c r="F196" s="20">
        <v>412</v>
      </c>
      <c r="G196" s="21">
        <f t="shared" si="14"/>
        <v>4.5460373316931208E-4</v>
      </c>
      <c r="H196" s="22">
        <f t="shared" si="15"/>
        <v>1.6413724122000404E-8</v>
      </c>
      <c r="I196" s="23">
        <f>(1-$F$3)*SUM($H$12:H196)</f>
        <v>9.1001502658930226E-8</v>
      </c>
      <c r="J196" s="20">
        <f t="shared" si="17"/>
        <v>3.0166455320260985E-4</v>
      </c>
      <c r="K196" s="24">
        <f t="array" ref="K196">I196*$F$3</f>
        <v>8.9313330356615356E-8</v>
      </c>
      <c r="L196" s="25">
        <f t="shared" si="16"/>
        <v>1.297170302699121E-9</v>
      </c>
    </row>
    <row r="197" spans="1:12" x14ac:dyDescent="0.25">
      <c r="A197" s="15">
        <v>43370</v>
      </c>
      <c r="B197" s="16">
        <v>2914</v>
      </c>
      <c r="C197" s="16">
        <v>355.35076900000001</v>
      </c>
      <c r="D197" s="18">
        <f t="shared" si="12"/>
        <v>6.4443846753737795E-3</v>
      </c>
      <c r="E197" s="18">
        <f t="shared" si="13"/>
        <v>4.153009384419241E-5</v>
      </c>
      <c r="F197" s="20">
        <v>411</v>
      </c>
      <c r="G197" s="21">
        <f t="shared" si="14"/>
        <v>4.6319650904947524E-4</v>
      </c>
      <c r="H197" s="22">
        <f t="shared" si="15"/>
        <v>1.9236594489127025E-8</v>
      </c>
      <c r="I197" s="23">
        <f>(1-$F$3)*SUM($H$12:H197)</f>
        <v>9.1358361447615516E-8</v>
      </c>
      <c r="J197" s="20">
        <f t="shared" si="17"/>
        <v>3.0225545726688795E-4</v>
      </c>
      <c r="K197" s="24">
        <f t="array" ref="K197">I197*$F$3</f>
        <v>8.9663569044474907E-8</v>
      </c>
      <c r="L197" s="25">
        <f t="shared" si="16"/>
        <v>1.7173092613893972E-9</v>
      </c>
    </row>
    <row r="198" spans="1:12" x14ac:dyDescent="0.25">
      <c r="A198" s="15">
        <v>43371</v>
      </c>
      <c r="B198" s="16">
        <v>2913.9799800000001</v>
      </c>
      <c r="C198" s="16">
        <v>359.71295199999997</v>
      </c>
      <c r="D198" s="18">
        <f t="shared" si="12"/>
        <v>1.220097450341626E-2</v>
      </c>
      <c r="E198" s="18">
        <f t="shared" si="13"/>
        <v>1.4886377883301365E-4</v>
      </c>
      <c r="F198" s="20">
        <v>410</v>
      </c>
      <c r="G198" s="21">
        <f t="shared" si="14"/>
        <v>4.7195170285967164E-4</v>
      </c>
      <c r="H198" s="22">
        <f t="shared" si="15"/>
        <v>7.0256513914366335E-8</v>
      </c>
      <c r="I198" s="23">
        <f>(1-$F$3)*SUM($H$12:H198)</f>
        <v>9.2661692682616752E-8</v>
      </c>
      <c r="J198" s="20">
        <f t="shared" si="17"/>
        <v>3.0440383158333726E-4</v>
      </c>
      <c r="K198" s="24">
        <f t="array" ref="K198">I198*$F$3</f>
        <v>9.0942722132661168E-8</v>
      </c>
      <c r="L198" s="25">
        <f t="shared" si="16"/>
        <v>2.2133356764475059E-8</v>
      </c>
    </row>
    <row r="199" spans="1:12" x14ac:dyDescent="0.25">
      <c r="A199" s="15">
        <v>43374</v>
      </c>
      <c r="B199" s="16">
        <v>2924.5900879999999</v>
      </c>
      <c r="C199" s="16">
        <v>369.76251200000002</v>
      </c>
      <c r="D199" s="18">
        <f t="shared" si="12"/>
        <v>2.7554582261262093E-2</v>
      </c>
      <c r="E199" s="18">
        <f t="shared" si="13"/>
        <v>7.5925500359265961E-4</v>
      </c>
      <c r="F199" s="20">
        <v>409</v>
      </c>
      <c r="G199" s="21">
        <f t="shared" si="14"/>
        <v>4.8087238457220852E-4</v>
      </c>
      <c r="H199" s="22">
        <f t="shared" si="15"/>
        <v>3.6510476407598296E-7</v>
      </c>
      <c r="I199" s="23">
        <f>(1-$F$3)*SUM($H$12:H199)</f>
        <v>9.9434764908317999E-8</v>
      </c>
      <c r="J199" s="20">
        <f t="shared" si="17"/>
        <v>3.1533278438550916E-4</v>
      </c>
      <c r="K199" s="24">
        <f t="array" ref="K199">I199*$F$3</f>
        <v>9.759014684047624E-8</v>
      </c>
      <c r="L199" s="25">
        <f t="shared" si="16"/>
        <v>5.7631997838974637E-7</v>
      </c>
    </row>
    <row r="200" spans="1:12" x14ac:dyDescent="0.25">
      <c r="A200" s="15">
        <v>43375</v>
      </c>
      <c r="B200" s="16">
        <v>2923.429932</v>
      </c>
      <c r="C200" s="16">
        <v>373.70880099999999</v>
      </c>
      <c r="D200" s="18">
        <f t="shared" si="12"/>
        <v>1.0615947091997474E-2</v>
      </c>
      <c r="E200" s="18">
        <f t="shared" si="13"/>
        <v>1.1269833266008963E-4</v>
      </c>
      <c r="F200" s="20">
        <v>408</v>
      </c>
      <c r="G200" s="21">
        <f t="shared" si="14"/>
        <v>4.8996168218703854E-4</v>
      </c>
      <c r="H200" s="22">
        <f t="shared" si="15"/>
        <v>5.5217864649811981E-8</v>
      </c>
      <c r="I200" s="23">
        <f>(1-$F$3)*SUM($H$12:H200)</f>
        <v>1.0045911359456066E-7</v>
      </c>
      <c r="J200" s="20">
        <f t="shared" si="17"/>
        <v>3.1695285705379063E-4</v>
      </c>
      <c r="K200" s="24">
        <f t="array" ref="K200">I200*$F$3</f>
        <v>9.8595492795670499E-8</v>
      </c>
      <c r="L200" s="25">
        <f t="shared" si="16"/>
        <v>1.2678700810143681E-8</v>
      </c>
    </row>
    <row r="201" spans="1:12" x14ac:dyDescent="0.25">
      <c r="A201" s="15">
        <v>43376</v>
      </c>
      <c r="B201" s="16">
        <v>2925.51001</v>
      </c>
      <c r="C201" s="16">
        <v>379.44448899999998</v>
      </c>
      <c r="D201" s="18">
        <f t="shared" si="12"/>
        <v>1.5231424900959838E-2</v>
      </c>
      <c r="E201" s="18">
        <f t="shared" si="13"/>
        <v>2.3199630451357941E-4</v>
      </c>
      <c r="F201" s="20">
        <v>407</v>
      </c>
      <c r="G201" s="21">
        <f t="shared" si="14"/>
        <v>4.9922278282857888E-4</v>
      </c>
      <c r="H201" s="22">
        <f t="shared" si="15"/>
        <v>1.1581784074521551E-7</v>
      </c>
      <c r="I201" s="23">
        <f>(1-$F$3)*SUM($H$12:H201)</f>
        <v>1.0260765471912636E-7</v>
      </c>
      <c r="J201" s="20">
        <f t="shared" si="17"/>
        <v>3.2032429617362206E-4</v>
      </c>
      <c r="K201" s="24">
        <f t="array" ref="K201">I201*$F$3</f>
        <v>1.0070417625293514E-7</v>
      </c>
      <c r="L201" s="25">
        <f t="shared" si="16"/>
        <v>5.3775569455809052E-8</v>
      </c>
    </row>
    <row r="202" spans="1:12" x14ac:dyDescent="0.25">
      <c r="A202" s="15">
        <v>43377</v>
      </c>
      <c r="B202" s="16">
        <v>2901.610107</v>
      </c>
      <c r="C202" s="16">
        <v>377.21017499999999</v>
      </c>
      <c r="D202" s="18">
        <f t="shared" si="12"/>
        <v>-5.905786616782452E-3</v>
      </c>
      <c r="E202" s="18">
        <f t="shared" si="13"/>
        <v>3.4878315562966722E-5</v>
      </c>
      <c r="F202" s="20">
        <v>406</v>
      </c>
      <c r="G202" s="21">
        <f t="shared" si="14"/>
        <v>5.0865893386326411E-4</v>
      </c>
      <c r="H202" s="22">
        <f t="shared" si="15"/>
        <v>1.7741166809205144E-8</v>
      </c>
      <c r="I202" s="23">
        <f>(1-$F$3)*SUM($H$12:H202)</f>
        <v>1.0293677177261392E-7</v>
      </c>
      <c r="J202" s="20">
        <f t="shared" si="17"/>
        <v>3.2083760966042293E-4</v>
      </c>
      <c r="K202" s="24">
        <f t="array" ref="K202">I202*$F$3</f>
        <v>1.0102718784357119E-7</v>
      </c>
      <c r="L202" s="25">
        <f t="shared" si="16"/>
        <v>1.2094597867264755E-9</v>
      </c>
    </row>
    <row r="203" spans="1:12" x14ac:dyDescent="0.25">
      <c r="A203" s="15">
        <v>43378</v>
      </c>
      <c r="B203" s="16">
        <v>2885.570068</v>
      </c>
      <c r="C203" s="16">
        <v>373.805542</v>
      </c>
      <c r="D203" s="18">
        <f t="shared" si="12"/>
        <v>-9.0668044532387065E-3</v>
      </c>
      <c r="E203" s="18">
        <f t="shared" si="13"/>
        <v>8.2206942993269237E-5</v>
      </c>
      <c r="F203" s="20">
        <v>405</v>
      </c>
      <c r="G203" s="21">
        <f t="shared" si="14"/>
        <v>5.182734440382211E-4</v>
      </c>
      <c r="H203" s="22">
        <f t="shared" si="15"/>
        <v>4.2605675468975359E-8</v>
      </c>
      <c r="I203" s="23">
        <f>(1-$F$3)*SUM($H$12:H203)</f>
        <v>1.0372715126247482E-7</v>
      </c>
      <c r="J203" s="20">
        <f t="shared" si="17"/>
        <v>3.2206699809585399E-4</v>
      </c>
      <c r="K203" s="24">
        <f t="array" ref="K203">I203*$F$3</f>
        <v>1.0180290497375543E-7</v>
      </c>
      <c r="L203" s="25">
        <f t="shared" si="16"/>
        <v>6.741254028918626E-9</v>
      </c>
    </row>
    <row r="204" spans="1:12" x14ac:dyDescent="0.25">
      <c r="A204" s="15">
        <v>43381</v>
      </c>
      <c r="B204" s="16">
        <v>2884.429932</v>
      </c>
      <c r="C204" s="16">
        <v>373.12847900000003</v>
      </c>
      <c r="D204" s="18">
        <f t="shared" si="12"/>
        <v>-1.8129129652784618E-3</v>
      </c>
      <c r="E204" s="18">
        <f t="shared" si="13"/>
        <v>3.2866534196747455E-6</v>
      </c>
      <c r="F204" s="20">
        <v>404</v>
      </c>
      <c r="G204" s="21">
        <f t="shared" si="14"/>
        <v>5.2806968464146769E-4</v>
      </c>
      <c r="H204" s="22">
        <f t="shared" si="15"/>
        <v>1.7355820348534443E-9</v>
      </c>
      <c r="I204" s="23">
        <f>(1-$F$3)*SUM($H$12:H204)</f>
        <v>1.0375934811015345E-7</v>
      </c>
      <c r="J204" s="20">
        <f t="shared" si="17"/>
        <v>3.2211697892249244E-4</v>
      </c>
      <c r="K204" s="24">
        <f t="array" ref="K204">I204*$F$3</f>
        <v>1.0183450453650046E-7</v>
      </c>
      <c r="L204" s="25">
        <f t="shared" si="16"/>
        <v>1.0143071522222348E-11</v>
      </c>
    </row>
    <row r="205" spans="1:12" x14ac:dyDescent="0.25">
      <c r="A205" s="15">
        <v>43382</v>
      </c>
      <c r="B205" s="16">
        <v>2880.3400879999999</v>
      </c>
      <c r="C205" s="16">
        <v>372.80926499999998</v>
      </c>
      <c r="D205" s="18">
        <f t="shared" ref="D205:D268" si="18">LN(C205/C204)</f>
        <v>-8.5587308606788572E-4</v>
      </c>
      <c r="E205" s="18">
        <f t="shared" ref="E205:E268" si="19">D205^2</f>
        <v>7.3251873945536648E-7</v>
      </c>
      <c r="F205" s="20">
        <v>403</v>
      </c>
      <c r="G205" s="21">
        <f t="shared" ref="G205:G268" si="20">$F$3^(F205-1)</f>
        <v>5.3805109068404101E-4</v>
      </c>
      <c r="H205" s="22">
        <f t="shared" ref="H205:H268" si="21">E205*G205</f>
        <v>3.9413250671045881E-10</v>
      </c>
      <c r="I205" s="23">
        <f>(1-$F$3)*SUM($H$12:H205)</f>
        <v>1.0376665967712575E-7</v>
      </c>
      <c r="J205" s="20">
        <f t="shared" si="17"/>
        <v>3.221283279643778E-4</v>
      </c>
      <c r="K205" s="24">
        <f t="array" ref="K205">I205*$F$3</f>
        <v>1.0184168046631855E-7</v>
      </c>
      <c r="L205" s="25">
        <f t="shared" ref="L205:L268" si="22">(E205-K205)^2</f>
        <v>3.9775355273507504E-13</v>
      </c>
    </row>
    <row r="206" spans="1:12" x14ac:dyDescent="0.25">
      <c r="A206" s="15">
        <v>43383</v>
      </c>
      <c r="B206" s="16">
        <v>2785.679932</v>
      </c>
      <c r="C206" s="16">
        <v>355.42816199999999</v>
      </c>
      <c r="D206" s="18">
        <f t="shared" si="18"/>
        <v>-4.7743782096596958E-2</v>
      </c>
      <c r="E206" s="18">
        <f t="shared" si="19"/>
        <v>2.2794687288873322E-3</v>
      </c>
      <c r="F206" s="20">
        <v>402</v>
      </c>
      <c r="G206" s="21">
        <f t="shared" si="20"/>
        <v>5.4822116210446971E-4</v>
      </c>
      <c r="H206" s="22">
        <f t="shared" si="21"/>
        <v>1.2496529955314117E-6</v>
      </c>
      <c r="I206" s="23">
        <f>(1-$F$3)*SUM($H$12:H206)</f>
        <v>1.2694901945054325E-7</v>
      </c>
      <c r="J206" s="20">
        <f t="shared" ref="J206:J269" si="23">SQRT(I206)</f>
        <v>3.5629905900878161E-4</v>
      </c>
      <c r="K206" s="24">
        <f t="array" ref="K206">I206*$F$3</f>
        <v>1.2459398341069158E-7</v>
      </c>
      <c r="L206" s="25">
        <f t="shared" si="22"/>
        <v>5.1954096853209058E-6</v>
      </c>
    </row>
    <row r="207" spans="1:12" x14ac:dyDescent="0.25">
      <c r="A207" s="15">
        <v>43384</v>
      </c>
      <c r="B207" s="16">
        <v>2728.3701169999999</v>
      </c>
      <c r="C207" s="16">
        <v>346.37484699999999</v>
      </c>
      <c r="D207" s="18">
        <f t="shared" si="18"/>
        <v>-2.5801591408579329E-2</v>
      </c>
      <c r="E207" s="18">
        <f t="shared" si="19"/>
        <v>6.6572211921527458E-4</v>
      </c>
      <c r="F207" s="20">
        <v>401</v>
      </c>
      <c r="G207" s="21">
        <f t="shared" si="20"/>
        <v>5.5858346499601194E-4</v>
      </c>
      <c r="H207" s="22">
        <f t="shared" si="21"/>
        <v>3.7186136807575623E-7</v>
      </c>
      <c r="I207" s="23">
        <f>(1-$F$3)*SUM($H$12:H207)</f>
        <v>1.3384743369145139E-7</v>
      </c>
      <c r="J207" s="20">
        <f t="shared" si="23"/>
        <v>3.6585165530779191E-4</v>
      </c>
      <c r="K207" s="24">
        <f t="array" ref="K207">I207*$F$3</f>
        <v>1.3136442490926992E-7</v>
      </c>
      <c r="L207" s="25">
        <f t="shared" si="22"/>
        <v>4.4301105286240818E-7</v>
      </c>
    </row>
    <row r="208" spans="1:12" x14ac:dyDescent="0.25">
      <c r="A208" s="15">
        <v>43385</v>
      </c>
      <c r="B208" s="16">
        <v>2767.1298830000001</v>
      </c>
      <c r="C208" s="16">
        <v>348.309326</v>
      </c>
      <c r="D208" s="18">
        <f t="shared" si="18"/>
        <v>5.5693913162536439E-3</v>
      </c>
      <c r="E208" s="18">
        <f t="shared" si="19"/>
        <v>3.1018119633561494E-5</v>
      </c>
      <c r="F208" s="20">
        <v>400</v>
      </c>
      <c r="G208" s="21">
        <f t="shared" si="20"/>
        <v>5.6914163285709312E-4</v>
      </c>
      <c r="H208" s="22">
        <f t="shared" si="21"/>
        <v>1.7653703256401848E-8</v>
      </c>
      <c r="I208" s="23">
        <f>(1-$F$3)*SUM($H$12:H208)</f>
        <v>1.3417492820527764E-7</v>
      </c>
      <c r="J208" s="20">
        <f t="shared" si="23"/>
        <v>3.6629896014768817E-4</v>
      </c>
      <c r="K208" s="24">
        <f t="array" ref="K208">I208*$F$3</f>
        <v>1.3168584406003899E-7</v>
      </c>
      <c r="L208" s="25">
        <f t="shared" si="22"/>
        <v>9.5397179223325704E-10</v>
      </c>
    </row>
    <row r="209" spans="1:12" x14ac:dyDescent="0.25">
      <c r="A209" s="15">
        <v>43388</v>
      </c>
      <c r="B209" s="16">
        <v>2750.790039</v>
      </c>
      <c r="C209" s="16">
        <v>347.11968999999999</v>
      </c>
      <c r="D209" s="18">
        <f t="shared" si="18"/>
        <v>-3.4213043547283674E-3</v>
      </c>
      <c r="E209" s="18">
        <f t="shared" si="19"/>
        <v>1.1705323487683289E-5</v>
      </c>
      <c r="F209" s="20">
        <v>399</v>
      </c>
      <c r="G209" s="21">
        <f t="shared" si="20"/>
        <v>5.7989936786537481E-4</v>
      </c>
      <c r="H209" s="22">
        <f t="shared" si="21"/>
        <v>6.787909691167264E-9</v>
      </c>
      <c r="I209" s="23">
        <f>(1-$F$3)*SUM($H$12:H209)</f>
        <v>1.3430085097354435E-7</v>
      </c>
      <c r="J209" s="20">
        <f t="shared" si="23"/>
        <v>3.664708050766723E-4</v>
      </c>
      <c r="K209" s="24">
        <f t="array" ref="K209">I209*$F$3</f>
        <v>1.3180943083029021E-7</v>
      </c>
      <c r="L209" s="25">
        <f t="shared" si="22"/>
        <v>1.3394622762417396E-10</v>
      </c>
    </row>
    <row r="210" spans="1:12" x14ac:dyDescent="0.25">
      <c r="A210" s="15">
        <v>43389</v>
      </c>
      <c r="B210" s="16">
        <v>2809.919922</v>
      </c>
      <c r="C210" s="16">
        <v>356.18258700000001</v>
      </c>
      <c r="D210" s="18">
        <f t="shared" si="18"/>
        <v>2.5773835776241583E-2</v>
      </c>
      <c r="E210" s="18">
        <f t="shared" si="19"/>
        <v>6.6429061062067056E-4</v>
      </c>
      <c r="F210" s="20">
        <v>398</v>
      </c>
      <c r="G210" s="21">
        <f t="shared" si="20"/>
        <v>5.9086044217590984E-4</v>
      </c>
      <c r="H210" s="22">
        <f t="shared" si="21"/>
        <v>3.9250304392463453E-7</v>
      </c>
      <c r="I210" s="23">
        <f>(1-$F$3)*SUM($H$12:H210)</f>
        <v>1.4158218972034819E-7</v>
      </c>
      <c r="J210" s="20">
        <f t="shared" si="23"/>
        <v>3.7627408855825855E-4</v>
      </c>
      <c r="K210" s="24">
        <f t="array" ref="K210">I210*$F$3</f>
        <v>1.3895569318783709E-7</v>
      </c>
      <c r="L210" s="25">
        <f t="shared" si="22"/>
        <v>4.4109742074291413E-7</v>
      </c>
    </row>
    <row r="211" spans="1:12" x14ac:dyDescent="0.25">
      <c r="A211" s="15">
        <v>43390</v>
      </c>
      <c r="B211" s="16">
        <v>2809.209961</v>
      </c>
      <c r="C211" s="16">
        <v>353.52267499999999</v>
      </c>
      <c r="D211" s="18">
        <f t="shared" si="18"/>
        <v>-7.4958566519786564E-3</v>
      </c>
      <c r="E211" s="18">
        <f t="shared" si="19"/>
        <v>5.6187866947012669E-5</v>
      </c>
      <c r="F211" s="20">
        <v>397</v>
      </c>
      <c r="G211" s="21">
        <f t="shared" si="20"/>
        <v>6.0202869924383146E-4</v>
      </c>
      <c r="H211" s="22">
        <f t="shared" si="21"/>
        <v>3.3826708451395506E-8</v>
      </c>
      <c r="I211" s="23">
        <f>(1-$F$3)*SUM($H$12:H211)</f>
        <v>1.4220971026251061E-7</v>
      </c>
      <c r="J211" s="20">
        <f t="shared" si="23"/>
        <v>3.7710702759629207E-4</v>
      </c>
      <c r="K211" s="24">
        <f t="array" ref="K211">I211*$F$3</f>
        <v>1.3957157257279376E-7</v>
      </c>
      <c r="L211" s="25">
        <f t="shared" si="22"/>
        <v>3.1414114143804583E-9</v>
      </c>
    </row>
    <row r="212" spans="1:12" x14ac:dyDescent="0.25">
      <c r="A212" s="15">
        <v>43391</v>
      </c>
      <c r="B212" s="16">
        <v>2768.780029</v>
      </c>
      <c r="C212" s="16">
        <v>347.57424900000001</v>
      </c>
      <c r="D212" s="18">
        <f t="shared" si="18"/>
        <v>-1.6969319182513216E-2</v>
      </c>
      <c r="E212" s="18">
        <f t="shared" si="19"/>
        <v>2.8795779351801099E-4</v>
      </c>
      <c r="F212" s="20">
        <v>396</v>
      </c>
      <c r="G212" s="21">
        <f t="shared" si="20"/>
        <v>6.134080551720455E-4</v>
      </c>
      <c r="H212" s="22">
        <f t="shared" si="21"/>
        <v>1.7663563009351657E-7</v>
      </c>
      <c r="I212" s="23">
        <f>(1-$F$3)*SUM($H$12:H212)</f>
        <v>1.4548648448725519E-7</v>
      </c>
      <c r="J212" s="20">
        <f t="shared" si="23"/>
        <v>3.8142690582502857E-4</v>
      </c>
      <c r="K212" s="24">
        <f t="array" ref="K212">I212*$F$3</f>
        <v>1.4278755923551437E-7</v>
      </c>
      <c r="L212" s="25">
        <f t="shared" si="22"/>
        <v>8.2837477655049964E-8</v>
      </c>
    </row>
    <row r="213" spans="1:12" x14ac:dyDescent="0.25">
      <c r="A213" s="15">
        <v>43392</v>
      </c>
      <c r="B213" s="16">
        <v>2767.780029</v>
      </c>
      <c r="C213" s="16">
        <v>344.58548000000002</v>
      </c>
      <c r="D213" s="18">
        <f t="shared" si="18"/>
        <v>-8.6361209720717032E-3</v>
      </c>
      <c r="E213" s="18">
        <f t="shared" si="19"/>
        <v>7.4582585444256697E-5</v>
      </c>
      <c r="F213" s="20">
        <v>395</v>
      </c>
      <c r="G213" s="21">
        <f t="shared" si="20"/>
        <v>6.2500250008439516E-4</v>
      </c>
      <c r="H213" s="22">
        <f t="shared" si="21"/>
        <v>4.6614302365418457E-8</v>
      </c>
      <c r="I213" s="23">
        <f>(1-$F$3)*SUM($H$12:H213)</f>
        <v>1.4635122816560923E-7</v>
      </c>
      <c r="J213" s="20">
        <f t="shared" si="23"/>
        <v>3.8255879046966002E-4</v>
      </c>
      <c r="K213" s="24">
        <f t="array" ref="K213">I213*$F$3</f>
        <v>1.4363626102133099E-7</v>
      </c>
      <c r="L213" s="25">
        <f t="shared" si="22"/>
        <v>5.5411571555042974E-9</v>
      </c>
    </row>
    <row r="214" spans="1:12" x14ac:dyDescent="0.25">
      <c r="A214" s="15">
        <v>43395</v>
      </c>
      <c r="B214" s="16">
        <v>2755.8798830000001</v>
      </c>
      <c r="C214" s="16">
        <v>344.31469700000002</v>
      </c>
      <c r="D214" s="18">
        <f t="shared" si="18"/>
        <v>-7.8613135251200941E-4</v>
      </c>
      <c r="E214" s="18">
        <f t="shared" si="19"/>
        <v>6.1800250340236122E-7</v>
      </c>
      <c r="F214" s="20">
        <v>394</v>
      </c>
      <c r="G214" s="21">
        <f t="shared" si="20"/>
        <v>6.3681609952478231E-4</v>
      </c>
      <c r="H214" s="22">
        <f t="shared" si="21"/>
        <v>3.935539437132427E-10</v>
      </c>
      <c r="I214" s="23">
        <f>(1-$F$3)*SUM($H$12:H214)</f>
        <v>1.4635852899963758E-7</v>
      </c>
      <c r="J214" s="20">
        <f t="shared" si="23"/>
        <v>3.8256833245792519E-4</v>
      </c>
      <c r="K214" s="24">
        <f t="array" ref="K214">I214*$F$3</f>
        <v>1.4364342641731238E-7</v>
      </c>
      <c r="L214" s="25">
        <f t="shared" si="22"/>
        <v>2.2501653391810752E-13</v>
      </c>
    </row>
    <row r="215" spans="1:12" x14ac:dyDescent="0.25">
      <c r="A215" s="15">
        <v>43396</v>
      </c>
      <c r="B215" s="16">
        <v>2740.6899410000001</v>
      </c>
      <c r="C215" s="16">
        <v>338.578979</v>
      </c>
      <c r="D215" s="18">
        <f t="shared" si="18"/>
        <v>-1.679867037485944E-2</v>
      </c>
      <c r="E215" s="18">
        <f t="shared" si="19"/>
        <v>2.8219532636318019E-4</v>
      </c>
      <c r="F215" s="20">
        <v>393</v>
      </c>
      <c r="G215" s="21">
        <f t="shared" si="20"/>
        <v>6.4885299588273229E-4</v>
      </c>
      <c r="H215" s="22">
        <f t="shared" si="21"/>
        <v>1.8310328293485484E-7</v>
      </c>
      <c r="I215" s="23">
        <f>(1-$F$3)*SUM($H$12:H215)</f>
        <v>1.4975528489576903E-7</v>
      </c>
      <c r="J215" s="20">
        <f t="shared" si="23"/>
        <v>3.8698227982140093E-4</v>
      </c>
      <c r="K215" s="24">
        <f t="array" ref="K215">I215*$F$3</f>
        <v>1.4697716896691628E-7</v>
      </c>
      <c r="L215" s="25">
        <f t="shared" si="22"/>
        <v>7.9551271283180875E-8</v>
      </c>
    </row>
    <row r="216" spans="1:12" x14ac:dyDescent="0.25">
      <c r="A216" s="15">
        <v>43397</v>
      </c>
      <c r="B216" s="16">
        <v>2656.1000979999999</v>
      </c>
      <c r="C216" s="16">
        <v>343.02822900000001</v>
      </c>
      <c r="D216" s="18">
        <f t="shared" si="18"/>
        <v>1.3055358401916607E-2</v>
      </c>
      <c r="E216" s="18">
        <f t="shared" si="19"/>
        <v>1.7044238300249455E-4</v>
      </c>
      <c r="F216" s="20">
        <v>392</v>
      </c>
      <c r="G216" s="21">
        <f t="shared" si="20"/>
        <v>6.6111740984590636E-4</v>
      </c>
      <c r="H216" s="22">
        <f t="shared" si="21"/>
        <v>1.1268242677857314E-7</v>
      </c>
      <c r="I216" s="23">
        <f>(1-$F$3)*SUM($H$12:H216)</f>
        <v>1.5184566083778147E-7</v>
      </c>
      <c r="J216" s="20">
        <f t="shared" si="23"/>
        <v>3.8967378772221964E-4</v>
      </c>
      <c r="K216" s="24">
        <f t="array" ref="K216">I216*$F$3</f>
        <v>1.4902876626611933E-7</v>
      </c>
      <c r="L216" s="25">
        <f t="shared" si="22"/>
        <v>2.8999826497025575E-8</v>
      </c>
    </row>
    <row r="217" spans="1:12" x14ac:dyDescent="0.25">
      <c r="A217" s="15">
        <v>43398</v>
      </c>
      <c r="B217" s="16">
        <v>2705.570068</v>
      </c>
      <c r="C217" s="16">
        <v>351.84939600000001</v>
      </c>
      <c r="D217" s="18">
        <f t="shared" si="18"/>
        <v>2.5390487699468712E-2</v>
      </c>
      <c r="E217" s="18">
        <f t="shared" si="19"/>
        <v>6.4467686561687197E-4</v>
      </c>
      <c r="F217" s="20">
        <v>391</v>
      </c>
      <c r="G217" s="21">
        <f t="shared" si="20"/>
        <v>6.7361364188006797E-4</v>
      </c>
      <c r="H217" s="22">
        <f t="shared" si="21"/>
        <v>4.342631312840083E-7</v>
      </c>
      <c r="I217" s="23">
        <f>(1-$F$3)*SUM($H$12:H217)</f>
        <v>1.59901692537586E-7</v>
      </c>
      <c r="J217" s="20">
        <f t="shared" si="23"/>
        <v>3.9987709679048387E-4</v>
      </c>
      <c r="K217" s="24">
        <f t="array" ref="K217">I217*$F$3</f>
        <v>1.5693535021852616E-7</v>
      </c>
      <c r="L217" s="25">
        <f t="shared" si="22"/>
        <v>4.1540594051093173E-7</v>
      </c>
    </row>
    <row r="218" spans="1:12" x14ac:dyDescent="0.25">
      <c r="A218" s="15">
        <v>43399</v>
      </c>
      <c r="B218" s="16">
        <v>2658.6899410000001</v>
      </c>
      <c r="C218" s="16">
        <v>347.496826</v>
      </c>
      <c r="D218" s="18">
        <f t="shared" si="18"/>
        <v>-1.2447700620286961E-2</v>
      </c>
      <c r="E218" s="18">
        <f t="shared" si="19"/>
        <v>1.5494525073229241E-4</v>
      </c>
      <c r="F218" s="20">
        <v>390</v>
      </c>
      <c r="G218" s="21">
        <f t="shared" si="20"/>
        <v>6.8634607373702376E-4</v>
      </c>
      <c r="H218" s="22">
        <f t="shared" si="21"/>
        <v>1.063460644843076E-7</v>
      </c>
      <c r="I218" s="23">
        <f>(1-$F$3)*SUM($H$12:H218)</f>
        <v>1.6187452238409381E-7</v>
      </c>
      <c r="J218" s="20">
        <f t="shared" si="23"/>
        <v>4.0233632993317149E-4</v>
      </c>
      <c r="K218" s="24">
        <f t="array" ref="K218">I218*$F$3</f>
        <v>1.5887158202426825E-7</v>
      </c>
      <c r="L218" s="25">
        <f t="shared" si="22"/>
        <v>2.3958823170450564E-8</v>
      </c>
    </row>
    <row r="219" spans="1:12" x14ac:dyDescent="0.25">
      <c r="A219" s="15">
        <v>43402</v>
      </c>
      <c r="B219" s="16">
        <v>2641.25</v>
      </c>
      <c r="C219" s="16">
        <v>324.59283399999998</v>
      </c>
      <c r="D219" s="18">
        <f t="shared" si="18"/>
        <v>-6.8183952715105411E-2</v>
      </c>
      <c r="E219" s="18">
        <f t="shared" si="19"/>
        <v>4.6490514078557305E-3</v>
      </c>
      <c r="F219" s="20">
        <v>389</v>
      </c>
      <c r="G219" s="21">
        <f t="shared" si="20"/>
        <v>6.993191699910655E-4</v>
      </c>
      <c r="H219" s="22">
        <f t="shared" si="21"/>
        <v>3.2511707717874639E-6</v>
      </c>
      <c r="I219" s="23">
        <f>(1-$F$3)*SUM($H$12:H219)</f>
        <v>2.2218711378819448E-7</v>
      </c>
      <c r="J219" s="20">
        <f t="shared" si="23"/>
        <v>4.7136728120245519E-4</v>
      </c>
      <c r="K219" s="24">
        <f t="array" ref="K219">I219*$F$3</f>
        <v>2.1806531227427518E-7</v>
      </c>
      <c r="L219" s="25">
        <f t="shared" si="22"/>
        <v>2.1611651446743761E-5</v>
      </c>
    </row>
    <row r="220" spans="1:12" x14ac:dyDescent="0.25">
      <c r="A220" s="15">
        <v>43403</v>
      </c>
      <c r="B220" s="16">
        <v>2682.6298830000001</v>
      </c>
      <c r="C220" s="16">
        <v>338.44357300000001</v>
      </c>
      <c r="D220" s="18">
        <f t="shared" si="18"/>
        <v>4.1785802828229253E-2</v>
      </c>
      <c r="E220" s="18">
        <f t="shared" si="19"/>
        <v>1.7460533179996518E-3</v>
      </c>
      <c r="F220" s="20">
        <v>388</v>
      </c>
      <c r="G220" s="21">
        <f t="shared" si="20"/>
        <v>7.1253747960445572E-4</v>
      </c>
      <c r="H220" s="22">
        <f t="shared" si="21"/>
        <v>1.2441284304624691E-6</v>
      </c>
      <c r="I220" s="23">
        <f>(1-$F$3)*SUM($H$12:H220)</f>
        <v>2.4526698714700103E-7</v>
      </c>
      <c r="J220" s="20">
        <f t="shared" si="23"/>
        <v>4.95244371141158E-4</v>
      </c>
      <c r="K220" s="24">
        <f t="array" ref="K220">I220*$F$3</f>
        <v>2.407170300333736E-7</v>
      </c>
      <c r="L220" s="25">
        <f t="shared" si="22"/>
        <v>3.0478616377043042E-6</v>
      </c>
    </row>
    <row r="221" spans="1:12" x14ac:dyDescent="0.25">
      <c r="A221" s="15">
        <v>43404</v>
      </c>
      <c r="B221" s="16">
        <v>2711.73999</v>
      </c>
      <c r="C221" s="16">
        <v>343.23132299999997</v>
      </c>
      <c r="D221" s="18">
        <f t="shared" si="18"/>
        <v>1.4047249668393786E-2</v>
      </c>
      <c r="E221" s="18">
        <f t="shared" si="19"/>
        <v>1.9732522324618934E-4</v>
      </c>
      <c r="F221" s="20">
        <v>387</v>
      </c>
      <c r="G221" s="21">
        <f t="shared" si="20"/>
        <v>7.2600563752250131E-4</v>
      </c>
      <c r="H221" s="22">
        <f t="shared" si="21"/>
        <v>1.4325922450211959E-7</v>
      </c>
      <c r="I221" s="23">
        <f>(1-$F$3)*SUM($H$12:H221)</f>
        <v>2.4792459441489431E-7</v>
      </c>
      <c r="J221" s="20">
        <f t="shared" si="23"/>
        <v>4.9792026913442102E-4</v>
      </c>
      <c r="K221" s="24">
        <f t="array" ref="K221">I221*$F$3</f>
        <v>2.4332533592877307E-7</v>
      </c>
      <c r="L221" s="25">
        <f t="shared" si="22"/>
        <v>3.8841274483910371E-8</v>
      </c>
    </row>
    <row r="222" spans="1:12" x14ac:dyDescent="0.25">
      <c r="A222" s="15">
        <v>43405</v>
      </c>
      <c r="B222" s="16">
        <v>2740.3701169999999</v>
      </c>
      <c r="C222" s="16">
        <v>351.17236300000002</v>
      </c>
      <c r="D222" s="18">
        <f t="shared" si="18"/>
        <v>2.2872534680407824E-2</v>
      </c>
      <c r="E222" s="18">
        <f t="shared" si="19"/>
        <v>5.2315284270645858E-4</v>
      </c>
      <c r="F222" s="20">
        <v>386</v>
      </c>
      <c r="G222" s="21">
        <f t="shared" si="20"/>
        <v>7.3972836629877922E-4</v>
      </c>
      <c r="H222" s="22">
        <f t="shared" si="21"/>
        <v>3.8699099765981084E-7</v>
      </c>
      <c r="I222" s="23">
        <f>(1-$F$3)*SUM($H$12:H222)</f>
        <v>2.5510367898389378E-7</v>
      </c>
      <c r="J222" s="20">
        <f t="shared" si="23"/>
        <v>5.0507789397665566E-4</v>
      </c>
      <c r="K222" s="24">
        <f t="array" ref="K222">I222*$F$3</f>
        <v>2.5037124102961819E-7</v>
      </c>
      <c r="L222" s="25">
        <f t="shared" si="22"/>
        <v>2.7342699466465377E-7</v>
      </c>
    </row>
    <row r="223" spans="1:12" x14ac:dyDescent="0.25">
      <c r="A223" s="15">
        <v>43406</v>
      </c>
      <c r="B223" s="16">
        <v>2723.0600589999999</v>
      </c>
      <c r="C223" s="16">
        <v>346.02667200000002</v>
      </c>
      <c r="D223" s="18">
        <f t="shared" si="18"/>
        <v>-1.4761306820209893E-2</v>
      </c>
      <c r="E223" s="18">
        <f t="shared" si="19"/>
        <v>2.1789617904037511E-4</v>
      </c>
      <c r="F223" s="20">
        <v>385</v>
      </c>
      <c r="G223" s="21">
        <f t="shared" si="20"/>
        <v>7.5371047775107849E-4</v>
      </c>
      <c r="H223" s="22">
        <f t="shared" si="21"/>
        <v>1.6423063320465566E-7</v>
      </c>
      <c r="I223" s="23">
        <f>(1-$F$3)*SUM($H$12:H223)</f>
        <v>2.5815032764426648E-7</v>
      </c>
      <c r="J223" s="20">
        <f t="shared" si="23"/>
        <v>5.0808496104910099E-4</v>
      </c>
      <c r="K223" s="24">
        <f t="array" ref="K223">I223*$F$3</f>
        <v>2.5336137119597657E-7</v>
      </c>
      <c r="L223" s="25">
        <f t="shared" si="22"/>
        <v>4.7368396082979548E-8</v>
      </c>
    </row>
    <row r="224" spans="1:12" x14ac:dyDescent="0.25">
      <c r="A224" s="15">
        <v>43409</v>
      </c>
      <c r="B224" s="16">
        <v>2738.3100589999999</v>
      </c>
      <c r="C224" s="16">
        <v>350.11807299999998</v>
      </c>
      <c r="D224" s="18">
        <f t="shared" si="18"/>
        <v>1.1754590229932652E-2</v>
      </c>
      <c r="E224" s="18">
        <f t="shared" si="19"/>
        <v>1.3817039147362816E-4</v>
      </c>
      <c r="F224" s="20">
        <v>384</v>
      </c>
      <c r="G224" s="21">
        <f t="shared" si="20"/>
        <v>7.679568746486457E-4</v>
      </c>
      <c r="H224" s="22">
        <f t="shared" si="21"/>
        <v>1.0610890200506736E-7</v>
      </c>
      <c r="I224" s="23">
        <f>(1-$F$3)*SUM($H$12:H224)</f>
        <v>2.6011875788069199E-7</v>
      </c>
      <c r="J224" s="20">
        <f t="shared" si="23"/>
        <v>5.1001838974755801E-4</v>
      </c>
      <c r="K224" s="24">
        <f t="array" ref="K224">I224*$F$3</f>
        <v>2.5529328500896861E-7</v>
      </c>
      <c r="L224" s="25">
        <f t="shared" si="22"/>
        <v>1.9020574308376471E-8</v>
      </c>
    </row>
    <row r="225" spans="1:12" x14ac:dyDescent="0.25">
      <c r="A225" s="15">
        <v>43410</v>
      </c>
      <c r="B225" s="16">
        <v>2755.4499510000001</v>
      </c>
      <c r="C225" s="16">
        <v>354.460938</v>
      </c>
      <c r="D225" s="18">
        <f t="shared" si="18"/>
        <v>1.2327701880506955E-2</v>
      </c>
      <c r="E225" s="18">
        <f t="shared" si="19"/>
        <v>1.5197223365465473E-4</v>
      </c>
      <c r="F225" s="20">
        <v>383</v>
      </c>
      <c r="G225" s="21">
        <f t="shared" si="20"/>
        <v>7.8247255243131953E-4</v>
      </c>
      <c r="H225" s="22">
        <f t="shared" si="21"/>
        <v>1.1891410156644657E-7</v>
      </c>
      <c r="I225" s="23">
        <f>(1-$F$3)*SUM($H$12:H225)</f>
        <v>2.6232473785633619E-7</v>
      </c>
      <c r="J225" s="20">
        <f t="shared" si="23"/>
        <v>5.1217647140056738E-4</v>
      </c>
      <c r="K225" s="24">
        <f t="array" ref="K225">I225*$F$3</f>
        <v>2.5745834176702263E-7</v>
      </c>
      <c r="L225" s="25">
        <f t="shared" si="22"/>
        <v>2.3017373048240002E-8</v>
      </c>
    </row>
    <row r="226" spans="1:12" x14ac:dyDescent="0.25">
      <c r="A226" s="15">
        <v>43411</v>
      </c>
      <c r="B226" s="16">
        <v>2813.889893</v>
      </c>
      <c r="C226" s="16">
        <v>359.82904100000002</v>
      </c>
      <c r="D226" s="18">
        <f t="shared" si="18"/>
        <v>1.5030881642585413E-2</v>
      </c>
      <c r="E226" s="18">
        <f t="shared" si="19"/>
        <v>2.2592740295341118E-4</v>
      </c>
      <c r="F226" s="20">
        <v>382</v>
      </c>
      <c r="G226" s="21">
        <f t="shared" si="20"/>
        <v>7.9726260096116166E-4</v>
      </c>
      <c r="H226" s="22">
        <f t="shared" si="21"/>
        <v>1.8012346890703703E-7</v>
      </c>
      <c r="I226" s="23">
        <f>(1-$F$3)*SUM($H$12:H226)</f>
        <v>2.6566621511023838E-7</v>
      </c>
      <c r="J226" s="20">
        <f t="shared" si="23"/>
        <v>5.1542818618139068E-4</v>
      </c>
      <c r="K226" s="24">
        <f t="array" ref="K226">I226*$F$3</f>
        <v>2.6073783115057071E-7</v>
      </c>
      <c r="L226" s="25">
        <f t="shared" si="22"/>
        <v>5.0925443747402517E-8</v>
      </c>
    </row>
    <row r="227" spans="1:12" x14ac:dyDescent="0.25">
      <c r="A227" s="15">
        <v>43412</v>
      </c>
      <c r="B227" s="16">
        <v>2806.830078</v>
      </c>
      <c r="C227" s="16">
        <v>360.27596999999997</v>
      </c>
      <c r="D227" s="18">
        <f t="shared" si="18"/>
        <v>1.2412885636357853E-3</v>
      </c>
      <c r="E227" s="18">
        <f t="shared" si="19"/>
        <v>1.540797298212991E-6</v>
      </c>
      <c r="F227" s="20">
        <v>381</v>
      </c>
      <c r="G227" s="21">
        <f t="shared" si="20"/>
        <v>8.1233220630719564E-4</v>
      </c>
      <c r="H227" s="22">
        <f t="shared" si="21"/>
        <v>1.2516392687295251E-9</v>
      </c>
      <c r="I227" s="23">
        <f>(1-$F$3)*SUM($H$12:H227)</f>
        <v>2.6568943431744069E-7</v>
      </c>
      <c r="J227" s="20">
        <f t="shared" si="23"/>
        <v>5.1545070988159543E-4</v>
      </c>
      <c r="K227" s="24">
        <f t="array" ref="K227">I227*$F$3</f>
        <v>2.6076061961738594E-7</v>
      </c>
      <c r="L227" s="25">
        <f t="shared" si="22"/>
        <v>1.6384938985500684E-12</v>
      </c>
    </row>
    <row r="228" spans="1:12" x14ac:dyDescent="0.25">
      <c r="A228" s="15">
        <v>43413</v>
      </c>
      <c r="B228" s="16">
        <v>2781.01001</v>
      </c>
      <c r="C228" s="16">
        <v>358.88647500000002</v>
      </c>
      <c r="D228" s="18">
        <f t="shared" si="18"/>
        <v>-3.8642082568888085E-3</v>
      </c>
      <c r="E228" s="18">
        <f t="shared" si="19"/>
        <v>1.4932105452607643E-5</v>
      </c>
      <c r="F228" s="20">
        <v>380</v>
      </c>
      <c r="G228" s="21">
        <f t="shared" si="20"/>
        <v>8.2768665256387989E-4</v>
      </c>
      <c r="H228" s="22">
        <f t="shared" si="21"/>
        <v>1.2359104377799679E-8</v>
      </c>
      <c r="I228" s="23">
        <f>(1-$F$3)*SUM($H$12:H228)</f>
        <v>2.6591870852811187E-7</v>
      </c>
      <c r="J228" s="20">
        <f t="shared" si="23"/>
        <v>5.15673063605335E-4</v>
      </c>
      <c r="K228" s="24">
        <f t="array" ref="K228">I228*$F$3</f>
        <v>2.6098564055354209E-7</v>
      </c>
      <c r="L228" s="25">
        <f t="shared" si="22"/>
        <v>2.1524175653964635E-10</v>
      </c>
    </row>
    <row r="229" spans="1:12" x14ac:dyDescent="0.25">
      <c r="A229" s="15">
        <v>43416</v>
      </c>
      <c r="B229" s="16">
        <v>2726.219971</v>
      </c>
      <c r="C229" s="16">
        <v>346.92489599999999</v>
      </c>
      <c r="D229" s="18">
        <f t="shared" si="18"/>
        <v>-3.3897794371250838E-2</v>
      </c>
      <c r="E229" s="18">
        <f t="shared" si="19"/>
        <v>1.149060463235605E-3</v>
      </c>
      <c r="F229" s="20">
        <v>379</v>
      </c>
      <c r="G229" s="21">
        <f t="shared" si="20"/>
        <v>8.4333132370395406E-4</v>
      </c>
      <c r="H229" s="22">
        <f t="shared" si="21"/>
        <v>9.6903868147636136E-7</v>
      </c>
      <c r="I229" s="23">
        <f>(1-$F$3)*SUM($H$12:H229)</f>
        <v>2.8389538159549415E-7</v>
      </c>
      <c r="J229" s="20">
        <f t="shared" si="23"/>
        <v>5.3281833826877064E-4</v>
      </c>
      <c r="K229" s="24">
        <f t="array" ref="K229">I229*$F$3</f>
        <v>2.7862882768197379E-7</v>
      </c>
      <c r="L229" s="25">
        <f t="shared" si="22"/>
        <v>1.3196997030656325E-6</v>
      </c>
    </row>
    <row r="230" spans="1:12" x14ac:dyDescent="0.25">
      <c r="A230" s="15">
        <v>43417</v>
      </c>
      <c r="B230" s="16">
        <v>2722.179932</v>
      </c>
      <c r="C230" s="16">
        <v>339.61773699999998</v>
      </c>
      <c r="D230" s="18">
        <f t="shared" si="18"/>
        <v>-2.1287636314069207E-2</v>
      </c>
      <c r="E230" s="18">
        <f t="shared" si="19"/>
        <v>4.5316345984007799E-4</v>
      </c>
      <c r="F230" s="20">
        <v>378</v>
      </c>
      <c r="G230" s="21">
        <f t="shared" si="20"/>
        <v>8.5927170546630657E-4</v>
      </c>
      <c r="H230" s="22">
        <f t="shared" si="21"/>
        <v>3.8939053899179592E-7</v>
      </c>
      <c r="I230" s="23">
        <f>(1-$F$3)*SUM($H$12:H230)</f>
        <v>2.9111898014609347E-7</v>
      </c>
      <c r="J230" s="20">
        <f t="shared" si="23"/>
        <v>5.395544274177476E-4</v>
      </c>
      <c r="K230" s="24">
        <f t="array" ref="K230">I230*$F$3</f>
        <v>2.8571842098387004E-7</v>
      </c>
      <c r="L230" s="25">
        <f t="shared" si="22"/>
        <v>2.0509824867285987E-7</v>
      </c>
    </row>
    <row r="231" spans="1:12" x14ac:dyDescent="0.25">
      <c r="A231" s="15">
        <v>43418</v>
      </c>
      <c r="B231" s="16">
        <v>2701.580078</v>
      </c>
      <c r="C231" s="16">
        <v>334.96331800000002</v>
      </c>
      <c r="D231" s="18">
        <f t="shared" si="18"/>
        <v>-1.3799654844146679E-2</v>
      </c>
      <c r="E231" s="18">
        <f t="shared" si="19"/>
        <v>1.9043047381758091E-4</v>
      </c>
      <c r="F231" s="20">
        <v>377</v>
      </c>
      <c r="G231" s="21">
        <f t="shared" si="20"/>
        <v>8.7551338727952536E-4</v>
      </c>
      <c r="H231" s="22">
        <f t="shared" si="21"/>
        <v>1.6672442917327523E-7</v>
      </c>
      <c r="I231" s="23">
        <f>(1-$F$3)*SUM($H$12:H231)</f>
        <v>2.9421189130937922E-7</v>
      </c>
      <c r="J231" s="20">
        <f t="shared" si="23"/>
        <v>5.4241302649307677E-4</v>
      </c>
      <c r="K231" s="24">
        <f t="array" ref="K231">I231*$F$3</f>
        <v>2.8875395543570797E-7</v>
      </c>
      <c r="L231" s="25">
        <f t="shared" si="22"/>
        <v>3.6153873632134498E-8</v>
      </c>
    </row>
    <row r="232" spans="1:12" x14ac:dyDescent="0.25">
      <c r="A232" s="15">
        <v>43419</v>
      </c>
      <c r="B232" s="16">
        <v>2730.1999510000001</v>
      </c>
      <c r="C232" s="16">
        <v>331.902466</v>
      </c>
      <c r="D232" s="18">
        <f t="shared" si="18"/>
        <v>-9.1798786750978446E-3</v>
      </c>
      <c r="E232" s="18">
        <f t="shared" si="19"/>
        <v>8.4270172489516165E-5</v>
      </c>
      <c r="F232" s="20">
        <v>376</v>
      </c>
      <c r="G232" s="21">
        <f t="shared" si="20"/>
        <v>8.9206206422181005E-4</v>
      </c>
      <c r="H232" s="22">
        <f t="shared" si="21"/>
        <v>7.5174224023325779E-8</v>
      </c>
      <c r="I232" s="23">
        <f>(1-$F$3)*SUM($H$12:H232)</f>
        <v>2.9560645116977878E-7</v>
      </c>
      <c r="J232" s="20">
        <f t="shared" si="23"/>
        <v>5.4369702148326948E-4</v>
      </c>
      <c r="K232" s="24">
        <f t="array" ref="K232">I232*$F$3</f>
        <v>2.9012264476362775E-7</v>
      </c>
      <c r="L232" s="25">
        <f t="shared" si="22"/>
        <v>7.0526487719271196E-9</v>
      </c>
    </row>
    <row r="233" spans="1:12" x14ac:dyDescent="0.25">
      <c r="A233" s="15">
        <v>43420</v>
      </c>
      <c r="B233" s="16">
        <v>2736.2700199999999</v>
      </c>
      <c r="C233" s="16">
        <v>326.44155899999998</v>
      </c>
      <c r="D233" s="18">
        <f t="shared" si="18"/>
        <v>-1.6590208294694434E-2</v>
      </c>
      <c r="E233" s="18">
        <f t="shared" si="19"/>
        <v>2.75235011261348E-4</v>
      </c>
      <c r="F233" s="20">
        <v>375</v>
      </c>
      <c r="G233" s="21">
        <f t="shared" si="20"/>
        <v>9.0892353901792422E-4</v>
      </c>
      <c r="H233" s="22">
        <f t="shared" si="21"/>
        <v>2.5016758049730266E-7</v>
      </c>
      <c r="I233" s="23">
        <f>(1-$F$3)*SUM($H$12:H233)</f>
        <v>3.0024731937517018E-7</v>
      </c>
      <c r="J233" s="20">
        <f t="shared" si="23"/>
        <v>5.4794828166093398E-4</v>
      </c>
      <c r="K233" s="24">
        <f t="array" ref="K233">I233*$F$3</f>
        <v>2.9467742004819782E-7</v>
      </c>
      <c r="L233" s="25">
        <f t="shared" si="22"/>
        <v>7.5592187172765389E-8</v>
      </c>
    </row>
    <row r="234" spans="1:12" x14ac:dyDescent="0.25">
      <c r="A234" s="15">
        <v>43423</v>
      </c>
      <c r="B234" s="16">
        <v>2690.7299800000001</v>
      </c>
      <c r="C234" s="16">
        <v>311.85638399999999</v>
      </c>
      <c r="D234" s="18">
        <f t="shared" si="18"/>
        <v>-4.5708166209345202E-2</v>
      </c>
      <c r="E234" s="18">
        <f t="shared" si="19"/>
        <v>2.0892364582211264E-3</v>
      </c>
      <c r="F234" s="20">
        <v>374</v>
      </c>
      <c r="G234" s="21">
        <f t="shared" si="20"/>
        <v>9.2610372407389899E-4</v>
      </c>
      <c r="H234" s="22">
        <f t="shared" si="21"/>
        <v>1.934849664429548E-6</v>
      </c>
      <c r="I234" s="23">
        <f>(1-$F$3)*SUM($H$12:H234)</f>
        <v>3.3614078835309854E-7</v>
      </c>
      <c r="J234" s="20">
        <f t="shared" si="23"/>
        <v>5.7977649862088975E-4</v>
      </c>
      <c r="K234" s="24">
        <f t="array" ref="K234">I234*$F$3</f>
        <v>3.299050279316161E-7</v>
      </c>
      <c r="L234" s="25">
        <f t="shared" si="22"/>
        <v>4.3635305879734729E-6</v>
      </c>
    </row>
    <row r="235" spans="1:12" x14ac:dyDescent="0.25">
      <c r="A235" s="15">
        <v>43424</v>
      </c>
      <c r="B235" s="16">
        <v>2641.889893</v>
      </c>
      <c r="C235" s="16">
        <v>308.708099</v>
      </c>
      <c r="D235" s="18">
        <f t="shared" si="18"/>
        <v>-1.0146607151442354E-2</v>
      </c>
      <c r="E235" s="18">
        <f t="shared" si="19"/>
        <v>1.0295363668570111E-4</v>
      </c>
      <c r="F235" s="20">
        <v>373</v>
      </c>
      <c r="G235" s="21">
        <f t="shared" si="20"/>
        <v>9.4360864355019314E-4</v>
      </c>
      <c r="H235" s="22">
        <f t="shared" si="21"/>
        <v>9.7147941461553827E-8</v>
      </c>
      <c r="I235" s="23">
        <f>(1-$F$3)*SUM($H$12:H235)</f>
        <v>3.3794298347307334E-7</v>
      </c>
      <c r="J235" s="20">
        <f t="shared" si="23"/>
        <v>5.8132863637797277E-4</v>
      </c>
      <c r="K235" s="24">
        <f t="array" ref="K235">I235*$F$3</f>
        <v>3.3167379046206202E-7</v>
      </c>
      <c r="L235" s="25">
        <f t="shared" si="22"/>
        <v>1.0531267268471822E-8</v>
      </c>
    </row>
    <row r="236" spans="1:12" x14ac:dyDescent="0.25">
      <c r="A236" s="15">
        <v>43425</v>
      </c>
      <c r="B236" s="16">
        <v>2649.929932</v>
      </c>
      <c r="C236" s="16">
        <v>308.33880599999998</v>
      </c>
      <c r="D236" s="18">
        <f t="shared" si="18"/>
        <v>-1.1969691156350978E-3</v>
      </c>
      <c r="E236" s="18">
        <f t="shared" si="19"/>
        <v>1.4327350637842681E-6</v>
      </c>
      <c r="F236" s="20">
        <v>372</v>
      </c>
      <c r="G236" s="21">
        <f t="shared" si="20"/>
        <v>9.6144443547403942E-4</v>
      </c>
      <c r="H236" s="22">
        <f t="shared" si="21"/>
        <v>1.3774951545839276E-9</v>
      </c>
      <c r="I236" s="23">
        <f>(1-$F$3)*SUM($H$12:H236)</f>
        <v>3.3796853743755302E-7</v>
      </c>
      <c r="J236" s="20">
        <f t="shared" si="23"/>
        <v>5.8135061489393211E-4</v>
      </c>
      <c r="K236" s="24">
        <f t="array" ref="K236">I236*$F$3</f>
        <v>3.3169887037398444E-7</v>
      </c>
      <c r="L236" s="25">
        <f t="shared" si="22"/>
        <v>1.2122806991994077E-12</v>
      </c>
    </row>
    <row r="237" spans="1:12" x14ac:dyDescent="0.25">
      <c r="A237" s="15">
        <v>43427</v>
      </c>
      <c r="B237" s="16">
        <v>2632.5600589999999</v>
      </c>
      <c r="C237" s="16">
        <v>303.48031600000002</v>
      </c>
      <c r="D237" s="18">
        <f t="shared" si="18"/>
        <v>-1.5882446151879684E-2</v>
      </c>
      <c r="E237" s="18">
        <f t="shared" si="19"/>
        <v>2.5225209576735776E-4</v>
      </c>
      <c r="F237" s="20">
        <v>371</v>
      </c>
      <c r="G237" s="21">
        <f t="shared" si="20"/>
        <v>9.7961735389171878E-4</v>
      </c>
      <c r="H237" s="22">
        <f t="shared" si="21"/>
        <v>2.4711053056925946E-7</v>
      </c>
      <c r="I237" s="23">
        <f>(1-$F$3)*SUM($H$12:H237)</f>
        <v>3.4255269419462185E-7</v>
      </c>
      <c r="J237" s="20">
        <f t="shared" si="23"/>
        <v>5.8528001349321835E-4</v>
      </c>
      <c r="K237" s="24">
        <f t="array" ref="K237">I237*$F$3</f>
        <v>3.3619798626644518E-7</v>
      </c>
      <c r="L237" s="25">
        <f t="shared" si="22"/>
        <v>6.3461619554853244E-8</v>
      </c>
    </row>
    <row r="238" spans="1:12" x14ac:dyDescent="0.25">
      <c r="A238" s="15">
        <v>43430</v>
      </c>
      <c r="B238" s="16">
        <v>2673.4499510000001</v>
      </c>
      <c r="C238" s="16">
        <v>307.40600599999999</v>
      </c>
      <c r="D238" s="18">
        <f t="shared" si="18"/>
        <v>1.2852617250678232E-2</v>
      </c>
      <c r="E238" s="18">
        <f t="shared" si="19"/>
        <v>1.6518977019243166E-4</v>
      </c>
      <c r="F238" s="20">
        <v>370</v>
      </c>
      <c r="G238" s="21">
        <f t="shared" si="20"/>
        <v>9.9813377106151586E-4</v>
      </c>
      <c r="H238" s="22">
        <f t="shared" si="21"/>
        <v>1.6488148826295701E-7</v>
      </c>
      <c r="I238" s="23">
        <f>(1-$F$3)*SUM($H$12:H238)</f>
        <v>3.4561141689168782E-7</v>
      </c>
      <c r="J238" s="20">
        <f t="shared" si="23"/>
        <v>5.8788724845134017E-4</v>
      </c>
      <c r="K238" s="24">
        <f t="array" ref="K238">I238*$F$3</f>
        <v>3.3919996648358747E-7</v>
      </c>
      <c r="L238" s="25">
        <f t="shared" si="22"/>
        <v>2.7175710503820241E-8</v>
      </c>
    </row>
    <row r="239" spans="1:12" x14ac:dyDescent="0.25">
      <c r="A239" s="15">
        <v>43431</v>
      </c>
      <c r="B239" s="16">
        <v>2682.169922</v>
      </c>
      <c r="C239" s="16">
        <v>309.02877799999999</v>
      </c>
      <c r="D239" s="18">
        <f t="shared" si="18"/>
        <v>5.2650362724619964E-3</v>
      </c>
      <c r="E239" s="18">
        <f t="shared" si="19"/>
        <v>2.7720606950340514E-5</v>
      </c>
      <c r="F239" s="20">
        <v>369</v>
      </c>
      <c r="G239" s="21">
        <f t="shared" si="20"/>
        <v>1.0170001796881239E-3</v>
      </c>
      <c r="H239" s="22">
        <f t="shared" si="21"/>
        <v>2.8191862249560157E-8</v>
      </c>
      <c r="I239" s="23">
        <f>(1-$F$3)*SUM($H$12:H239)</f>
        <v>3.4613440518979052E-7</v>
      </c>
      <c r="J239" s="20">
        <f t="shared" si="23"/>
        <v>5.8833188354005643E-4</v>
      </c>
      <c r="K239" s="24">
        <f t="array" ref="K239">I239*$F$3</f>
        <v>3.3971325280607992E-7</v>
      </c>
      <c r="L239" s="25">
        <f t="shared" si="22"/>
        <v>7.4971333967568097E-10</v>
      </c>
    </row>
    <row r="240" spans="1:12" x14ac:dyDescent="0.25">
      <c r="A240" s="15">
        <v>43432</v>
      </c>
      <c r="B240" s="16">
        <v>2743.790039</v>
      </c>
      <c r="C240" s="16">
        <v>324.06085200000001</v>
      </c>
      <c r="D240" s="18">
        <f t="shared" si="18"/>
        <v>4.7496907724899791E-2</v>
      </c>
      <c r="E240" s="18">
        <f t="shared" si="19"/>
        <v>2.2559562434276456E-3</v>
      </c>
      <c r="F240" s="20">
        <v>368</v>
      </c>
      <c r="G240" s="21">
        <f t="shared" si="20"/>
        <v>1.0362231951992857E-3</v>
      </c>
      <c r="H240" s="22">
        <f t="shared" si="21"/>
        <v>2.3376741867943727E-6</v>
      </c>
      <c r="I240" s="23">
        <f>(1-$F$3)*SUM($H$12:H240)</f>
        <v>3.8950068704970235E-7</v>
      </c>
      <c r="J240" s="20">
        <f t="shared" si="23"/>
        <v>6.2409990149791107E-4</v>
      </c>
      <c r="K240" s="24">
        <f t="array" ref="K240">I240*$F$3</f>
        <v>3.8227504513833343E-7</v>
      </c>
      <c r="L240" s="25">
        <f t="shared" si="22"/>
        <v>5.0876139268448121E-6</v>
      </c>
    </row>
    <row r="241" spans="1:12" x14ac:dyDescent="0.25">
      <c r="A241" s="15">
        <v>43433</v>
      </c>
      <c r="B241" s="16">
        <v>2737.8000489999999</v>
      </c>
      <c r="C241" s="16">
        <v>332.86447099999998</v>
      </c>
      <c r="D241" s="18">
        <f t="shared" si="18"/>
        <v>2.6804100169765345E-2</v>
      </c>
      <c r="E241" s="18">
        <f t="shared" si="19"/>
        <v>7.1845978591081458E-4</v>
      </c>
      <c r="F241" s="20">
        <v>367</v>
      </c>
      <c r="G241" s="21">
        <f t="shared" si="20"/>
        <v>1.0558095580654652E-3</v>
      </c>
      <c r="H241" s="22">
        <f t="shared" si="21"/>
        <v>7.5855670905030583E-7</v>
      </c>
      <c r="I241" s="23">
        <f>(1-$F$3)*SUM($H$12:H241)</f>
        <v>4.0357270112130932E-7</v>
      </c>
      <c r="J241" s="20">
        <f t="shared" si="23"/>
        <v>6.3527372141566603E-4</v>
      </c>
      <c r="K241" s="24">
        <f t="array" ref="K241">I241*$F$3</f>
        <v>3.96086008747043E-7</v>
      </c>
      <c r="L241" s="25">
        <f t="shared" si="22"/>
        <v>5.1561547711704652E-7</v>
      </c>
    </row>
    <row r="242" spans="1:12" x14ac:dyDescent="0.25">
      <c r="A242" s="15">
        <v>43434</v>
      </c>
      <c r="B242" s="16">
        <v>2760.169922</v>
      </c>
      <c r="C242" s="16">
        <v>336.94561800000002</v>
      </c>
      <c r="D242" s="18">
        <f t="shared" si="18"/>
        <v>1.2186133268877464E-2</v>
      </c>
      <c r="E242" s="18">
        <f t="shared" si="19"/>
        <v>1.4850184404684215E-4</v>
      </c>
      <c r="F242" s="20">
        <v>366</v>
      </c>
      <c r="G242" s="21">
        <f t="shared" si="20"/>
        <v>1.0757661361633661E-3</v>
      </c>
      <c r="H242" s="22">
        <f t="shared" si="21"/>
        <v>1.5975325498340616E-7</v>
      </c>
      <c r="I242" s="23">
        <f>(1-$F$3)*SUM($H$12:H242)</f>
        <v>4.0653628976971236E-7</v>
      </c>
      <c r="J242" s="20">
        <f t="shared" si="23"/>
        <v>6.3760198381883381E-4</v>
      </c>
      <c r="K242" s="24">
        <f t="array" ref="K242">I242*$F$3</f>
        <v>3.9899461975084121E-7</v>
      </c>
      <c r="L242" s="25">
        <f t="shared" si="22"/>
        <v>2.1934454008423679E-8</v>
      </c>
    </row>
    <row r="243" spans="1:12" x14ac:dyDescent="0.25">
      <c r="A243" s="15">
        <v>43437</v>
      </c>
      <c r="B243" s="16">
        <v>2790.3701169999999</v>
      </c>
      <c r="C243" s="16">
        <v>349.771973</v>
      </c>
      <c r="D243" s="18">
        <f t="shared" si="18"/>
        <v>3.7359890036308727E-2</v>
      </c>
      <c r="E243" s="18">
        <f t="shared" si="19"/>
        <v>1.3957613835250801E-3</v>
      </c>
      <c r="F243" s="20">
        <v>365</v>
      </c>
      <c r="G243" s="21">
        <f t="shared" si="20"/>
        <v>1.0960999271841237E-3</v>
      </c>
      <c r="H243" s="22">
        <f t="shared" si="21"/>
        <v>1.5298939508482521E-6</v>
      </c>
      <c r="I243" s="23">
        <f>(1-$F$3)*SUM($H$12:H243)</f>
        <v>4.349174100571544E-7</v>
      </c>
      <c r="J243" s="20">
        <f t="shared" si="23"/>
        <v>6.5948268366739882E-4</v>
      </c>
      <c r="K243" s="24">
        <f t="array" ref="K243">I243*$F$3</f>
        <v>4.2684924080719364E-7</v>
      </c>
      <c r="L243" s="25">
        <f t="shared" si="22"/>
        <v>1.9469584625663089E-6</v>
      </c>
    </row>
    <row r="244" spans="1:12" x14ac:dyDescent="0.25">
      <c r="A244" s="15">
        <v>43438</v>
      </c>
      <c r="B244" s="16">
        <v>2700.0600589999999</v>
      </c>
      <c r="C244" s="16">
        <v>332.806152</v>
      </c>
      <c r="D244" s="18">
        <f t="shared" si="18"/>
        <v>-4.9721242093981002E-2</v>
      </c>
      <c r="E244" s="18">
        <f t="shared" si="19"/>
        <v>2.4722019153682684E-3</v>
      </c>
      <c r="F244" s="20">
        <v>364</v>
      </c>
      <c r="G244" s="21">
        <f t="shared" si="20"/>
        <v>1.1168180610870153E-3</v>
      </c>
      <c r="H244" s="22">
        <f t="shared" si="21"/>
        <v>2.760999749737195E-6</v>
      </c>
      <c r="I244" s="23">
        <f>(1-$F$3)*SUM($H$12:H244)</f>
        <v>4.8613682037474002E-7</v>
      </c>
      <c r="J244" s="20">
        <f t="shared" si="23"/>
        <v>6.97235125603078E-4</v>
      </c>
      <c r="K244" s="24">
        <f t="array" ref="K244">I244*$F$3</f>
        <v>4.7711847791540794E-7</v>
      </c>
      <c r="L244" s="25">
        <f t="shared" si="22"/>
        <v>6.1094234715626565E-6</v>
      </c>
    </row>
    <row r="245" spans="1:12" x14ac:dyDescent="0.25">
      <c r="A245" s="15">
        <v>43440</v>
      </c>
      <c r="B245" s="16">
        <v>2695.9499510000001</v>
      </c>
      <c r="C245" s="16">
        <v>322.50619499999999</v>
      </c>
      <c r="D245" s="18">
        <f t="shared" si="18"/>
        <v>-3.1437848999463995E-2</v>
      </c>
      <c r="E245" s="18">
        <f t="shared" si="19"/>
        <v>9.8833834971309925E-4</v>
      </c>
      <c r="F245" s="20">
        <v>363</v>
      </c>
      <c r="G245" s="21">
        <f t="shared" si="20"/>
        <v>1.1379278025995536E-3</v>
      </c>
      <c r="H245" s="22">
        <f t="shared" si="21"/>
        <v>1.1246576865138962E-6</v>
      </c>
      <c r="I245" s="23">
        <f>(1-$F$3)*SUM($H$12:H245)</f>
        <v>5.0700038746411222E-7</v>
      </c>
      <c r="J245" s="20">
        <f t="shared" si="23"/>
        <v>7.1203959683722095E-4</v>
      </c>
      <c r="K245" s="24">
        <f t="array" ref="K245">I245*$F$3</f>
        <v>4.9759500418612712E-7</v>
      </c>
      <c r="L245" s="25">
        <f t="shared" si="22"/>
        <v>9.7582935666387522E-7</v>
      </c>
    </row>
    <row r="246" spans="1:12" x14ac:dyDescent="0.25">
      <c r="A246" s="15">
        <v>43441</v>
      </c>
      <c r="B246" s="16">
        <v>2633.080078</v>
      </c>
      <c r="C246" s="16">
        <v>314.07183800000001</v>
      </c>
      <c r="D246" s="18">
        <f t="shared" si="18"/>
        <v>-2.6500602172852668E-2</v>
      </c>
      <c r="E246" s="18">
        <f t="shared" si="19"/>
        <v>7.0228191552380349E-4</v>
      </c>
      <c r="F246" s="20">
        <v>362</v>
      </c>
      <c r="G246" s="21">
        <f t="shared" si="20"/>
        <v>1.1594365537648302E-3</v>
      </c>
      <c r="H246" s="22">
        <f t="shared" si="21"/>
        <v>8.1425132390628238E-7</v>
      </c>
      <c r="I246" s="23">
        <f>(1-$F$3)*SUM($H$12:H246)</f>
        <v>5.2210559443298748E-7</v>
      </c>
      <c r="J246" s="20">
        <f t="shared" si="23"/>
        <v>7.2256874720194445E-4</v>
      </c>
      <c r="K246" s="24">
        <f t="array" ref="K246">I246*$F$3</f>
        <v>5.1241999389176482E-7</v>
      </c>
      <c r="L246" s="25">
        <f t="shared" si="22"/>
        <v>4.9248042485630677E-7</v>
      </c>
    </row>
    <row r="247" spans="1:12" x14ac:dyDescent="0.25">
      <c r="A247" s="15">
        <v>43444</v>
      </c>
      <c r="B247" s="16">
        <v>2637.719971</v>
      </c>
      <c r="C247" s="16">
        <v>317.11328099999997</v>
      </c>
      <c r="D247" s="18">
        <f t="shared" si="18"/>
        <v>9.6373201732921493E-3</v>
      </c>
      <c r="E247" s="18">
        <f t="shared" si="19"/>
        <v>9.2877940122543817E-5</v>
      </c>
      <c r="F247" s="20">
        <v>361</v>
      </c>
      <c r="G247" s="21">
        <f t="shared" si="20"/>
        <v>1.1813518565370129E-3</v>
      </c>
      <c r="H247" s="22">
        <f t="shared" si="21"/>
        <v>1.0972152699510067E-7</v>
      </c>
      <c r="I247" s="23">
        <f>(1-$F$3)*SUM($H$12:H247)</f>
        <v>5.2414104261162968E-7</v>
      </c>
      <c r="J247" s="20">
        <f t="shared" si="23"/>
        <v>7.2397585775468344E-4</v>
      </c>
      <c r="K247" s="24">
        <f t="array" ref="K247">I247*$F$3</f>
        <v>5.1441768239460415E-7</v>
      </c>
      <c r="L247" s="25">
        <f t="shared" si="22"/>
        <v>8.531020277551948E-9</v>
      </c>
    </row>
    <row r="248" spans="1:12" x14ac:dyDescent="0.25">
      <c r="A248" s="15">
        <v>43445</v>
      </c>
      <c r="B248" s="16">
        <v>2636.780029</v>
      </c>
      <c r="C248" s="16">
        <v>312.91549700000002</v>
      </c>
      <c r="D248" s="18">
        <f t="shared" si="18"/>
        <v>-1.3325886900247925E-2</v>
      </c>
      <c r="E248" s="18">
        <f t="shared" si="19"/>
        <v>1.7757926167819927E-4</v>
      </c>
      <c r="F248" s="20">
        <v>360</v>
      </c>
      <c r="G248" s="21">
        <f t="shared" si="20"/>
        <v>1.2036813954258996E-3</v>
      </c>
      <c r="H248" s="22">
        <f t="shared" si="21"/>
        <v>2.1374885349551588E-7</v>
      </c>
      <c r="I248" s="23">
        <f>(1-$F$3)*SUM($H$12:H248)</f>
        <v>5.2810630564113287E-7</v>
      </c>
      <c r="J248" s="20">
        <f t="shared" si="23"/>
        <v>7.2670923046369302E-4</v>
      </c>
      <c r="K248" s="24">
        <f t="array" ref="K248">I248*$F$3</f>
        <v>5.1830938568034251E-7</v>
      </c>
      <c r="L248" s="25">
        <f t="shared" si="22"/>
        <v>3.1350580826733663E-8</v>
      </c>
    </row>
    <row r="249" spans="1:12" x14ac:dyDescent="0.25">
      <c r="A249" s="15">
        <v>43446</v>
      </c>
      <c r="B249" s="16">
        <v>2651.070068</v>
      </c>
      <c r="C249" s="16">
        <v>317.44360399999999</v>
      </c>
      <c r="D249" s="18">
        <f t="shared" si="18"/>
        <v>1.436700090482434E-2</v>
      </c>
      <c r="E249" s="18">
        <f t="shared" si="19"/>
        <v>2.064107149992234E-4</v>
      </c>
      <c r="F249" s="20">
        <v>359</v>
      </c>
      <c r="G249" s="21">
        <f t="shared" si="20"/>
        <v>1.2264330001914609E-3</v>
      </c>
      <c r="H249" s="22">
        <f t="shared" si="21"/>
        <v>2.5314891246816214E-7</v>
      </c>
      <c r="I249" s="23">
        <f>(1-$F$3)*SUM($H$12:H249)</f>
        <v>5.3280248064817206E-7</v>
      </c>
      <c r="J249" s="20">
        <f t="shared" si="23"/>
        <v>7.2993320286733913E-4</v>
      </c>
      <c r="K249" s="24">
        <f t="array" ref="K249">I249*$F$3</f>
        <v>5.2291844176800052E-7</v>
      </c>
      <c r="L249" s="25">
        <f t="shared" si="22"/>
        <v>4.2389784771284136E-8</v>
      </c>
    </row>
    <row r="250" spans="1:12" x14ac:dyDescent="0.25">
      <c r="A250" s="15">
        <v>43447</v>
      </c>
      <c r="B250" s="16">
        <v>2650.540039</v>
      </c>
      <c r="C250" s="16">
        <v>316.25817899999998</v>
      </c>
      <c r="D250" s="18">
        <f t="shared" si="18"/>
        <v>-3.7412752007768609E-3</v>
      </c>
      <c r="E250" s="18">
        <f t="shared" si="19"/>
        <v>1.3997140127947941E-5</v>
      </c>
      <c r="F250" s="20">
        <v>358</v>
      </c>
      <c r="G250" s="21">
        <f t="shared" si="20"/>
        <v>1.2496146485893114E-3</v>
      </c>
      <c r="H250" s="22">
        <f t="shared" si="21"/>
        <v>1.7491031342241016E-8</v>
      </c>
      <c r="I250" s="23">
        <f>(1-$F$3)*SUM($H$12:H250)</f>
        <v>5.3312695742919359E-7</v>
      </c>
      <c r="J250" s="20">
        <f t="shared" si="23"/>
        <v>7.301554337462631E-4</v>
      </c>
      <c r="K250" s="24">
        <f t="array" ref="K250">I250*$F$3</f>
        <v>5.2323689916803984E-7</v>
      </c>
      <c r="L250" s="25">
        <f t="shared" si="22"/>
        <v>1.8154606821852547E-10</v>
      </c>
    </row>
    <row r="251" spans="1:12" x14ac:dyDescent="0.25">
      <c r="A251" s="15">
        <v>43448</v>
      </c>
      <c r="B251" s="16">
        <v>2599.9499510000001</v>
      </c>
      <c r="C251" s="16">
        <v>309.728363</v>
      </c>
      <c r="D251" s="18">
        <f t="shared" si="18"/>
        <v>-2.0863237195830164E-2</v>
      </c>
      <c r="E251" s="18">
        <f t="shared" si="19"/>
        <v>4.3527466628947128E-4</v>
      </c>
      <c r="F251" s="20">
        <v>357</v>
      </c>
      <c r="G251" s="21">
        <f t="shared" si="20"/>
        <v>1.2732344691680786E-3</v>
      </c>
      <c r="H251" s="22">
        <f t="shared" si="21"/>
        <v>5.5420670867538755E-7</v>
      </c>
      <c r="I251" s="23">
        <f>(1-$F$3)*SUM($H$12:H251)</f>
        <v>5.4340806694943351E-7</v>
      </c>
      <c r="J251" s="20">
        <f t="shared" si="23"/>
        <v>7.3716217140425318E-4</v>
      </c>
      <c r="K251" s="24">
        <f t="array" ref="K251">I251*$F$3</f>
        <v>5.3332728343845402E-7</v>
      </c>
      <c r="L251" s="25">
        <f t="shared" si="22"/>
        <v>1.8900003184075836E-7</v>
      </c>
    </row>
    <row r="252" spans="1:12" x14ac:dyDescent="0.25">
      <c r="A252" s="15">
        <v>43451</v>
      </c>
      <c r="B252" s="16">
        <v>2545.9399410000001</v>
      </c>
      <c r="C252" s="16">
        <v>307.182526</v>
      </c>
      <c r="D252" s="18">
        <f t="shared" si="18"/>
        <v>-8.2535468167793374E-3</v>
      </c>
      <c r="E252" s="18">
        <f t="shared" si="19"/>
        <v>6.8121035056768327E-5</v>
      </c>
      <c r="F252" s="20">
        <v>356</v>
      </c>
      <c r="G252" s="21">
        <f t="shared" si="20"/>
        <v>1.2973007441196419E-3</v>
      </c>
      <c r="H252" s="22">
        <f t="shared" si="21"/>
        <v>8.8373469469345761E-8</v>
      </c>
      <c r="I252" s="23">
        <f>(1-$F$3)*SUM($H$12:H252)</f>
        <v>5.4504748650909482E-7</v>
      </c>
      <c r="J252" s="20">
        <f t="shared" si="23"/>
        <v>7.3827331423335007E-4</v>
      </c>
      <c r="K252" s="24">
        <f t="array" ref="K252">I252*$F$3</f>
        <v>5.3493629006413489E-7</v>
      </c>
      <c r="L252" s="25">
        <f t="shared" si="22"/>
        <v>4.5678807465026936E-9</v>
      </c>
    </row>
    <row r="253" spans="1:12" x14ac:dyDescent="0.25">
      <c r="A253" s="15">
        <v>43452</v>
      </c>
      <c r="B253" s="16">
        <v>2546.1599120000001</v>
      </c>
      <c r="C253" s="16">
        <v>318.77484099999998</v>
      </c>
      <c r="D253" s="18">
        <f t="shared" si="18"/>
        <v>3.7042907839786067E-2</v>
      </c>
      <c r="E253" s="18">
        <f t="shared" si="19"/>
        <v>1.372177021226884E-3</v>
      </c>
      <c r="F253" s="20">
        <v>355</v>
      </c>
      <c r="G253" s="21">
        <f t="shared" si="20"/>
        <v>1.3218219121832516E-3</v>
      </c>
      <c r="H253" s="22">
        <f t="shared" si="21"/>
        <v>1.8137736540520381E-6</v>
      </c>
      <c r="I253" s="23">
        <f>(1-$F$3)*SUM($H$12:H253)</f>
        <v>5.7869486985962227E-7</v>
      </c>
      <c r="J253" s="20">
        <f t="shared" si="23"/>
        <v>7.6071996809576531E-4</v>
      </c>
      <c r="K253" s="24">
        <f t="array" ref="K253">I253*$F$3</f>
        <v>5.6795947953919828E-7</v>
      </c>
      <c r="L253" s="25">
        <f t="shared" si="22"/>
        <v>1.8813114182674316E-6</v>
      </c>
    </row>
    <row r="254" spans="1:12" x14ac:dyDescent="0.25">
      <c r="A254" s="15">
        <v>43453</v>
      </c>
      <c r="B254" s="16">
        <v>2506.959961</v>
      </c>
      <c r="C254" s="16">
        <v>310.50570699999997</v>
      </c>
      <c r="D254" s="18">
        <f t="shared" si="18"/>
        <v>-2.6282744748243384E-2</v>
      </c>
      <c r="E254" s="18">
        <f t="shared" si="19"/>
        <v>6.9078267150131519E-4</v>
      </c>
      <c r="F254" s="20">
        <v>354</v>
      </c>
      <c r="G254" s="21">
        <f t="shared" si="20"/>
        <v>1.3468065716045351E-3</v>
      </c>
      <c r="H254" s="22">
        <f t="shared" si="21"/>
        <v>9.3035064152850813E-7</v>
      </c>
      <c r="I254" s="23">
        <f>(1-$F$3)*SUM($H$12:H254)</f>
        <v>5.9595383964120716E-7</v>
      </c>
      <c r="J254" s="20">
        <f t="shared" si="23"/>
        <v>7.7198046584172524E-4</v>
      </c>
      <c r="K254" s="24">
        <f t="array" ref="K254">I254*$F$3</f>
        <v>5.8489827752251123E-7</v>
      </c>
      <c r="L254" s="25">
        <f t="shared" si="22"/>
        <v>4.7637296616308188E-7</v>
      </c>
    </row>
    <row r="255" spans="1:12" x14ac:dyDescent="0.25">
      <c r="A255" s="15">
        <v>43454</v>
      </c>
      <c r="B255" s="16">
        <v>2467.419922</v>
      </c>
      <c r="C255" s="16">
        <v>304.18966699999999</v>
      </c>
      <c r="D255" s="18">
        <f t="shared" si="18"/>
        <v>-2.055086977290696E-2</v>
      </c>
      <c r="E255" s="18">
        <f t="shared" si="19"/>
        <v>4.2233824842298099E-4</v>
      </c>
      <c r="F255" s="20">
        <v>353</v>
      </c>
      <c r="G255" s="21">
        <f t="shared" si="20"/>
        <v>1.3722634831504388E-3</v>
      </c>
      <c r="H255" s="22">
        <f t="shared" si="21"/>
        <v>5.7955935584857526E-7</v>
      </c>
      <c r="I255" s="23">
        <f>(1-$F$3)*SUM($H$12:H255)</f>
        <v>6.067052670737628E-7</v>
      </c>
      <c r="J255" s="20">
        <f t="shared" si="23"/>
        <v>7.7891287514956565E-4</v>
      </c>
      <c r="K255" s="24">
        <f t="array" ref="K255">I255*$F$3</f>
        <v>5.9545025481994083E-7</v>
      </c>
      <c r="L255" s="25">
        <f t="shared" si="22"/>
        <v>1.778669878067102E-7</v>
      </c>
    </row>
    <row r="256" spans="1:12" x14ac:dyDescent="0.25">
      <c r="A256" s="15">
        <v>43455</v>
      </c>
      <c r="B256" s="16">
        <v>2416.6201169999999</v>
      </c>
      <c r="C256" s="16">
        <v>295.93026700000001</v>
      </c>
      <c r="D256" s="18">
        <f t="shared" si="18"/>
        <v>-2.7527569353698635E-2</v>
      </c>
      <c r="E256" s="18">
        <f t="shared" si="19"/>
        <v>7.5776707452268827E-4</v>
      </c>
      <c r="F256" s="20">
        <v>352</v>
      </c>
      <c r="G256" s="21">
        <f t="shared" si="20"/>
        <v>1.3982015731811516E-3</v>
      </c>
      <c r="H256" s="22">
        <f t="shared" si="21"/>
        <v>1.0595111157025018E-6</v>
      </c>
      <c r="I256" s="23">
        <f>(1-$F$3)*SUM($H$12:H256)</f>
        <v>6.2636029767504219E-7</v>
      </c>
      <c r="J256" s="20">
        <f t="shared" si="23"/>
        <v>7.9142927521986585E-4</v>
      </c>
      <c r="K256" s="24">
        <f t="array" ref="K256">I256*$F$3</f>
        <v>6.14740664208463E-7</v>
      </c>
      <c r="L256" s="25">
        <f t="shared" si="22"/>
        <v>5.7327965666734283E-7</v>
      </c>
    </row>
    <row r="257" spans="1:12" x14ac:dyDescent="0.25">
      <c r="A257" s="15">
        <v>43458</v>
      </c>
      <c r="B257" s="16">
        <v>2351.1000979999999</v>
      </c>
      <c r="C257" s="16">
        <v>285.83431999999999</v>
      </c>
      <c r="D257" s="18">
        <f t="shared" si="18"/>
        <v>-3.4711499849151922E-2</v>
      </c>
      <c r="E257" s="18">
        <f t="shared" si="19"/>
        <v>1.204888221777674E-3</v>
      </c>
      <c r="F257" s="20">
        <v>351</v>
      </c>
      <c r="G257" s="21">
        <f t="shared" si="20"/>
        <v>1.4246299367800985E-3</v>
      </c>
      <c r="H257" s="22">
        <f t="shared" si="21"/>
        <v>1.7165198312182131E-6</v>
      </c>
      <c r="I257" s="23">
        <f>(1-$F$3)*SUM($H$12:H257)</f>
        <v>6.5820352169627111E-7</v>
      </c>
      <c r="J257" s="20">
        <f t="shared" si="23"/>
        <v>8.1129743109187216E-4</v>
      </c>
      <c r="K257" s="24">
        <f t="array" ref="K257">I257*$F$3</f>
        <v>6.4599316338187783E-7</v>
      </c>
      <c r="L257" s="25">
        <f t="shared" si="22"/>
        <v>1.4501993451779169E-6</v>
      </c>
    </row>
    <row r="258" spans="1:12" x14ac:dyDescent="0.25">
      <c r="A258" s="15">
        <v>43460</v>
      </c>
      <c r="B258" s="16">
        <v>2467.6999510000001</v>
      </c>
      <c r="C258" s="16">
        <v>305.04476899999997</v>
      </c>
      <c r="D258" s="18">
        <f t="shared" si="18"/>
        <v>6.5046207181238089E-2</v>
      </c>
      <c r="E258" s="18">
        <f t="shared" si="19"/>
        <v>4.2310090686645497E-3</v>
      </c>
      <c r="F258" s="20">
        <v>350</v>
      </c>
      <c r="G258" s="21">
        <f t="shared" si="20"/>
        <v>1.4515578409430921E-3</v>
      </c>
      <c r="H258" s="22">
        <f t="shared" si="21"/>
        <v>6.1415543887213569E-6</v>
      </c>
      <c r="I258" s="23">
        <f>(1-$F$3)*SUM($H$12:H258)</f>
        <v>7.7213572841002757E-7</v>
      </c>
      <c r="J258" s="20">
        <f t="shared" si="23"/>
        <v>8.7871254025991203E-4</v>
      </c>
      <c r="K258" s="24">
        <f t="array" ref="K258">I258*$F$3</f>
        <v>7.5781180943898619E-7</v>
      </c>
      <c r="L258" s="25">
        <f t="shared" si="22"/>
        <v>1.7895025696124245E-5</v>
      </c>
    </row>
    <row r="259" spans="1:12" x14ac:dyDescent="0.25">
      <c r="A259" s="15">
        <v>43461</v>
      </c>
      <c r="B259" s="16">
        <v>2488.830078</v>
      </c>
      <c r="C259" s="16">
        <v>308.16390999999999</v>
      </c>
      <c r="D259" s="18">
        <f t="shared" si="18"/>
        <v>1.0173267300871409E-2</v>
      </c>
      <c r="E259" s="18">
        <f t="shared" si="19"/>
        <v>1.0349536757497944E-4</v>
      </c>
      <c r="F259" s="20">
        <v>349</v>
      </c>
      <c r="G259" s="21">
        <f t="shared" si="20"/>
        <v>1.4789947278277676E-3</v>
      </c>
      <c r="H259" s="22">
        <f t="shared" si="21"/>
        <v>1.5306910299799148E-7</v>
      </c>
      <c r="I259" s="23">
        <f>(1-$F$3)*SUM($H$12:H259)</f>
        <v>7.7497531910327019E-7</v>
      </c>
      <c r="J259" s="20">
        <f t="shared" si="23"/>
        <v>8.8032682516396728E-4</v>
      </c>
      <c r="K259" s="24">
        <f t="array" ref="K259">I259*$F$3</f>
        <v>7.6059872277835911E-7</v>
      </c>
      <c r="L259" s="25">
        <f t="shared" si="22"/>
        <v>1.0554432731115187E-8</v>
      </c>
    </row>
    <row r="260" spans="1:12" x14ac:dyDescent="0.25">
      <c r="A260" s="15">
        <v>43462</v>
      </c>
      <c r="B260" s="16">
        <v>2485.73999</v>
      </c>
      <c r="C260" s="16">
        <v>307.42544600000002</v>
      </c>
      <c r="D260" s="18">
        <f t="shared" si="18"/>
        <v>-2.3992109253741663E-3</v>
      </c>
      <c r="E260" s="18">
        <f t="shared" si="19"/>
        <v>5.7562130644347634E-6</v>
      </c>
      <c r="F260" s="20">
        <v>348</v>
      </c>
      <c r="G260" s="21">
        <f t="shared" si="20"/>
        <v>1.5069502180644345E-3</v>
      </c>
      <c r="H260" s="22">
        <f t="shared" si="21"/>
        <v>8.6743265326753137E-9</v>
      </c>
      <c r="I260" s="23">
        <f>(1-$F$3)*SUM($H$12:H260)</f>
        <v>7.7513623686139306E-7</v>
      </c>
      <c r="J260" s="20">
        <f t="shared" si="23"/>
        <v>8.8041821702040729E-4</v>
      </c>
      <c r="K260" s="24">
        <f t="array" ref="K260">I260*$F$3</f>
        <v>7.60756655345092E-7</v>
      </c>
      <c r="L260" s="25">
        <f t="shared" si="22"/>
        <v>2.4954584735115076E-11</v>
      </c>
    </row>
    <row r="261" spans="1:12" x14ac:dyDescent="0.25">
      <c r="A261" s="15">
        <v>43465</v>
      </c>
      <c r="B261" s="16">
        <v>2506.8500979999999</v>
      </c>
      <c r="C261" s="16">
        <v>313.37222300000002</v>
      </c>
      <c r="D261" s="18">
        <f t="shared" si="18"/>
        <v>1.9159089033831921E-2</v>
      </c>
      <c r="E261" s="18">
        <f t="shared" si="19"/>
        <v>3.6707069260629853E-4</v>
      </c>
      <c r="F261" s="20">
        <v>347</v>
      </c>
      <c r="G261" s="21">
        <f t="shared" si="20"/>
        <v>1.5354341141295114E-3</v>
      </c>
      <c r="H261" s="22">
        <f t="shared" si="21"/>
        <v>5.6361286372485814E-7</v>
      </c>
      <c r="I261" s="23">
        <f>(1-$F$3)*SUM($H$12:H261)</f>
        <v>7.8559184031812672E-7</v>
      </c>
      <c r="J261" s="20">
        <f t="shared" si="23"/>
        <v>8.863361892183613E-4</v>
      </c>
      <c r="K261" s="24">
        <f t="array" ref="K261">I261*$F$3</f>
        <v>7.7101829650841384E-7</v>
      </c>
      <c r="L261" s="25">
        <f t="shared" si="22"/>
        <v>1.3417545139945832E-7</v>
      </c>
    </row>
    <row r="262" spans="1:12" x14ac:dyDescent="0.25">
      <c r="A262" s="15">
        <v>43467</v>
      </c>
      <c r="B262" s="16">
        <v>2510.030029</v>
      </c>
      <c r="C262" s="16">
        <v>314.64514200000002</v>
      </c>
      <c r="D262" s="18">
        <f t="shared" si="18"/>
        <v>4.0537756250299288E-3</v>
      </c>
      <c r="E262" s="18">
        <f t="shared" si="19"/>
        <v>1.6433096818086788E-5</v>
      </c>
      <c r="F262" s="20">
        <v>346</v>
      </c>
      <c r="G262" s="21">
        <f t="shared" si="20"/>
        <v>1.5644564037827248E-3</v>
      </c>
      <c r="H262" s="22">
        <f t="shared" si="21"/>
        <v>2.5708863551037394E-8</v>
      </c>
      <c r="I262" s="23">
        <f>(1-$F$3)*SUM($H$12:H262)</f>
        <v>7.8606876641388049E-7</v>
      </c>
      <c r="J262" s="20">
        <f t="shared" si="23"/>
        <v>8.8660519196194683E-4</v>
      </c>
      <c r="K262" s="24">
        <f t="array" ref="K262">I262*$F$3</f>
        <v>7.7148637513020756E-7</v>
      </c>
      <c r="L262" s="25">
        <f t="shared" si="22"/>
        <v>2.4528604166692664E-10</v>
      </c>
    </row>
    <row r="263" spans="1:12" x14ac:dyDescent="0.25">
      <c r="A263" s="15">
        <v>43468</v>
      </c>
      <c r="B263" s="16">
        <v>2447.889893</v>
      </c>
      <c r="C263" s="16">
        <v>302.10055499999999</v>
      </c>
      <c r="D263" s="18">
        <f t="shared" si="18"/>
        <v>-4.0685544945710028E-2</v>
      </c>
      <c r="E263" s="18">
        <f t="shared" si="19"/>
        <v>1.6553135675293907E-3</v>
      </c>
      <c r="F263" s="20">
        <v>345</v>
      </c>
      <c r="G263" s="21">
        <f t="shared" si="20"/>
        <v>1.5940272635692726E-3</v>
      </c>
      <c r="H263" s="22">
        <f t="shared" si="21"/>
        <v>2.6386149563979649E-6</v>
      </c>
      <c r="I263" s="23">
        <f>(1-$F$3)*SUM($H$12:H263)</f>
        <v>8.350178118220627E-7</v>
      </c>
      <c r="J263" s="20">
        <f t="shared" si="23"/>
        <v>9.1379309026828534E-4</v>
      </c>
      <c r="K263" s="24">
        <f t="array" ref="K263">I263*$F$3</f>
        <v>8.1952736495393909E-7</v>
      </c>
      <c r="L263" s="25">
        <f t="shared" si="22"/>
        <v>2.7373505289396407E-6</v>
      </c>
    </row>
    <row r="264" spans="1:12" x14ac:dyDescent="0.25">
      <c r="A264" s="15">
        <v>43469</v>
      </c>
      <c r="B264" s="16">
        <v>2531.9399410000001</v>
      </c>
      <c r="C264" s="16">
        <v>317.82260100000002</v>
      </c>
      <c r="D264" s="18">
        <f t="shared" si="18"/>
        <v>5.0733443097710579E-2</v>
      </c>
      <c r="E264" s="18">
        <f t="shared" si="19"/>
        <v>2.573882248548637E-3</v>
      </c>
      <c r="F264" s="20">
        <v>344</v>
      </c>
      <c r="G264" s="21">
        <f t="shared" si="20"/>
        <v>1.624157062388191E-3</v>
      </c>
      <c r="H264" s="22">
        <f t="shared" si="21"/>
        <v>4.1803890317358662E-6</v>
      </c>
      <c r="I264" s="23">
        <f>(1-$F$3)*SUM($H$12:H264)</f>
        <v>9.12568366154418E-7</v>
      </c>
      <c r="J264" s="20">
        <f t="shared" si="23"/>
        <v>9.5528444253762345E-4</v>
      </c>
      <c r="K264" s="24">
        <f t="array" ref="K264">I264*$F$3</f>
        <v>8.9563927603285579E-7</v>
      </c>
      <c r="L264" s="25">
        <f t="shared" si="22"/>
        <v>6.620260091496131E-6</v>
      </c>
    </row>
    <row r="265" spans="1:12" x14ac:dyDescent="0.25">
      <c r="A265" s="15">
        <v>43472</v>
      </c>
      <c r="B265" s="16">
        <v>2549.6899410000001</v>
      </c>
      <c r="C265" s="16">
        <v>318.823395</v>
      </c>
      <c r="D265" s="18">
        <f t="shared" si="18"/>
        <v>3.143960162001855E-3</v>
      </c>
      <c r="E265" s="18">
        <f t="shared" si="19"/>
        <v>9.8844855002547302E-6</v>
      </c>
      <c r="F265" s="20">
        <v>343</v>
      </c>
      <c r="G265" s="21">
        <f t="shared" si="20"/>
        <v>1.6548563651281624E-3</v>
      </c>
      <c r="H265" s="22">
        <f t="shared" si="21"/>
        <v>1.6357403746113569E-8</v>
      </c>
      <c r="I265" s="23">
        <f>(1-$F$3)*SUM($H$12:H265)</f>
        <v>9.1287181296721909E-7</v>
      </c>
      <c r="J265" s="20">
        <f t="shared" si="23"/>
        <v>9.5544325470810622E-4</v>
      </c>
      <c r="K265" s="24">
        <f t="array" ref="K265">I265*$F$3</f>
        <v>8.9593709359240685E-7</v>
      </c>
      <c r="L265" s="25">
        <f t="shared" si="22"/>
        <v>8.07940024589118E-11</v>
      </c>
    </row>
    <row r="266" spans="1:12" x14ac:dyDescent="0.25">
      <c r="A266" s="15">
        <v>43473</v>
      </c>
      <c r="B266" s="16">
        <v>2574.4099120000001</v>
      </c>
      <c r="C266" s="16">
        <v>330.89193699999998</v>
      </c>
      <c r="D266" s="18">
        <f t="shared" si="18"/>
        <v>3.7154518961807118E-2</v>
      </c>
      <c r="E266" s="18">
        <f t="shared" si="19"/>
        <v>1.3804582792832846E-3</v>
      </c>
      <c r="F266" s="20">
        <v>342</v>
      </c>
      <c r="G266" s="21">
        <f t="shared" si="20"/>
        <v>1.6861359363720522E-3</v>
      </c>
      <c r="H266" s="22">
        <f t="shared" si="21"/>
        <v>2.3276403133618732E-6</v>
      </c>
      <c r="I266" s="23">
        <f>(1-$F$3)*SUM($H$12:H266)</f>
        <v>9.5605195606327827E-7</v>
      </c>
      <c r="J266" s="20">
        <f t="shared" si="23"/>
        <v>9.777790936930889E-4</v>
      </c>
      <c r="K266" s="24">
        <f t="array" ref="K266">I266*$F$3</f>
        <v>9.3831620022802464E-7</v>
      </c>
      <c r="L266" s="25">
        <f t="shared" si="22"/>
        <v>1.9030753285446781E-6</v>
      </c>
    </row>
    <row r="267" spans="1:12" x14ac:dyDescent="0.25">
      <c r="A267" s="15">
        <v>43474</v>
      </c>
      <c r="B267" s="16">
        <v>2584.959961</v>
      </c>
      <c r="C267" s="16">
        <v>334.09848</v>
      </c>
      <c r="D267" s="18">
        <f t="shared" si="18"/>
        <v>9.6439520638163297E-3</v>
      </c>
      <c r="E267" s="18">
        <f t="shared" si="19"/>
        <v>9.3005811409187244E-5</v>
      </c>
      <c r="F267" s="20">
        <v>341</v>
      </c>
      <c r="G267" s="21">
        <f t="shared" si="20"/>
        <v>1.7180067441714638E-3</v>
      </c>
      <c r="H267" s="22">
        <f t="shared" si="21"/>
        <v>1.5978461124812297E-7</v>
      </c>
      <c r="I267" s="23">
        <f>(1-$F$3)*SUM($H$12:H267)</f>
        <v>9.5901612640292859E-7</v>
      </c>
      <c r="J267" s="20">
        <f t="shared" si="23"/>
        <v>9.7929368751306081E-4</v>
      </c>
      <c r="K267" s="24">
        <f t="array" ref="K267">I267*$F$3</f>
        <v>9.4122538213209388E-7</v>
      </c>
      <c r="L267" s="25">
        <f t="shared" si="22"/>
        <v>8.4758880003330378E-9</v>
      </c>
    </row>
    <row r="268" spans="1:12" x14ac:dyDescent="0.25">
      <c r="A268" s="15">
        <v>43475</v>
      </c>
      <c r="B268" s="16">
        <v>2596.639893</v>
      </c>
      <c r="C268" s="16">
        <v>342.63000499999998</v>
      </c>
      <c r="D268" s="18">
        <f t="shared" si="18"/>
        <v>2.5215362507331758E-2</v>
      </c>
      <c r="E268" s="18">
        <f t="shared" si="19"/>
        <v>6.3581450637615212E-4</v>
      </c>
      <c r="F268" s="20">
        <v>340</v>
      </c>
      <c r="G268" s="21">
        <f t="shared" si="20"/>
        <v>1.7504799638926403E-3</v>
      </c>
      <c r="H268" s="22">
        <f t="shared" si="21"/>
        <v>1.1129805541637437E-6</v>
      </c>
      <c r="I268" s="23">
        <f>(1-$F$3)*SUM($H$12:H268)</f>
        <v>9.7966307057039283E-7</v>
      </c>
      <c r="J268" s="20">
        <f t="shared" si="23"/>
        <v>9.8977930397154334E-4</v>
      </c>
      <c r="K268" s="24">
        <f t="array" ref="K268">I268*$F$3</f>
        <v>9.6148930406088598E-7</v>
      </c>
      <c r="L268" s="25">
        <f t="shared" si="22"/>
        <v>4.0303835328553697E-7</v>
      </c>
    </row>
    <row r="269" spans="1:12" x14ac:dyDescent="0.25">
      <c r="A269" s="15">
        <v>43476</v>
      </c>
      <c r="B269" s="16">
        <v>2596.26001</v>
      </c>
      <c r="C269" s="16">
        <v>342.911835</v>
      </c>
      <c r="D269" s="18">
        <f t="shared" ref="D269:D332" si="24">LN(C269/C268)</f>
        <v>8.2221098533444747E-4</v>
      </c>
      <c r="E269" s="18">
        <f t="shared" ref="E269:E332" si="25">D269^2</f>
        <v>6.7603090440464304E-7</v>
      </c>
      <c r="F269" s="20">
        <v>339</v>
      </c>
      <c r="G269" s="21">
        <f t="shared" ref="G269:G332" si="26">$F$3^(F269-1)</f>
        <v>1.7835669821350609E-3</v>
      </c>
      <c r="H269" s="22">
        <f t="shared" ref="H269:H332" si="27">E269*G269</f>
        <v>1.2057463999990249E-9</v>
      </c>
      <c r="I269" s="23">
        <f>(1-$F$3)*SUM($H$12:H269)</f>
        <v>9.7968543841725947E-7</v>
      </c>
      <c r="J269" s="20">
        <f t="shared" si="23"/>
        <v>9.8979060331832796E-4</v>
      </c>
      <c r="K269" s="24">
        <f t="array" ref="K269">I269*$F$3</f>
        <v>9.6151125696098322E-7</v>
      </c>
      <c r="L269" s="25">
        <f t="shared" ref="L269:L332" si="28">(E269-K269)^2</f>
        <v>8.149903169569229E-14</v>
      </c>
    </row>
    <row r="270" spans="1:12" x14ac:dyDescent="0.25">
      <c r="A270" s="15">
        <v>43479</v>
      </c>
      <c r="B270" s="16">
        <v>2582.610107</v>
      </c>
      <c r="C270" s="16">
        <v>340.44369499999999</v>
      </c>
      <c r="D270" s="18">
        <f t="shared" si="24"/>
        <v>-7.2236211578784286E-3</v>
      </c>
      <c r="E270" s="18">
        <f t="shared" si="25"/>
        <v>5.2180702632548889E-5</v>
      </c>
      <c r="F270" s="20">
        <v>338</v>
      </c>
      <c r="G270" s="21">
        <f t="shared" si="26"/>
        <v>1.8172794007241047E-3</v>
      </c>
      <c r="H270" s="22">
        <f t="shared" si="27"/>
        <v>9.4826916009441154E-8</v>
      </c>
      <c r="I270" s="23">
        <f>(1-$F$3)*SUM($H$12:H270)</f>
        <v>9.8144457610667825E-7</v>
      </c>
      <c r="J270" s="20">
        <f t="shared" ref="J270:J333" si="29">SQRT(I270)</f>
        <v>9.9067884609830973E-4</v>
      </c>
      <c r="K270" s="24">
        <f t="array" ref="K270">I270*$F$3</f>
        <v>9.6323776082088855E-7</v>
      </c>
      <c r="L270" s="25">
        <f t="shared" si="28"/>
        <v>2.6232287078866918E-9</v>
      </c>
    </row>
    <row r="271" spans="1:12" x14ac:dyDescent="0.25">
      <c r="A271" s="15">
        <v>43480</v>
      </c>
      <c r="B271" s="16">
        <v>2610.3000489999999</v>
      </c>
      <c r="C271" s="16">
        <v>342.27050800000001</v>
      </c>
      <c r="D271" s="18">
        <f t="shared" si="24"/>
        <v>5.3516313325774377E-3</v>
      </c>
      <c r="E271" s="18">
        <f t="shared" si="25"/>
        <v>2.8639957919824563E-5</v>
      </c>
      <c r="F271" s="20">
        <v>337</v>
      </c>
      <c r="G271" s="21">
        <f t="shared" si="26"/>
        <v>1.85162904077918E-3</v>
      </c>
      <c r="H271" s="22">
        <f t="shared" si="27"/>
        <v>5.3030577811040831E-8</v>
      </c>
      <c r="I271" s="23">
        <f>(1-$F$3)*SUM($H$12:H271)</f>
        <v>9.8242834835241677E-7</v>
      </c>
      <c r="J271" s="20">
        <f t="shared" si="29"/>
        <v>9.9117523594590318E-4</v>
      </c>
      <c r="K271" s="24">
        <f t="array" ref="K271">I271*$F$3</f>
        <v>9.6420328307065416E-7</v>
      </c>
      <c r="L271" s="25">
        <f t="shared" si="28"/>
        <v>7.6594739471380544E-10</v>
      </c>
    </row>
    <row r="272" spans="1:12" x14ac:dyDescent="0.25">
      <c r="A272" s="15">
        <v>43481</v>
      </c>
      <c r="B272" s="16">
        <v>2616.1000979999999</v>
      </c>
      <c r="C272" s="16">
        <v>342.095551</v>
      </c>
      <c r="D272" s="18">
        <f t="shared" si="24"/>
        <v>-5.1129655397335141E-4</v>
      </c>
      <c r="E272" s="18">
        <f t="shared" si="25"/>
        <v>2.6142416610502424E-7</v>
      </c>
      <c r="F272" s="20">
        <v>336</v>
      </c>
      <c r="G272" s="21">
        <f t="shared" si="26"/>
        <v>1.8866279468587553E-3</v>
      </c>
      <c r="H272" s="22">
        <f t="shared" si="27"/>
        <v>4.9321013775798413E-10</v>
      </c>
      <c r="I272" s="23">
        <f>(1-$F$3)*SUM($H$12:H272)</f>
        <v>9.8243749791225329E-7</v>
      </c>
      <c r="J272" s="20">
        <f t="shared" si="29"/>
        <v>9.9117985144586826E-4</v>
      </c>
      <c r="K272" s="24">
        <f t="array" ref="K272">I272*$F$3</f>
        <v>9.642122628966617E-7</v>
      </c>
      <c r="L272" s="25">
        <f t="shared" si="28"/>
        <v>4.9391110899201204E-13</v>
      </c>
    </row>
    <row r="273" spans="1:12" x14ac:dyDescent="0.25">
      <c r="A273" s="15">
        <v>43482</v>
      </c>
      <c r="B273" s="16">
        <v>2635.959961</v>
      </c>
      <c r="C273" s="16">
        <v>348.92663599999997</v>
      </c>
      <c r="D273" s="18">
        <f t="shared" si="24"/>
        <v>1.9771601140710197E-2</v>
      </c>
      <c r="E273" s="18">
        <f t="shared" si="25"/>
        <v>3.9091621166733275E-4</v>
      </c>
      <c r="F273" s="20">
        <v>335</v>
      </c>
      <c r="G273" s="21">
        <f t="shared" si="26"/>
        <v>1.9222883911837294E-3</v>
      </c>
      <c r="H273" s="22">
        <f t="shared" si="27"/>
        <v>7.5145369561363533E-7</v>
      </c>
      <c r="I273" s="23">
        <f>(1-$F$3)*SUM($H$12:H273)</f>
        <v>9.9637774371414592E-7</v>
      </c>
      <c r="J273" s="20">
        <f t="shared" si="29"/>
        <v>9.9818722878733824E-4</v>
      </c>
      <c r="K273" s="24">
        <f t="array" ref="K273">I273*$F$3</f>
        <v>9.7789390267378982E-7</v>
      </c>
      <c r="L273" s="25">
        <f t="shared" si="28"/>
        <v>1.5205189166113216E-7</v>
      </c>
    </row>
    <row r="274" spans="1:12" x14ac:dyDescent="0.25">
      <c r="A274" s="15">
        <v>43483</v>
      </c>
      <c r="B274" s="16">
        <v>2670.709961</v>
      </c>
      <c r="C274" s="16">
        <v>354.40701300000001</v>
      </c>
      <c r="D274" s="18">
        <f t="shared" si="24"/>
        <v>1.5584318839459889E-2</v>
      </c>
      <c r="E274" s="18">
        <f t="shared" si="25"/>
        <v>2.4287099368994441E-4</v>
      </c>
      <c r="F274" s="20">
        <v>334</v>
      </c>
      <c r="G274" s="21">
        <f t="shared" si="26"/>
        <v>1.958622877940637E-3</v>
      </c>
      <c r="H274" s="22">
        <f t="shared" si="27"/>
        <v>4.7569268462930121E-7</v>
      </c>
      <c r="I274" s="23">
        <f>(1-$F$3)*SUM($H$12:H274)</f>
        <v>1.0052023366180102E-6</v>
      </c>
      <c r="J274" s="20">
        <f t="shared" si="29"/>
        <v>1.0025977940420626E-3</v>
      </c>
      <c r="K274" s="24">
        <f t="array" ref="K274">I274*$F$3</f>
        <v>9.8655479022242123E-7</v>
      </c>
      <c r="L274" s="25">
        <f t="shared" si="28"/>
        <v>5.8508081781833347E-8</v>
      </c>
    </row>
    <row r="275" spans="1:12" x14ac:dyDescent="0.25">
      <c r="A275" s="15">
        <v>43487</v>
      </c>
      <c r="B275" s="16">
        <v>2632.8999020000001</v>
      </c>
      <c r="C275" s="16">
        <v>347.77032500000001</v>
      </c>
      <c r="D275" s="18">
        <f t="shared" si="24"/>
        <v>-1.8903730653956511E-2</v>
      </c>
      <c r="E275" s="18">
        <f t="shared" si="25"/>
        <v>3.5735103263733506E-4</v>
      </c>
      <c r="F275" s="20">
        <v>333</v>
      </c>
      <c r="G275" s="21">
        <f t="shared" si="26"/>
        <v>1.9956441476661896E-3</v>
      </c>
      <c r="H275" s="22">
        <f t="shared" si="27"/>
        <v>7.1314549694516719E-7</v>
      </c>
      <c r="I275" s="23">
        <f>(1-$F$3)*SUM($H$12:H275)</f>
        <v>1.0184319255839815E-6</v>
      </c>
      <c r="J275" s="20">
        <f t="shared" si="29"/>
        <v>1.0091738827298206E-3</v>
      </c>
      <c r="K275" s="24">
        <f t="array" ref="K275">I275*$F$3</f>
        <v>9.9953895658534973E-7</v>
      </c>
      <c r="L275" s="25">
        <f t="shared" si="28"/>
        <v>1.269863870485014E-7</v>
      </c>
    </row>
    <row r="276" spans="1:12" x14ac:dyDescent="0.25">
      <c r="A276" s="15">
        <v>43488</v>
      </c>
      <c r="B276" s="16">
        <v>2638.6999510000001</v>
      </c>
      <c r="C276" s="16">
        <v>348.46020499999997</v>
      </c>
      <c r="D276" s="18">
        <f t="shared" si="24"/>
        <v>1.9817580415044207E-3</v>
      </c>
      <c r="E276" s="18">
        <f t="shared" si="25"/>
        <v>3.9273649350674368E-6</v>
      </c>
      <c r="F276" s="20">
        <v>332</v>
      </c>
      <c r="G276" s="21">
        <f t="shared" si="26"/>
        <v>2.0333651817146898E-3</v>
      </c>
      <c r="H276" s="22">
        <f t="shared" si="27"/>
        <v>7.9857671148532998E-9</v>
      </c>
      <c r="I276" s="23">
        <f>(1-$F$3)*SUM($H$12:H276)</f>
        <v>1.0185800698504182E-6</v>
      </c>
      <c r="J276" s="20">
        <f t="shared" si="29"/>
        <v>1.0092472788422163E-3</v>
      </c>
      <c r="K276" s="24">
        <f t="array" ref="K276">I276*$F$3</f>
        <v>9.9968435262192179E-7</v>
      </c>
      <c r="L276" s="25">
        <f t="shared" si="28"/>
        <v>8.5713135928285087E-12</v>
      </c>
    </row>
    <row r="277" spans="1:12" x14ac:dyDescent="0.25">
      <c r="A277" s="15">
        <v>43489</v>
      </c>
      <c r="B277" s="16">
        <v>2642.330078</v>
      </c>
      <c r="C277" s="16">
        <v>348.12982199999999</v>
      </c>
      <c r="D277" s="18">
        <f t="shared" si="24"/>
        <v>-9.4857236528570561E-4</v>
      </c>
      <c r="E277" s="18">
        <f t="shared" si="25"/>
        <v>8.9978953218371815E-7</v>
      </c>
      <c r="F277" s="20">
        <v>331</v>
      </c>
      <c r="G277" s="21">
        <f t="shared" si="26"/>
        <v>2.0717992068098909E-3</v>
      </c>
      <c r="H277" s="22">
        <f t="shared" si="27"/>
        <v>1.8641832390740702E-9</v>
      </c>
      <c r="I277" s="23">
        <f>(1-$F$3)*SUM($H$12:H277)</f>
        <v>1.0186146523838786E-6</v>
      </c>
      <c r="J277" s="20">
        <f t="shared" si="29"/>
        <v>1.0092644115314274E-3</v>
      </c>
      <c r="K277" s="24">
        <f t="array" ref="K277">I277*$F$3</f>
        <v>9.9971829361350184E-7</v>
      </c>
      <c r="L277" s="25">
        <f t="shared" si="28"/>
        <v>9.985757360890626E-15</v>
      </c>
    </row>
    <row r="278" spans="1:12" x14ac:dyDescent="0.25">
      <c r="A278" s="15">
        <v>43490</v>
      </c>
      <c r="B278" s="16">
        <v>2664.76001</v>
      </c>
      <c r="C278" s="16">
        <v>353.89196800000002</v>
      </c>
      <c r="D278" s="18">
        <f t="shared" si="24"/>
        <v>1.6416229485003635E-2</v>
      </c>
      <c r="E278" s="18">
        <f t="shared" si="25"/>
        <v>2.6949259050430271E-4</v>
      </c>
      <c r="F278" s="20">
        <v>330</v>
      </c>
      <c r="G278" s="21">
        <f t="shared" si="26"/>
        <v>2.1109596996828936E-3</v>
      </c>
      <c r="H278" s="22">
        <f t="shared" si="27"/>
        <v>5.6888799791772785E-7</v>
      </c>
      <c r="I278" s="23">
        <f>(1-$F$3)*SUM($H$12:H278)</f>
        <v>1.0291681150536495E-6</v>
      </c>
      <c r="J278" s="20">
        <f t="shared" si="29"/>
        <v>1.0144792334265151E-3</v>
      </c>
      <c r="K278" s="24">
        <f t="array" ref="K278">I278*$F$3</f>
        <v>1.0100759785999151E-6</v>
      </c>
      <c r="L278" s="25">
        <f t="shared" si="28"/>
        <v>7.2082860606044218E-8</v>
      </c>
    </row>
    <row r="279" spans="1:12" x14ac:dyDescent="0.25">
      <c r="A279" s="15">
        <v>43493</v>
      </c>
      <c r="B279" s="16">
        <v>2643.8500979999999</v>
      </c>
      <c r="C279" s="16">
        <v>352.696777</v>
      </c>
      <c r="D279" s="18">
        <f t="shared" si="24"/>
        <v>-3.3829922945547313E-3</v>
      </c>
      <c r="E279" s="18">
        <f t="shared" si="25"/>
        <v>1.1444636865016686E-5</v>
      </c>
      <c r="F279" s="20">
        <v>329</v>
      </c>
      <c r="G279" s="21">
        <f t="shared" si="26"/>
        <v>2.1508603917977029E-3</v>
      </c>
      <c r="H279" s="22">
        <f t="shared" si="27"/>
        <v>2.4615816131472223E-8</v>
      </c>
      <c r="I279" s="23">
        <f>(1-$F$3)*SUM($H$12:H279)</f>
        <v>1.0296247639855662E-6</v>
      </c>
      <c r="J279" s="20">
        <f t="shared" si="29"/>
        <v>1.0147042741535911E-3</v>
      </c>
      <c r="K279" s="24">
        <f t="array" ref="K279">I279*$F$3</f>
        <v>1.0105241562203017E-6</v>
      </c>
      <c r="L279" s="25">
        <f t="shared" si="28"/>
        <v>1.0887070801986622E-10</v>
      </c>
    </row>
    <row r="280" spans="1:12" x14ac:dyDescent="0.25">
      <c r="A280" s="15">
        <v>43494</v>
      </c>
      <c r="B280" s="16">
        <v>2640</v>
      </c>
      <c r="C280" s="16">
        <v>354.581909</v>
      </c>
      <c r="D280" s="18">
        <f t="shared" si="24"/>
        <v>5.3306751675698113E-3</v>
      </c>
      <c r="E280" s="18">
        <f t="shared" si="25"/>
        <v>2.8416097742145436E-5</v>
      </c>
      <c r="F280" s="20">
        <v>328</v>
      </c>
      <c r="G280" s="21">
        <f t="shared" si="26"/>
        <v>2.191515274166111E-3</v>
      </c>
      <c r="H280" s="22">
        <f t="shared" si="27"/>
        <v>6.2274312234108868E-8</v>
      </c>
      <c r="I280" s="23">
        <f>(1-$F$3)*SUM($H$12:H280)</f>
        <v>1.0307800170966424E-6</v>
      </c>
      <c r="J280" s="20">
        <f t="shared" si="29"/>
        <v>1.0152733706232241E-3</v>
      </c>
      <c r="K280" s="24">
        <f t="array" ref="K280">I280*$F$3</f>
        <v>1.0116579781874154E-6</v>
      </c>
      <c r="L280" s="25">
        <f t="shared" si="28"/>
        <v>7.5100331877640352E-10</v>
      </c>
    </row>
    <row r="281" spans="1:12" x14ac:dyDescent="0.25">
      <c r="A281" s="15">
        <v>43495</v>
      </c>
      <c r="B281" s="16">
        <v>2681.0500489999999</v>
      </c>
      <c r="C281" s="16">
        <v>376.74627700000002</v>
      </c>
      <c r="D281" s="18">
        <f t="shared" si="24"/>
        <v>6.0632581283102602E-2</v>
      </c>
      <c r="E281" s="18">
        <f t="shared" si="25"/>
        <v>3.6763099130520441E-3</v>
      </c>
      <c r="F281" s="20">
        <v>327</v>
      </c>
      <c r="G281" s="21">
        <f t="shared" si="26"/>
        <v>2.2329386022535871E-3</v>
      </c>
      <c r="H281" s="22">
        <f t="shared" si="27"/>
        <v>8.208974318701438E-6</v>
      </c>
      <c r="I281" s="23">
        <f>(1-$F$3)*SUM($H$12:H281)</f>
        <v>1.1830650087762372E-6</v>
      </c>
      <c r="J281" s="20">
        <f t="shared" si="29"/>
        <v>1.0876879188334479E-3</v>
      </c>
      <c r="K281" s="24">
        <f t="array" ref="K281">I281*$F$3</f>
        <v>1.1611179252523594E-6</v>
      </c>
      <c r="L281" s="25">
        <f t="shared" si="28"/>
        <v>1.3506718666321908E-5</v>
      </c>
    </row>
    <row r="282" spans="1:12" x14ac:dyDescent="0.25">
      <c r="A282" s="15">
        <v>43496</v>
      </c>
      <c r="B282" s="16">
        <v>2704.1000979999999</v>
      </c>
      <c r="C282" s="16">
        <v>374.70568800000001</v>
      </c>
      <c r="D282" s="18">
        <f t="shared" si="24"/>
        <v>-5.4310697447001307E-3</v>
      </c>
      <c r="E282" s="18">
        <f t="shared" si="25"/>
        <v>2.9496518571797144E-5</v>
      </c>
      <c r="F282" s="20">
        <v>326</v>
      </c>
      <c r="G282" s="21">
        <f t="shared" si="26"/>
        <v>2.2751449009778958E-3</v>
      </c>
      <c r="H282" s="22">
        <f t="shared" si="27"/>
        <v>6.7108853825224077E-8</v>
      </c>
      <c r="I282" s="23">
        <f>(1-$F$3)*SUM($H$12:H282)</f>
        <v>1.1843099476504055E-6</v>
      </c>
      <c r="J282" s="20">
        <f t="shared" si="29"/>
        <v>1.0882600551570408E-3</v>
      </c>
      <c r="K282" s="24">
        <f t="array" ref="K282">I282*$F$3</f>
        <v>1.1623397692185972E-6</v>
      </c>
      <c r="L282" s="25">
        <f t="shared" si="28"/>
        <v>8.0282568841649149E-10</v>
      </c>
    </row>
    <row r="283" spans="1:12" x14ac:dyDescent="0.25">
      <c r="A283" s="15">
        <v>43497</v>
      </c>
      <c r="B283" s="16">
        <v>2706.530029</v>
      </c>
      <c r="C283" s="16">
        <v>376.46450800000002</v>
      </c>
      <c r="D283" s="18">
        <f t="shared" si="24"/>
        <v>4.6828887075847118E-3</v>
      </c>
      <c r="E283" s="18">
        <f t="shared" si="25"/>
        <v>2.1929446647624413E-5</v>
      </c>
      <c r="F283" s="20">
        <v>325</v>
      </c>
      <c r="G283" s="21">
        <f t="shared" si="26"/>
        <v>2.3181489698022011E-3</v>
      </c>
      <c r="H283" s="22">
        <f t="shared" si="27"/>
        <v>5.0835724154522868E-8</v>
      </c>
      <c r="I283" s="23">
        <f>(1-$F$3)*SUM($H$12:H283)</f>
        <v>1.185253003083319E-6</v>
      </c>
      <c r="J283" s="20">
        <f t="shared" si="29"/>
        <v>1.0886932548166721E-3</v>
      </c>
      <c r="K283" s="24">
        <f t="array" ref="K283">I283*$F$3</f>
        <v>1.1632653299946658E-6</v>
      </c>
      <c r="L283" s="25">
        <f t="shared" si="28"/>
        <v>4.3123428651667477E-10</v>
      </c>
    </row>
    <row r="284" spans="1:12" x14ac:dyDescent="0.25">
      <c r="A284" s="15">
        <v>43500</v>
      </c>
      <c r="B284" s="16">
        <v>2724.8701169999999</v>
      </c>
      <c r="C284" s="16">
        <v>385.76364100000001</v>
      </c>
      <c r="D284" s="18">
        <f t="shared" si="24"/>
        <v>2.4401078363185214E-2</v>
      </c>
      <c r="E284" s="18">
        <f t="shared" si="25"/>
        <v>5.9541262528630561E-4</v>
      </c>
      <c r="F284" s="20">
        <v>324</v>
      </c>
      <c r="G284" s="21">
        <f t="shared" si="26"/>
        <v>2.3619658879244347E-3</v>
      </c>
      <c r="H284" s="22">
        <f t="shared" si="27"/>
        <v>1.4063443101657876E-6</v>
      </c>
      <c r="I284" s="23">
        <f>(1-$F$3)*SUM($H$12:H284)</f>
        <v>1.2113421493344332E-6</v>
      </c>
      <c r="J284" s="20">
        <f t="shared" si="29"/>
        <v>1.10060989879904E-3</v>
      </c>
      <c r="K284" s="24">
        <f t="array" ref="K284">I284*$F$3</f>
        <v>1.1888704955113381E-6</v>
      </c>
      <c r="L284" s="25">
        <f t="shared" si="28"/>
        <v>3.5310187075766998E-7</v>
      </c>
    </row>
    <row r="285" spans="1:12" x14ac:dyDescent="0.25">
      <c r="A285" s="15">
        <v>43501</v>
      </c>
      <c r="B285" s="16">
        <v>2737.6999510000001</v>
      </c>
      <c r="C285" s="16">
        <v>398.57055700000001</v>
      </c>
      <c r="D285" s="18">
        <f t="shared" si="24"/>
        <v>3.2659686120045994E-2</v>
      </c>
      <c r="E285" s="18">
        <f t="shared" si="25"/>
        <v>1.066655097459925E-3</v>
      </c>
      <c r="F285" s="20">
        <v>323</v>
      </c>
      <c r="G285" s="21">
        <f t="shared" si="26"/>
        <v>2.4066110195647555E-3</v>
      </c>
      <c r="H285" s="22">
        <f t="shared" si="27"/>
        <v>2.5670239116219739E-6</v>
      </c>
      <c r="I285" s="23">
        <f>(1-$F$3)*SUM($H$12:H285)</f>
        <v>1.2589631065753509E-6</v>
      </c>
      <c r="J285" s="20">
        <f t="shared" si="29"/>
        <v>1.122035251930772E-3</v>
      </c>
      <c r="K285" s="24">
        <f t="array" ref="K285">I285*$F$3</f>
        <v>1.2356080345814026E-6</v>
      </c>
      <c r="L285" s="25">
        <f t="shared" si="28"/>
        <v>1.1351186884473598E-6</v>
      </c>
    </row>
    <row r="286" spans="1:12" x14ac:dyDescent="0.25">
      <c r="A286" s="15">
        <v>43502</v>
      </c>
      <c r="B286" s="16">
        <v>2731.610107</v>
      </c>
      <c r="C286" s="16">
        <v>399.474243</v>
      </c>
      <c r="D286" s="18">
        <f t="shared" si="24"/>
        <v>2.2647510171301499E-3</v>
      </c>
      <c r="E286" s="18">
        <f t="shared" si="25"/>
        <v>5.1290971695920489E-6</v>
      </c>
      <c r="F286" s="20">
        <v>322</v>
      </c>
      <c r="G286" s="21">
        <f t="shared" si="26"/>
        <v>2.4521000193529498E-3</v>
      </c>
      <c r="H286" s="22">
        <f t="shared" si="27"/>
        <v>1.2577059268819824E-8</v>
      </c>
      <c r="I286" s="23">
        <f>(1-$F$3)*SUM($H$12:H286)</f>
        <v>1.2591964240754121E-6</v>
      </c>
      <c r="J286" s="20">
        <f t="shared" si="29"/>
        <v>1.1221392177779958E-3</v>
      </c>
      <c r="K286" s="24">
        <f t="array" ref="K286">I286*$F$3</f>
        <v>1.2358370237997351E-6</v>
      </c>
      <c r="L286" s="25">
        <f t="shared" si="28"/>
        <v>1.5157474562814789E-11</v>
      </c>
    </row>
    <row r="287" spans="1:12" x14ac:dyDescent="0.25">
      <c r="A287" s="15">
        <v>43503</v>
      </c>
      <c r="B287" s="16">
        <v>2706.0500489999999</v>
      </c>
      <c r="C287" s="16">
        <v>395.68026700000001</v>
      </c>
      <c r="D287" s="18">
        <f t="shared" si="24"/>
        <v>-9.542811475900333E-3</v>
      </c>
      <c r="E287" s="18">
        <f t="shared" si="25"/>
        <v>9.1065250864575095E-5</v>
      </c>
      <c r="F287" s="20">
        <v>321</v>
      </c>
      <c r="G287" s="21">
        <f t="shared" si="26"/>
        <v>2.4984488378176589E-3</v>
      </c>
      <c r="H287" s="22">
        <f t="shared" si="27"/>
        <v>2.275218701881712E-7</v>
      </c>
      <c r="I287" s="23">
        <f>(1-$F$3)*SUM($H$12:H287)</f>
        <v>1.2634171908561775E-6</v>
      </c>
      <c r="J287" s="20">
        <f t="shared" si="29"/>
        <v>1.1240183231852484E-3</v>
      </c>
      <c r="K287" s="24">
        <f t="array" ref="K287">I287*$F$3</f>
        <v>1.2399794909770255E-6</v>
      </c>
      <c r="L287" s="25">
        <f t="shared" si="28"/>
        <v>8.0685793773405378E-9</v>
      </c>
    </row>
    <row r="288" spans="1:12" x14ac:dyDescent="0.25">
      <c r="A288" s="15">
        <v>43504</v>
      </c>
      <c r="B288" s="16">
        <v>2707.8798830000001</v>
      </c>
      <c r="C288" s="16">
        <v>395.42636099999999</v>
      </c>
      <c r="D288" s="18">
        <f t="shared" si="24"/>
        <v>-6.4190085061010486E-4</v>
      </c>
      <c r="E288" s="18">
        <f t="shared" si="25"/>
        <v>4.1203670201397618E-7</v>
      </c>
      <c r="F288" s="20">
        <v>320</v>
      </c>
      <c r="G288" s="21">
        <f t="shared" si="26"/>
        <v>2.5456737269793713E-3</v>
      </c>
      <c r="H288" s="22">
        <f t="shared" si="27"/>
        <v>1.0489110068682073E-9</v>
      </c>
      <c r="I288" s="23">
        <f>(1-$F$3)*SUM($H$12:H288)</f>
        <v>1.2634366492437607E-6</v>
      </c>
      <c r="J288" s="20">
        <f t="shared" si="29"/>
        <v>1.12402697887718E-3</v>
      </c>
      <c r="K288" s="24">
        <f t="array" ref="K288">I288*$F$3</f>
        <v>1.2399985883913281E-6</v>
      </c>
      <c r="L288" s="25">
        <f t="shared" si="28"/>
        <v>6.8552088529354297E-13</v>
      </c>
    </row>
    <row r="289" spans="1:12" x14ac:dyDescent="0.25">
      <c r="A289" s="15">
        <v>43507</v>
      </c>
      <c r="B289" s="16">
        <v>2709.8000489999999</v>
      </c>
      <c r="C289" s="16">
        <v>394.48886099999999</v>
      </c>
      <c r="D289" s="18">
        <f t="shared" si="24"/>
        <v>-2.3736735641275461E-3</v>
      </c>
      <c r="E289" s="18">
        <f t="shared" si="25"/>
        <v>5.6343261890379678E-6</v>
      </c>
      <c r="F289" s="20">
        <v>319</v>
      </c>
      <c r="G289" s="21">
        <f t="shared" si="26"/>
        <v>2.5937912460491201E-3</v>
      </c>
      <c r="H289" s="22">
        <f t="shared" si="27"/>
        <v>1.461426594651198E-8</v>
      </c>
      <c r="I289" s="23">
        <f>(1-$F$3)*SUM($H$12:H289)</f>
        <v>1.2637077590416068E-6</v>
      </c>
      <c r="J289" s="20">
        <f t="shared" si="29"/>
        <v>1.1241475699576133E-3</v>
      </c>
      <c r="K289" s="24">
        <f t="array" ref="K289">I289*$F$3</f>
        <v>1.2402646688211063E-6</v>
      </c>
      <c r="L289" s="25">
        <f t="shared" si="28"/>
        <v>1.930777664345052E-11</v>
      </c>
    </row>
    <row r="290" spans="1:12" x14ac:dyDescent="0.25">
      <c r="A290" s="15">
        <v>43508</v>
      </c>
      <c r="B290" s="16">
        <v>2744.7299800000001</v>
      </c>
      <c r="C290" s="16">
        <v>401.10031099999998</v>
      </c>
      <c r="D290" s="18">
        <f t="shared" si="24"/>
        <v>1.6620643997597235E-2</v>
      </c>
      <c r="E290" s="18">
        <f t="shared" si="25"/>
        <v>2.7624580689486499E-4</v>
      </c>
      <c r="F290" s="20">
        <v>318</v>
      </c>
      <c r="G290" s="21">
        <f t="shared" si="26"/>
        <v>2.642818267234906E-3</v>
      </c>
      <c r="H290" s="22">
        <f t="shared" si="27"/>
        <v>7.3006746470879551E-7</v>
      </c>
      <c r="I290" s="23">
        <f>(1-$F$3)*SUM($H$12:H290)</f>
        <v>1.2772512680687262E-6</v>
      </c>
      <c r="J290" s="20">
        <f t="shared" si="29"/>
        <v>1.1301554176610959E-3</v>
      </c>
      <c r="K290" s="24">
        <f t="array" ref="K290">I290*$F$3</f>
        <v>1.2535569317023084E-6</v>
      </c>
      <c r="L290" s="25">
        <f t="shared" si="28"/>
        <v>7.5620737539802555E-8</v>
      </c>
    </row>
    <row r="291" spans="1:12" x14ac:dyDescent="0.25">
      <c r="A291" s="15">
        <v>43509</v>
      </c>
      <c r="B291" s="16">
        <v>2753.030029</v>
      </c>
      <c r="C291" s="16">
        <v>400.963593</v>
      </c>
      <c r="D291" s="18">
        <f t="shared" si="24"/>
        <v>-3.4091548227589073E-4</v>
      </c>
      <c r="E291" s="18">
        <f t="shared" si="25"/>
        <v>1.1622336605540317E-7</v>
      </c>
      <c r="F291" s="20">
        <v>317</v>
      </c>
      <c r="G291" s="21">
        <f t="shared" si="26"/>
        <v>2.6927719816578649E-3</v>
      </c>
      <c r="H291" s="22">
        <f t="shared" si="27"/>
        <v>3.129630237279554E-10</v>
      </c>
      <c r="I291" s="23">
        <f>(1-$F$3)*SUM($H$12:H291)</f>
        <v>1.2772570738575633E-6</v>
      </c>
      <c r="J291" s="20">
        <f t="shared" si="29"/>
        <v>1.1301579862380141E-3</v>
      </c>
      <c r="K291" s="24">
        <f t="array" ref="K291">I291*$F$3</f>
        <v>1.2535626297877381E-6</v>
      </c>
      <c r="L291" s="25">
        <f t="shared" si="28"/>
        <v>1.2935406008272096E-12</v>
      </c>
    </row>
    <row r="292" spans="1:12" x14ac:dyDescent="0.25">
      <c r="A292" s="15">
        <v>43510</v>
      </c>
      <c r="B292" s="16">
        <v>2745.7299800000001</v>
      </c>
      <c r="C292" s="16">
        <v>400.22134399999999</v>
      </c>
      <c r="D292" s="18">
        <f t="shared" si="24"/>
        <v>-1.8528786003746277E-3</v>
      </c>
      <c r="E292" s="18">
        <f t="shared" si="25"/>
        <v>3.4331591077262393E-6</v>
      </c>
      <c r="F292" s="20">
        <v>316</v>
      </c>
      <c r="G292" s="21">
        <f t="shared" si="26"/>
        <v>2.7436699053802627E-3</v>
      </c>
      <c r="H292" s="22">
        <f t="shared" si="27"/>
        <v>9.4194553242506387E-9</v>
      </c>
      <c r="I292" s="23">
        <f>(1-$F$3)*SUM($H$12:H292)</f>
        <v>1.2774318145279553E-6</v>
      </c>
      <c r="J292" s="20">
        <f t="shared" si="29"/>
        <v>1.1302352916662776E-3</v>
      </c>
      <c r="K292" s="24">
        <f t="array" ref="K292">I292*$F$3</f>
        <v>1.2537341288373741E-6</v>
      </c>
      <c r="L292" s="25">
        <f t="shared" si="28"/>
        <v>4.7498932386047295E-12</v>
      </c>
    </row>
    <row r="293" spans="1:12" x14ac:dyDescent="0.25">
      <c r="A293" s="15">
        <v>43511</v>
      </c>
      <c r="B293" s="16">
        <v>2775.6000979999999</v>
      </c>
      <c r="C293" s="16">
        <v>408.18051100000002</v>
      </c>
      <c r="D293" s="18">
        <f t="shared" si="24"/>
        <v>1.9691751422118351E-2</v>
      </c>
      <c r="E293" s="18">
        <f t="shared" si="25"/>
        <v>3.877650740705001E-4</v>
      </c>
      <c r="F293" s="20">
        <v>315</v>
      </c>
      <c r="G293" s="21">
        <f t="shared" si="26"/>
        <v>2.7955298855474311E-3</v>
      </c>
      <c r="H293" s="22">
        <f t="shared" si="27"/>
        <v>1.0840088531355964E-6</v>
      </c>
      <c r="I293" s="23">
        <f>(1-$F$3)*SUM($H$12:H293)</f>
        <v>1.297541303578772E-6</v>
      </c>
      <c r="J293" s="20">
        <f t="shared" si="29"/>
        <v>1.1390967051039924E-3</v>
      </c>
      <c r="K293" s="24">
        <f t="array" ref="K293">I293*$F$3</f>
        <v>1.2734705659996245E-6</v>
      </c>
      <c r="L293" s="25">
        <f t="shared" si="28"/>
        <v>1.4937575957948001E-7</v>
      </c>
    </row>
    <row r="294" spans="1:12" x14ac:dyDescent="0.25">
      <c r="A294" s="15">
        <v>43515</v>
      </c>
      <c r="B294" s="16">
        <v>2779.76001</v>
      </c>
      <c r="C294" s="16">
        <v>406.51052900000002</v>
      </c>
      <c r="D294" s="18">
        <f t="shared" si="24"/>
        <v>-4.0996752314723418E-3</v>
      </c>
      <c r="E294" s="18">
        <f t="shared" si="25"/>
        <v>1.68073370035478E-5</v>
      </c>
      <c r="F294" s="20">
        <v>314</v>
      </c>
      <c r="G294" s="21">
        <f t="shared" si="26"/>
        <v>2.8483701066457936E-3</v>
      </c>
      <c r="H294" s="22">
        <f t="shared" si="27"/>
        <v>4.7873516293227236E-8</v>
      </c>
      <c r="I294" s="23">
        <f>(1-$F$3)*SUM($H$12:H294)</f>
        <v>1.298429406982114E-6</v>
      </c>
      <c r="J294" s="20">
        <f t="shared" si="29"/>
        <v>1.1394864663444293E-3</v>
      </c>
      <c r="K294" s="24">
        <f t="array" ref="K294">I294*$F$3</f>
        <v>1.2743421941632912E-6</v>
      </c>
      <c r="L294" s="25">
        <f t="shared" si="28"/>
        <v>2.4127392774836605E-10</v>
      </c>
    </row>
    <row r="295" spans="1:12" x14ac:dyDescent="0.25">
      <c r="A295" s="15">
        <v>43516</v>
      </c>
      <c r="B295" s="16">
        <v>2784.6999510000001</v>
      </c>
      <c r="C295" s="16">
        <v>411.67663599999997</v>
      </c>
      <c r="D295" s="18">
        <f t="shared" si="24"/>
        <v>1.2628346853348746E-2</v>
      </c>
      <c r="E295" s="18">
        <f t="shared" si="25"/>
        <v>1.5947514424848318E-4</v>
      </c>
      <c r="F295" s="20">
        <v>313</v>
      </c>
      <c r="G295" s="21">
        <f t="shared" si="26"/>
        <v>2.9022090968791794E-3</v>
      </c>
      <c r="H295" s="22">
        <f t="shared" si="27"/>
        <v>4.6283021436406721E-7</v>
      </c>
      <c r="I295" s="23">
        <f>(1-$F$3)*SUM($H$12:H295)</f>
        <v>1.307015387715776E-6</v>
      </c>
      <c r="J295" s="20">
        <f t="shared" si="29"/>
        <v>1.1432477368076336E-3</v>
      </c>
      <c r="K295" s="24">
        <f t="array" ref="K295">I295*$F$3</f>
        <v>1.2827688960450743E-6</v>
      </c>
      <c r="L295" s="25">
        <f t="shared" si="28"/>
        <v>2.5024827619646667E-8</v>
      </c>
    </row>
    <row r="296" spans="1:12" x14ac:dyDescent="0.25">
      <c r="A296" s="15">
        <v>43517</v>
      </c>
      <c r="B296" s="16">
        <v>2774.8798830000001</v>
      </c>
      <c r="C296" s="16">
        <v>407.799622</v>
      </c>
      <c r="D296" s="18">
        <f t="shared" si="24"/>
        <v>-9.4622458898274853E-3</v>
      </c>
      <c r="E296" s="18">
        <f t="shared" si="25"/>
        <v>8.9534097279557145E-5</v>
      </c>
      <c r="F296" s="20">
        <v>312</v>
      </c>
      <c r="G296" s="21">
        <f t="shared" si="26"/>
        <v>2.9570657346656665E-3</v>
      </c>
      <c r="H296" s="22">
        <f t="shared" si="27"/>
        <v>2.6475821114960091E-7</v>
      </c>
      <c r="I296" s="23">
        <f>(1-$F$3)*SUM($H$12:H296)</f>
        <v>1.3119269272597806E-6</v>
      </c>
      <c r="J296" s="20">
        <f t="shared" si="29"/>
        <v>1.1453937869832281E-3</v>
      </c>
      <c r="K296" s="24">
        <f t="array" ref="K296">I296*$F$3</f>
        <v>1.2875893214340634E-6</v>
      </c>
      <c r="L296" s="25">
        <f t="shared" si="28"/>
        <v>7.7874461668030802E-9</v>
      </c>
    </row>
    <row r="297" spans="1:12" x14ac:dyDescent="0.25">
      <c r="A297" s="15">
        <v>43518</v>
      </c>
      <c r="B297" s="16">
        <v>2792.669922</v>
      </c>
      <c r="C297" s="16">
        <v>414.11807299999998</v>
      </c>
      <c r="D297" s="18">
        <f t="shared" si="24"/>
        <v>1.5375202431517269E-2</v>
      </c>
      <c r="E297" s="18">
        <f t="shared" si="25"/>
        <v>2.3639684981013455E-4</v>
      </c>
      <c r="F297" s="20">
        <v>311</v>
      </c>
      <c r="G297" s="21">
        <f t="shared" si="26"/>
        <v>3.0129592552572116E-3</v>
      </c>
      <c r="H297" s="22">
        <f t="shared" si="27"/>
        <v>7.1225407654909388E-7</v>
      </c>
      <c r="I297" s="23">
        <f>(1-$F$3)*SUM($H$12:H297)</f>
        <v>1.3251399794524199E-6</v>
      </c>
      <c r="J297" s="20">
        <f t="shared" si="29"/>
        <v>1.1511472449050207E-3</v>
      </c>
      <c r="K297" s="24">
        <f t="array" ref="K297">I297*$F$3</f>
        <v>1.3005572577979645E-6</v>
      </c>
      <c r="L297" s="25">
        <f t="shared" si="28"/>
        <v>5.5270266771853833E-8</v>
      </c>
    </row>
    <row r="298" spans="1:12" x14ac:dyDescent="0.25">
      <c r="A298" s="15">
        <v>43521</v>
      </c>
      <c r="B298" s="16">
        <v>2796.110107</v>
      </c>
      <c r="C298" s="16">
        <v>416.87204000000003</v>
      </c>
      <c r="D298" s="18">
        <f t="shared" si="24"/>
        <v>6.6281825484253423E-3</v>
      </c>
      <c r="E298" s="18">
        <f t="shared" si="25"/>
        <v>4.3932803895250266E-5</v>
      </c>
      <c r="F298" s="20">
        <v>310</v>
      </c>
      <c r="G298" s="21">
        <f t="shared" si="26"/>
        <v>3.0699092574844175E-3</v>
      </c>
      <c r="H298" s="22">
        <f t="shared" si="27"/>
        <v>1.3486972138527628E-7</v>
      </c>
      <c r="I298" s="23">
        <f>(1-$F$3)*SUM($H$12:H298)</f>
        <v>1.3276419527321017E-6</v>
      </c>
      <c r="J298" s="20">
        <f t="shared" si="29"/>
        <v>1.1522334627722378E-3</v>
      </c>
      <c r="K298" s="24">
        <f t="array" ref="K298">I298*$F$3</f>
        <v>1.303012816877128E-6</v>
      </c>
      <c r="L298" s="25">
        <f t="shared" si="28"/>
        <v>1.817299087385742E-9</v>
      </c>
    </row>
    <row r="299" spans="1:12" x14ac:dyDescent="0.25">
      <c r="A299" s="15">
        <v>43522</v>
      </c>
      <c r="B299" s="16">
        <v>2793.8999020000001</v>
      </c>
      <c r="C299" s="16">
        <v>416.77435300000002</v>
      </c>
      <c r="D299" s="18">
        <f t="shared" si="24"/>
        <v>-2.3436075839206521E-4</v>
      </c>
      <c r="E299" s="18">
        <f t="shared" si="25"/>
        <v>5.4924965074103964E-8</v>
      </c>
      <c r="F299" s="20">
        <v>309</v>
      </c>
      <c r="G299" s="21">
        <f t="shared" si="26"/>
        <v>3.1279357106287807E-3</v>
      </c>
      <c r="H299" s="22">
        <f t="shared" si="27"/>
        <v>1.7180175966032834E-10</v>
      </c>
      <c r="I299" s="23">
        <f>(1-$F$3)*SUM($H$12:H299)</f>
        <v>1.3276451398330141E-6</v>
      </c>
      <c r="J299" s="20">
        <f t="shared" si="29"/>
        <v>1.1522348457814553E-3</v>
      </c>
      <c r="K299" s="24">
        <f t="array" ref="K299">I299*$F$3</f>
        <v>1.3030159448540113E-6</v>
      </c>
      <c r="L299" s="25">
        <f t="shared" si="28"/>
        <v>1.5577310938079694E-12</v>
      </c>
    </row>
    <row r="300" spans="1:12" x14ac:dyDescent="0.25">
      <c r="A300" s="15">
        <v>43523</v>
      </c>
      <c r="B300" s="16">
        <v>2792.3798830000001</v>
      </c>
      <c r="C300" s="16">
        <v>425.24130200000002</v>
      </c>
      <c r="D300" s="18">
        <f t="shared" si="24"/>
        <v>2.0111821779599585E-2</v>
      </c>
      <c r="E300" s="18">
        <f t="shared" si="25"/>
        <v>4.044853752943762E-4</v>
      </c>
      <c r="F300" s="20">
        <v>308</v>
      </c>
      <c r="G300" s="21">
        <f t="shared" si="26"/>
        <v>3.187058961424836E-3</v>
      </c>
      <c r="H300" s="22">
        <f t="shared" si="27"/>
        <v>1.2891187400972297E-6</v>
      </c>
      <c r="I300" s="23">
        <f>(1-$F$3)*SUM($H$12:H300)</f>
        <v>1.3515596301198797E-6</v>
      </c>
      <c r="J300" s="20">
        <f t="shared" si="29"/>
        <v>1.1625659680722981E-3</v>
      </c>
      <c r="K300" s="24">
        <f t="array" ref="K300">I300*$F$3</f>
        <v>1.3264867965311105E-6</v>
      </c>
      <c r="L300" s="25">
        <f t="shared" si="28"/>
        <v>1.625370893748179E-7</v>
      </c>
    </row>
    <row r="301" spans="1:12" x14ac:dyDescent="0.25">
      <c r="A301" s="15">
        <v>43524</v>
      </c>
      <c r="B301" s="16">
        <v>2784.48999</v>
      </c>
      <c r="C301" s="16">
        <v>429.65542599999998</v>
      </c>
      <c r="D301" s="18">
        <f t="shared" si="24"/>
        <v>1.0326775347351254E-2</v>
      </c>
      <c r="E301" s="18">
        <f t="shared" si="25"/>
        <v>1.066422890746616E-4</v>
      </c>
      <c r="F301" s="20">
        <v>307</v>
      </c>
      <c r="G301" s="21">
        <f t="shared" si="26"/>
        <v>3.2472997411946529E-3</v>
      </c>
      <c r="H301" s="22">
        <f t="shared" si="27"/>
        <v>3.4629947771255395E-7</v>
      </c>
      <c r="I301" s="23">
        <f>(1-$F$3)*SUM($H$12:H301)</f>
        <v>1.3579838447701755E-6</v>
      </c>
      <c r="J301" s="20">
        <f t="shared" si="29"/>
        <v>1.1653256389396809E-3</v>
      </c>
      <c r="K301" s="24">
        <f t="array" ref="K301">I301*$F$3</f>
        <v>1.3327918353335369E-6</v>
      </c>
      <c r="L301" s="25">
        <f t="shared" si="28"/>
        <v>1.1090090208800045E-8</v>
      </c>
    </row>
    <row r="302" spans="1:12" x14ac:dyDescent="0.25">
      <c r="A302" s="15">
        <v>43525</v>
      </c>
      <c r="B302" s="16">
        <v>2803.6899410000001</v>
      </c>
      <c r="C302" s="16">
        <v>430.29998799999998</v>
      </c>
      <c r="D302" s="18">
        <f t="shared" si="24"/>
        <v>1.4990593935695514E-3</v>
      </c>
      <c r="E302" s="18">
        <f t="shared" si="25"/>
        <v>2.2471790654491113E-6</v>
      </c>
      <c r="F302" s="20">
        <v>306</v>
      </c>
      <c r="G302" s="21">
        <f t="shared" si="26"/>
        <v>3.3086791731171913E-3</v>
      </c>
      <c r="H302" s="22">
        <f t="shared" si="27"/>
        <v>7.4351945721164282E-9</v>
      </c>
      <c r="I302" s="23">
        <f>(1-$F$3)*SUM($H$12:H302)</f>
        <v>1.3581217753446411E-6</v>
      </c>
      <c r="J302" s="20">
        <f t="shared" si="29"/>
        <v>1.1653848185662285E-3</v>
      </c>
      <c r="K302" s="24">
        <f t="array" ref="K302">I302*$F$3</f>
        <v>1.332927207152722E-6</v>
      </c>
      <c r="L302" s="25">
        <f t="shared" si="28"/>
        <v>8.3585646039840105E-13</v>
      </c>
    </row>
    <row r="303" spans="1:12" x14ac:dyDescent="0.25">
      <c r="A303" s="15">
        <v>43528</v>
      </c>
      <c r="B303" s="16">
        <v>2792.8100589999999</v>
      </c>
      <c r="C303" s="16">
        <v>422.555725</v>
      </c>
      <c r="D303" s="18">
        <f t="shared" si="24"/>
        <v>-1.8161280365862221E-2</v>
      </c>
      <c r="E303" s="18">
        <f t="shared" si="25"/>
        <v>3.2983210452745262E-4</v>
      </c>
      <c r="F303" s="20">
        <v>305</v>
      </c>
      <c r="G303" s="21">
        <f t="shared" si="26"/>
        <v>3.3712187796350527E-3</v>
      </c>
      <c r="H303" s="22">
        <f t="shared" si="27"/>
        <v>1.1119361849095E-6</v>
      </c>
      <c r="I303" s="23">
        <f>(1-$F$3)*SUM($H$12:H303)</f>
        <v>1.3787493453787461E-6</v>
      </c>
      <c r="J303" s="20">
        <f t="shared" si="29"/>
        <v>1.1742015778301211E-3</v>
      </c>
      <c r="K303" s="24">
        <f t="array" ref="K303">I303*$F$3</f>
        <v>1.3531721143584325E-6</v>
      </c>
      <c r="L303" s="25">
        <f t="shared" si="28"/>
        <v>1.0789840903924611E-7</v>
      </c>
    </row>
    <row r="304" spans="1:12" x14ac:dyDescent="0.25">
      <c r="A304" s="15">
        <v>43529</v>
      </c>
      <c r="B304" s="16">
        <v>2789.6499020000001</v>
      </c>
      <c r="C304" s="16">
        <v>420.04589800000002</v>
      </c>
      <c r="D304" s="18">
        <f t="shared" si="24"/>
        <v>-5.9573453321042896E-3</v>
      </c>
      <c r="E304" s="18">
        <f t="shared" si="25"/>
        <v>3.5489963405944768E-5</v>
      </c>
      <c r="F304" s="20">
        <v>304</v>
      </c>
      <c r="G304" s="21">
        <f t="shared" si="26"/>
        <v>3.434940490001238E-3</v>
      </c>
      <c r="H304" s="22">
        <f t="shared" si="27"/>
        <v>1.2190591229174192E-7</v>
      </c>
      <c r="I304" s="23">
        <f>(1-$F$3)*SUM($H$12:H304)</f>
        <v>1.3810108265478059E-6</v>
      </c>
      <c r="J304" s="20">
        <f t="shared" si="29"/>
        <v>1.1751641700408525E-3</v>
      </c>
      <c r="K304" s="24">
        <f t="array" ref="K304">I304*$F$3</f>
        <v>1.3553916427051733E-6</v>
      </c>
      <c r="L304" s="25">
        <f t="shared" si="28"/>
        <v>1.1651689894597537E-9</v>
      </c>
    </row>
    <row r="305" spans="1:12" x14ac:dyDescent="0.25">
      <c r="A305" s="15">
        <v>43530</v>
      </c>
      <c r="B305" s="16">
        <v>2771.4499510000001</v>
      </c>
      <c r="C305" s="16">
        <v>414.518463</v>
      </c>
      <c r="D305" s="18">
        <f t="shared" si="24"/>
        <v>-1.3246469853041148E-2</v>
      </c>
      <c r="E305" s="18">
        <f t="shared" si="25"/>
        <v>1.7546896356752798E-4</v>
      </c>
      <c r="F305" s="20">
        <v>303</v>
      </c>
      <c r="G305" s="21">
        <f t="shared" si="26"/>
        <v>3.4998666479685446E-3</v>
      </c>
      <c r="H305" s="22">
        <f t="shared" si="27"/>
        <v>6.1411797334359886E-7</v>
      </c>
      <c r="I305" s="23">
        <f>(1-$F$3)*SUM($H$12:H305)</f>
        <v>1.392403352194751E-6</v>
      </c>
      <c r="J305" s="20">
        <f t="shared" si="29"/>
        <v>1.1800014204206496E-3</v>
      </c>
      <c r="K305" s="24">
        <f t="array" ref="K305">I305*$F$3</f>
        <v>1.3665728251798778E-6</v>
      </c>
      <c r="L305" s="25">
        <f t="shared" si="28"/>
        <v>3.0311642462201255E-8</v>
      </c>
    </row>
    <row r="306" spans="1:12" x14ac:dyDescent="0.25">
      <c r="A306" s="15">
        <v>43531</v>
      </c>
      <c r="B306" s="16">
        <v>2748.929932</v>
      </c>
      <c r="C306" s="16">
        <v>412.66296399999999</v>
      </c>
      <c r="D306" s="18">
        <f t="shared" si="24"/>
        <v>-4.4863244061961807E-3</v>
      </c>
      <c r="E306" s="18">
        <f t="shared" si="25"/>
        <v>2.0127106677631513E-5</v>
      </c>
      <c r="F306" s="20">
        <v>302</v>
      </c>
      <c r="G306" s="21">
        <f t="shared" si="26"/>
        <v>3.5660200196243187E-3</v>
      </c>
      <c r="H306" s="22">
        <f t="shared" si="27"/>
        <v>7.1773665349548283E-8</v>
      </c>
      <c r="I306" s="23">
        <f>(1-$F$3)*SUM($H$12:H306)</f>
        <v>1.3937348281631519E-6</v>
      </c>
      <c r="J306" s="20">
        <f t="shared" si="29"/>
        <v>1.1805654696640723E-3</v>
      </c>
      <c r="K306" s="24">
        <f t="array" ref="K306">I306*$F$3</f>
        <v>1.3678796008874548E-6</v>
      </c>
      <c r="L306" s="25">
        <f t="shared" si="28"/>
        <v>3.5190860051684752E-10</v>
      </c>
    </row>
    <row r="307" spans="1:12" x14ac:dyDescent="0.25">
      <c r="A307" s="15">
        <v>43532</v>
      </c>
      <c r="B307" s="16">
        <v>2743.070068</v>
      </c>
      <c r="C307" s="16">
        <v>412.643463</v>
      </c>
      <c r="D307" s="18">
        <f t="shared" si="24"/>
        <v>-4.7257598791587987E-5</v>
      </c>
      <c r="E307" s="18">
        <f t="shared" si="25"/>
        <v>2.2332806435466985E-9</v>
      </c>
      <c r="F307" s="20">
        <v>301</v>
      </c>
      <c r="G307" s="21">
        <f t="shared" si="26"/>
        <v>3.6334238013732791E-3</v>
      </c>
      <c r="H307" s="22">
        <f t="shared" si="27"/>
        <v>8.114455045408808E-12</v>
      </c>
      <c r="I307" s="23">
        <f>(1-$F$3)*SUM($H$12:H307)</f>
        <v>1.3937349786947128E-6</v>
      </c>
      <c r="J307" s="20">
        <f t="shared" si="29"/>
        <v>1.1805655334180788E-3</v>
      </c>
      <c r="K307" s="24">
        <f t="array" ref="K307">I307*$F$3</f>
        <v>1.3678797486264991E-6</v>
      </c>
      <c r="L307" s="25">
        <f t="shared" si="28"/>
        <v>1.8649902755143131E-12</v>
      </c>
    </row>
    <row r="308" spans="1:12" x14ac:dyDescent="0.25">
      <c r="A308" s="15">
        <v>43535</v>
      </c>
      <c r="B308" s="16">
        <v>2783.3000489999999</v>
      </c>
      <c r="C308" s="16">
        <v>390.641144</v>
      </c>
      <c r="D308" s="18">
        <f t="shared" si="24"/>
        <v>-5.4794586124376501E-2</v>
      </c>
      <c r="E308" s="18">
        <f t="shared" si="25"/>
        <v>3.0024466685417139E-3</v>
      </c>
      <c r="F308" s="20">
        <v>300</v>
      </c>
      <c r="G308" s="21">
        <f t="shared" si="26"/>
        <v>3.7021016280712467E-3</v>
      </c>
      <c r="H308" s="22">
        <f t="shared" si="27"/>
        <v>1.111536269980537E-5</v>
      </c>
      <c r="I308" s="23">
        <f>(1-$F$3)*SUM($H$12:H308)</f>
        <v>1.5999364906667108E-6</v>
      </c>
      <c r="J308" s="20">
        <f t="shared" si="29"/>
        <v>1.2648859595499947E-3</v>
      </c>
      <c r="K308" s="24">
        <f t="array" ref="K308">I308*$F$3</f>
        <v>1.5702560085857774E-6</v>
      </c>
      <c r="L308" s="25">
        <f t="shared" si="28"/>
        <v>9.0052592432976978E-6</v>
      </c>
    </row>
    <row r="309" spans="1:12" x14ac:dyDescent="0.25">
      <c r="A309" s="15">
        <v>43536</v>
      </c>
      <c r="B309" s="16">
        <v>2791.5200199999999</v>
      </c>
      <c r="C309" s="16">
        <v>366.61730999999997</v>
      </c>
      <c r="D309" s="18">
        <f t="shared" si="24"/>
        <v>-6.3470796309835001E-2</v>
      </c>
      <c r="E309" s="18">
        <f t="shared" si="25"/>
        <v>4.0285419842045643E-3</v>
      </c>
      <c r="F309" s="20">
        <v>299</v>
      </c>
      <c r="G309" s="21">
        <f t="shared" si="26"/>
        <v>3.7720775813126065E-3</v>
      </c>
      <c r="H309" s="22">
        <f t="shared" si="27"/>
        <v>1.5195972903994642E-5</v>
      </c>
      <c r="I309" s="23">
        <f>(1-$F$3)*SUM($H$12:H309)</f>
        <v>1.8818375561842644E-6</v>
      </c>
      <c r="J309" s="20">
        <f t="shared" si="29"/>
        <v>1.3718008442132788E-3</v>
      </c>
      <c r="K309" s="24">
        <f t="array" ref="K309">I309*$F$3</f>
        <v>1.8469275168224647E-6</v>
      </c>
      <c r="L309" s="25">
        <f t="shared" si="28"/>
        <v>1.6214273079553495E-5</v>
      </c>
    </row>
    <row r="310" spans="1:12" x14ac:dyDescent="0.25">
      <c r="A310" s="15">
        <v>43537</v>
      </c>
      <c r="B310" s="16">
        <v>2810.919922</v>
      </c>
      <c r="C310" s="16">
        <v>368.30682400000001</v>
      </c>
      <c r="D310" s="18">
        <f t="shared" si="24"/>
        <v>4.597799686153637E-3</v>
      </c>
      <c r="E310" s="18">
        <f t="shared" si="25"/>
        <v>2.1139761953994483E-5</v>
      </c>
      <c r="F310" s="20">
        <v>298</v>
      </c>
      <c r="G310" s="21">
        <f t="shared" si="26"/>
        <v>3.843376197874419E-3</v>
      </c>
      <c r="H310" s="22">
        <f t="shared" si="27"/>
        <v>8.1248057922713616E-8</v>
      </c>
      <c r="I310" s="23">
        <f>(1-$F$3)*SUM($H$12:H310)</f>
        <v>1.8833447919660303E-6</v>
      </c>
      <c r="J310" s="20">
        <f t="shared" si="29"/>
        <v>1.3723500981768575E-3</v>
      </c>
      <c r="K310" s="24">
        <f t="array" ref="K310">I310*$F$3</f>
        <v>1.848406791816491E-6</v>
      </c>
      <c r="L310" s="25">
        <f t="shared" si="28"/>
        <v>3.7215638399329153E-10</v>
      </c>
    </row>
    <row r="311" spans="1:12" x14ac:dyDescent="0.25">
      <c r="A311" s="15">
        <v>43538</v>
      </c>
      <c r="B311" s="16">
        <v>2808.4799800000001</v>
      </c>
      <c r="C311" s="16">
        <v>364.55670199999997</v>
      </c>
      <c r="D311" s="18">
        <f t="shared" si="24"/>
        <v>-1.0234251260107413E-2</v>
      </c>
      <c r="E311" s="18">
        <f t="shared" si="25"/>
        <v>1.0473989885501017E-4</v>
      </c>
      <c r="F311" s="20">
        <v>297</v>
      </c>
      <c r="G311" s="21">
        <f t="shared" si="26"/>
        <v>3.9160224783201377E-3</v>
      </c>
      <c r="H311" s="22">
        <f t="shared" si="27"/>
        <v>4.1016379829319752E-7</v>
      </c>
      <c r="I311" s="23">
        <f>(1-$F$3)*SUM($H$12:H311)</f>
        <v>1.8909537560321076E-6</v>
      </c>
      <c r="J311" s="20">
        <f t="shared" si="29"/>
        <v>1.3751195424515309E-3</v>
      </c>
      <c r="K311" s="24">
        <f t="array" ref="K311">I311*$F$3</f>
        <v>1.8558746017036775E-6</v>
      </c>
      <c r="L311" s="25">
        <f t="shared" si="28"/>
        <v>1.0585122446554958E-8</v>
      </c>
    </row>
    <row r="312" spans="1:12" x14ac:dyDescent="0.25">
      <c r="A312" s="15">
        <v>43539</v>
      </c>
      <c r="B312" s="16">
        <v>2822.4799800000001</v>
      </c>
      <c r="C312" s="16">
        <v>370.11343399999998</v>
      </c>
      <c r="D312" s="18">
        <f t="shared" si="24"/>
        <v>1.512743663822781E-2</v>
      </c>
      <c r="E312" s="18">
        <f t="shared" si="25"/>
        <v>2.288393392435971E-4</v>
      </c>
      <c r="F312" s="20">
        <v>296</v>
      </c>
      <c r="G312" s="21">
        <f t="shared" si="26"/>
        <v>3.9900418957659551E-3</v>
      </c>
      <c r="H312" s="22">
        <f t="shared" si="27"/>
        <v>9.1307855098135067E-7</v>
      </c>
      <c r="I312" s="23">
        <f>(1-$F$3)*SUM($H$12:H312)</f>
        <v>1.9078923106116042E-6</v>
      </c>
      <c r="J312" s="20">
        <f t="shared" si="29"/>
        <v>1.38126475036888E-3</v>
      </c>
      <c r="K312" s="24">
        <f t="array" ref="K312">I312*$F$3</f>
        <v>1.8724989285193807E-6</v>
      </c>
      <c r="L312" s="25">
        <f t="shared" si="28"/>
        <v>5.1513946602609987E-8</v>
      </c>
    </row>
    <row r="313" spans="1:12" x14ac:dyDescent="0.25">
      <c r="A313" s="15">
        <v>43542</v>
      </c>
      <c r="B313" s="16">
        <v>2832.9399410000001</v>
      </c>
      <c r="C313" s="16">
        <v>363.56063799999998</v>
      </c>
      <c r="D313" s="18">
        <f t="shared" si="24"/>
        <v>-1.7863436913548129E-2</v>
      </c>
      <c r="E313" s="18">
        <f t="shared" si="25"/>
        <v>3.1910237836431393E-4</v>
      </c>
      <c r="F313" s="20">
        <v>295</v>
      </c>
      <c r="G313" s="21">
        <f t="shared" si="26"/>
        <v>4.0654604048128411E-3</v>
      </c>
      <c r="H313" s="22">
        <f t="shared" si="27"/>
        <v>1.2972980843217242E-6</v>
      </c>
      <c r="I313" s="23">
        <f>(1-$F$3)*SUM($H$12:H313)</f>
        <v>1.9319585362211563E-6</v>
      </c>
      <c r="J313" s="20">
        <f t="shared" si="29"/>
        <v>1.3899491128171405E-3</v>
      </c>
      <c r="K313" s="24">
        <f t="array" ref="K313">I313*$F$3</f>
        <v>1.8961187006714818E-6</v>
      </c>
      <c r="L313" s="25">
        <f t="shared" si="28"/>
        <v>1.0061981116979814E-7</v>
      </c>
    </row>
    <row r="314" spans="1:12" x14ac:dyDescent="0.25">
      <c r="A314" s="15">
        <v>43543</v>
      </c>
      <c r="B314" s="16">
        <v>2832.570068</v>
      </c>
      <c r="C314" s="16">
        <v>364.68368500000003</v>
      </c>
      <c r="D314" s="18">
        <f t="shared" si="24"/>
        <v>3.0842612974665961E-3</v>
      </c>
      <c r="E314" s="18">
        <f t="shared" si="25"/>
        <v>9.5126677510503307E-6</v>
      </c>
      <c r="F314" s="20">
        <v>294</v>
      </c>
      <c r="G314" s="21">
        <f t="shared" si="26"/>
        <v>4.1423044506474225E-3</v>
      </c>
      <c r="H314" s="22">
        <f t="shared" si="27"/>
        <v>3.9404365962705991E-8</v>
      </c>
      <c r="I314" s="23">
        <f>(1-$F$3)*SUM($H$12:H314)</f>
        <v>1.9326895280978271E-6</v>
      </c>
      <c r="J314" s="20">
        <f t="shared" si="29"/>
        <v>1.3902120442931816E-3</v>
      </c>
      <c r="K314" s="24">
        <f t="array" ref="K314">I314*$F$3</f>
        <v>1.8968361318903245E-6</v>
      </c>
      <c r="L314" s="25">
        <f t="shared" si="28"/>
        <v>5.8000891251397317E-11</v>
      </c>
    </row>
    <row r="315" spans="1:12" x14ac:dyDescent="0.25">
      <c r="A315" s="15">
        <v>43544</v>
      </c>
      <c r="B315" s="16">
        <v>2824.2299800000001</v>
      </c>
      <c r="C315" s="16">
        <v>367.349762</v>
      </c>
      <c r="D315" s="18">
        <f t="shared" si="24"/>
        <v>7.2840627675678331E-3</v>
      </c>
      <c r="E315" s="18">
        <f t="shared" si="25"/>
        <v>5.3057570401867961E-5</v>
      </c>
      <c r="F315" s="20">
        <v>293</v>
      </c>
      <c r="G315" s="21">
        <f t="shared" si="26"/>
        <v>4.2206009783148698E-3</v>
      </c>
      <c r="H315" s="22">
        <f t="shared" si="27"/>
        <v>2.23934833545134E-7</v>
      </c>
      <c r="I315" s="23">
        <f>(1-$F$3)*SUM($H$12:H315)</f>
        <v>1.9368437516267644E-6</v>
      </c>
      <c r="J315" s="20">
        <f t="shared" si="29"/>
        <v>1.3917053393684901E-3</v>
      </c>
      <c r="K315" s="24">
        <f t="array" ref="K315">I315*$F$3</f>
        <v>1.9009132902621569E-6</v>
      </c>
      <c r="L315" s="25">
        <f t="shared" si="28"/>
        <v>2.6170035668344091E-9</v>
      </c>
    </row>
    <row r="316" spans="1:12" x14ac:dyDescent="0.25">
      <c r="A316" s="15">
        <v>43545</v>
      </c>
      <c r="B316" s="16">
        <v>2854.8798830000001</v>
      </c>
      <c r="C316" s="16">
        <v>363.97079500000001</v>
      </c>
      <c r="D316" s="18">
        <f t="shared" si="24"/>
        <v>-9.2407932812103178E-3</v>
      </c>
      <c r="E316" s="18">
        <f t="shared" si="25"/>
        <v>8.5392260466061749E-5</v>
      </c>
      <c r="F316" s="20">
        <v>292</v>
      </c>
      <c r="G316" s="21">
        <f t="shared" si="26"/>
        <v>4.3003774421670705E-3</v>
      </c>
      <c r="H316" s="22">
        <f t="shared" si="27"/>
        <v>3.6721895064390685E-7</v>
      </c>
      <c r="I316" s="23">
        <f>(1-$F$3)*SUM($H$12:H316)</f>
        <v>1.9436560442070927E-6</v>
      </c>
      <c r="J316" s="20">
        <f t="shared" si="29"/>
        <v>1.3941506533395496E-3</v>
      </c>
      <c r="K316" s="24">
        <f t="array" ref="K316">I316*$F$3</f>
        <v>1.9075992077463236E-6</v>
      </c>
      <c r="L316" s="25">
        <f t="shared" si="28"/>
        <v>6.9696886654156726E-9</v>
      </c>
    </row>
    <row r="317" spans="1:12" x14ac:dyDescent="0.25">
      <c r="A317" s="15">
        <v>43546</v>
      </c>
      <c r="B317" s="16">
        <v>2800.709961</v>
      </c>
      <c r="C317" s="16">
        <v>353.68743899999998</v>
      </c>
      <c r="D317" s="18">
        <f t="shared" si="24"/>
        <v>-2.8660048467282755E-2</v>
      </c>
      <c r="E317" s="18">
        <f t="shared" si="25"/>
        <v>8.2139837814699656E-4</v>
      </c>
      <c r="F317" s="20">
        <v>291</v>
      </c>
      <c r="G317" s="21">
        <f t="shared" si="26"/>
        <v>4.3816618154893829E-3</v>
      </c>
      <c r="H317" s="22">
        <f t="shared" si="27"/>
        <v>3.5990899088316036E-6</v>
      </c>
      <c r="I317" s="23">
        <f>(1-$F$3)*SUM($H$12:H317)</f>
        <v>2.0104228966227347E-6</v>
      </c>
      <c r="J317" s="20">
        <f t="shared" si="29"/>
        <v>1.4178938241711664E-3</v>
      </c>
      <c r="K317" s="24">
        <f t="array" ref="K317">I317*$F$3</f>
        <v>1.9731274657688236E-6</v>
      </c>
      <c r="L317" s="25">
        <f t="shared" si="28"/>
        <v>6.71457741453993E-7</v>
      </c>
    </row>
    <row r="318" spans="1:12" x14ac:dyDescent="0.25">
      <c r="A318" s="15">
        <v>43549</v>
      </c>
      <c r="B318" s="16">
        <v>2798.360107</v>
      </c>
      <c r="C318" s="16">
        <v>361.78320300000001</v>
      </c>
      <c r="D318" s="18">
        <f t="shared" si="24"/>
        <v>2.2631563247049954E-2</v>
      </c>
      <c r="E318" s="18">
        <f t="shared" si="25"/>
        <v>5.1218765500522226E-4</v>
      </c>
      <c r="F318" s="20">
        <v>290</v>
      </c>
      <c r="G318" s="21">
        <f t="shared" si="26"/>
        <v>4.4644826003093488E-3</v>
      </c>
      <c r="H318" s="22">
        <f t="shared" si="27"/>
        <v>2.2866528738640622E-6</v>
      </c>
      <c r="I318" s="23">
        <f>(1-$F$3)*SUM($H$12:H318)</f>
        <v>2.0528426801853654E-6</v>
      </c>
      <c r="J318" s="20">
        <f t="shared" si="29"/>
        <v>1.4327744694072983E-3</v>
      </c>
      <c r="K318" s="24">
        <f t="array" ref="K318">I318*$F$3</f>
        <v>2.0147603183293476E-6</v>
      </c>
      <c r="L318" s="25">
        <f t="shared" si="28"/>
        <v>2.6027638247320348E-7</v>
      </c>
    </row>
    <row r="319" spans="1:12" x14ac:dyDescent="0.25">
      <c r="A319" s="15">
        <v>43550</v>
      </c>
      <c r="B319" s="16">
        <v>2818.459961</v>
      </c>
      <c r="C319" s="16">
        <v>361.70510899999999</v>
      </c>
      <c r="D319" s="18">
        <f t="shared" si="24"/>
        <v>-2.1588185740674631E-4</v>
      </c>
      <c r="E319" s="18">
        <f t="shared" si="25"/>
        <v>4.660497635738675E-8</v>
      </c>
      <c r="F319" s="20">
        <v>289</v>
      </c>
      <c r="G319" s="21">
        <f t="shared" si="26"/>
        <v>4.5488688373908183E-3</v>
      </c>
      <c r="H319" s="22">
        <f t="shared" si="27"/>
        <v>2.1199992461945245E-10</v>
      </c>
      <c r="I319" s="23">
        <f>(1-$F$3)*SUM($H$12:H319)</f>
        <v>2.0528466130039494E-6</v>
      </c>
      <c r="J319" s="20">
        <f t="shared" si="29"/>
        <v>1.4327758418552251E-3</v>
      </c>
      <c r="K319" s="24">
        <f t="array" ref="K319">I319*$F$3</f>
        <v>2.0147641781900658E-6</v>
      </c>
      <c r="L319" s="25">
        <f t="shared" si="28"/>
        <v>3.8736506437586478E-12</v>
      </c>
    </row>
    <row r="320" spans="1:12" x14ac:dyDescent="0.25">
      <c r="A320" s="15">
        <v>43551</v>
      </c>
      <c r="B320" s="16">
        <v>2805.3701169999999</v>
      </c>
      <c r="C320" s="16">
        <v>365.445404</v>
      </c>
      <c r="D320" s="18">
        <f t="shared" si="24"/>
        <v>1.0287630747757457E-2</v>
      </c>
      <c r="E320" s="18">
        <f t="shared" si="25"/>
        <v>1.0583534640220466E-4</v>
      </c>
      <c r="F320" s="20">
        <v>288</v>
      </c>
      <c r="G320" s="21">
        <f t="shared" si="26"/>
        <v>4.6348501164169631E-3</v>
      </c>
      <c r="H320" s="22">
        <f t="shared" si="27"/>
        <v>4.9053096759328782E-7</v>
      </c>
      <c r="I320" s="23">
        <f>(1-$F$3)*SUM($H$12:H320)</f>
        <v>2.0619464714537863E-6</v>
      </c>
      <c r="J320" s="20">
        <f t="shared" si="29"/>
        <v>1.435947934799095E-3</v>
      </c>
      <c r="K320" s="24">
        <f t="array" ref="K320">I320*$F$3</f>
        <v>2.0236952248231621E-6</v>
      </c>
      <c r="L320" s="25">
        <f t="shared" si="28"/>
        <v>1.0776858920174332E-8</v>
      </c>
    </row>
    <row r="321" spans="1:12" x14ac:dyDescent="0.25">
      <c r="A321" s="15">
        <v>43552</v>
      </c>
      <c r="B321" s="16">
        <v>2815.4399410000001</v>
      </c>
      <c r="C321" s="16">
        <v>365.67004400000002</v>
      </c>
      <c r="D321" s="18">
        <f t="shared" si="24"/>
        <v>6.145130914240785E-4</v>
      </c>
      <c r="E321" s="18">
        <f t="shared" si="25"/>
        <v>3.7762633953157785E-7</v>
      </c>
      <c r="F321" s="20">
        <v>287</v>
      </c>
      <c r="G321" s="21">
        <f t="shared" si="26"/>
        <v>4.7224565863657839E-3</v>
      </c>
      <c r="H321" s="22">
        <f t="shared" si="27"/>
        <v>1.7833239943061017E-9</v>
      </c>
      <c r="I321" s="23">
        <f>(1-$F$3)*SUM($H$12:H321)</f>
        <v>2.0619795539643523E-6</v>
      </c>
      <c r="J321" s="20">
        <f t="shared" si="29"/>
        <v>1.4359594541505523E-3</v>
      </c>
      <c r="K321" s="24">
        <f t="array" ref="K321">I321*$F$3</f>
        <v>2.0237276936188289E-6</v>
      </c>
      <c r="L321" s="25">
        <f t="shared" si="28"/>
        <v>2.7096496679278813E-12</v>
      </c>
    </row>
    <row r="322" spans="1:12" x14ac:dyDescent="0.25">
      <c r="A322" s="15">
        <v>43553</v>
      </c>
      <c r="B322" s="16">
        <v>2834.3999020000001</v>
      </c>
      <c r="C322" s="16">
        <v>372.48657200000002</v>
      </c>
      <c r="D322" s="18">
        <f t="shared" si="24"/>
        <v>1.8469581184791906E-2</v>
      </c>
      <c r="E322" s="18">
        <f t="shared" si="25"/>
        <v>3.4112542914161917E-4</v>
      </c>
      <c r="F322" s="20">
        <v>286</v>
      </c>
      <c r="G322" s="21">
        <f t="shared" si="26"/>
        <v>4.8117189660817202E-3</v>
      </c>
      <c r="H322" s="22">
        <f t="shared" si="27"/>
        <v>1.641399697213495E-6</v>
      </c>
      <c r="I322" s="23">
        <f>(1-$F$3)*SUM($H$12:H322)</f>
        <v>2.0924292215511534E-6</v>
      </c>
      <c r="J322" s="20">
        <f t="shared" si="29"/>
        <v>1.4465231493312346E-3</v>
      </c>
      <c r="K322" s="24">
        <f t="array" ref="K322">I322*$F$3</f>
        <v>2.0536124882757026E-6</v>
      </c>
      <c r="L322" s="25">
        <f t="shared" si="28"/>
        <v>1.1496969684859855E-7</v>
      </c>
    </row>
    <row r="323" spans="1:12" x14ac:dyDescent="0.25">
      <c r="A323" s="15">
        <v>43556</v>
      </c>
      <c r="B323" s="16">
        <v>2867.1899410000001</v>
      </c>
      <c r="C323" s="16">
        <v>382.36953699999998</v>
      </c>
      <c r="D323" s="18">
        <f t="shared" si="24"/>
        <v>2.6186526499394291E-2</v>
      </c>
      <c r="E323" s="18">
        <f t="shared" si="25"/>
        <v>6.857341701034795E-4</v>
      </c>
      <c r="F323" s="20">
        <v>285</v>
      </c>
      <c r="G323" s="21">
        <f t="shared" si="26"/>
        <v>4.9026685550470888E-3</v>
      </c>
      <c r="H323" s="22">
        <f t="shared" si="27"/>
        <v>3.3619273528876406E-6</v>
      </c>
      <c r="I323" s="23">
        <f>(1-$F$3)*SUM($H$12:H323)</f>
        <v>2.1547964624615726E-6</v>
      </c>
      <c r="J323" s="20">
        <f t="shared" si="29"/>
        <v>1.4679224987926211E-3</v>
      </c>
      <c r="K323" s="24">
        <f t="array" ref="K323">I323*$F$3</f>
        <v>2.1148227521516727E-6</v>
      </c>
      <c r="L323" s="25">
        <f t="shared" si="28"/>
        <v>4.6733541207305541E-7</v>
      </c>
    </row>
    <row r="324" spans="1:12" x14ac:dyDescent="0.25">
      <c r="A324" s="15">
        <v>43557</v>
      </c>
      <c r="B324" s="16">
        <v>2867.23999</v>
      </c>
      <c r="C324" s="16">
        <v>381.59799199999998</v>
      </c>
      <c r="D324" s="18">
        <f t="shared" si="24"/>
        <v>-2.0198378413249711E-3</v>
      </c>
      <c r="E324" s="18">
        <f t="shared" si="25"/>
        <v>4.0797449052483194E-6</v>
      </c>
      <c r="F324" s="20">
        <v>284</v>
      </c>
      <c r="G324" s="21">
        <f t="shared" si="26"/>
        <v>4.9953372443571108E-3</v>
      </c>
      <c r="H324" s="22">
        <f t="shared" si="27"/>
        <v>2.0379701672663101E-8</v>
      </c>
      <c r="I324" s="23">
        <f>(1-$F$3)*SUM($H$12:H324)</f>
        <v>2.155174527074661E-6</v>
      </c>
      <c r="J324" s="20">
        <f t="shared" si="29"/>
        <v>1.4680512685443451E-3</v>
      </c>
      <c r="K324" s="24">
        <f t="array" ref="K324">I324*$F$3</f>
        <v>2.1151938032738883E-6</v>
      </c>
      <c r="L324" s="25">
        <f t="shared" si="28"/>
        <v>3.8594610322689514E-12</v>
      </c>
    </row>
    <row r="325" spans="1:12" x14ac:dyDescent="0.25">
      <c r="A325" s="15">
        <v>43558</v>
      </c>
      <c r="B325" s="16">
        <v>2873.3999020000001</v>
      </c>
      <c r="C325" s="16">
        <v>375.72876000000002</v>
      </c>
      <c r="D325" s="18">
        <f t="shared" si="24"/>
        <v>-1.550017741651127E-2</v>
      </c>
      <c r="E325" s="18">
        <f t="shared" si="25"/>
        <v>2.4025549994332601E-4</v>
      </c>
      <c r="F325" s="20">
        <v>283</v>
      </c>
      <c r="G325" s="21">
        <f t="shared" si="26"/>
        <v>5.0897575279023983E-3</v>
      </c>
      <c r="H325" s="22">
        <f t="shared" si="27"/>
        <v>1.2228422394564978E-6</v>
      </c>
      <c r="I325" s="23">
        <f>(1-$F$3)*SUM($H$12:H325)</f>
        <v>2.1778595195026248E-6</v>
      </c>
      <c r="J325" s="20">
        <f t="shared" si="29"/>
        <v>1.4757572698457645E-3</v>
      </c>
      <c r="K325" s="24">
        <f t="array" ref="K325">I325*$F$3</f>
        <v>2.1374579655531605E-6</v>
      </c>
      <c r="L325" s="25">
        <f t="shared" si="28"/>
        <v>5.6700201915328393E-8</v>
      </c>
    </row>
    <row r="326" spans="1:12" x14ac:dyDescent="0.25">
      <c r="A326" s="15">
        <v>43559</v>
      </c>
      <c r="B326" s="16">
        <v>2879.389893</v>
      </c>
      <c r="C326" s="16">
        <v>386.588348</v>
      </c>
      <c r="D326" s="18">
        <f t="shared" si="24"/>
        <v>2.8492926551498071E-2</v>
      </c>
      <c r="E326" s="18">
        <f t="shared" si="25"/>
        <v>8.1184686346906379E-4</v>
      </c>
      <c r="F326" s="20">
        <v>282</v>
      </c>
      <c r="G326" s="21">
        <f t="shared" si="26"/>
        <v>5.1859625137627985E-3</v>
      </c>
      <c r="H326" s="22">
        <f t="shared" si="27"/>
        <v>4.2102074008664695E-6</v>
      </c>
      <c r="I326" s="23">
        <f>(1-$F$3)*SUM($H$12:H326)</f>
        <v>2.2559632355234759E-6</v>
      </c>
      <c r="J326" s="20">
        <f t="shared" si="29"/>
        <v>1.5019864298732781E-3</v>
      </c>
      <c r="K326" s="24">
        <f t="array" ref="K326">I326*$F$3</f>
        <v>2.2141127765972614E-6</v>
      </c>
      <c r="L326" s="25">
        <f t="shared" si="28"/>
        <v>6.5550519099384969E-7</v>
      </c>
    </row>
    <row r="327" spans="1:12" x14ac:dyDescent="0.25">
      <c r="A327" s="15">
        <v>43560</v>
      </c>
      <c r="B327" s="16">
        <v>2892.73999</v>
      </c>
      <c r="C327" s="16">
        <v>382.750336</v>
      </c>
      <c r="D327" s="18">
        <f t="shared" si="24"/>
        <v>-9.9775142457490078E-3</v>
      </c>
      <c r="E327" s="18">
        <f t="shared" si="25"/>
        <v>9.9550790524124386E-5</v>
      </c>
      <c r="F327" s="20">
        <v>281</v>
      </c>
      <c r="G327" s="21">
        <f t="shared" si="26"/>
        <v>5.2839859358166045E-3</v>
      </c>
      <c r="H327" s="22">
        <f t="shared" si="27"/>
        <v>5.2602497702889811E-7</v>
      </c>
      <c r="I327" s="23">
        <f>(1-$F$3)*SUM($H$12:H327)</f>
        <v>2.2657215446788126E-6</v>
      </c>
      <c r="J327" s="20">
        <f t="shared" si="29"/>
        <v>1.5052313924041089E-3</v>
      </c>
      <c r="K327" s="24">
        <f t="array" ref="K327">I327*$F$3</f>
        <v>2.2236900589920269E-6</v>
      </c>
      <c r="L327" s="25">
        <f t="shared" si="28"/>
        <v>9.4725644849499682E-9</v>
      </c>
    </row>
    <row r="328" spans="1:12" x14ac:dyDescent="0.25">
      <c r="A328" s="15">
        <v>43563</v>
      </c>
      <c r="B328" s="16">
        <v>2895.7700199999999</v>
      </c>
      <c r="C328" s="16">
        <v>365.74816900000002</v>
      </c>
      <c r="D328" s="18">
        <f t="shared" si="24"/>
        <v>-4.5437878659057317E-2</v>
      </c>
      <c r="E328" s="18">
        <f t="shared" si="25"/>
        <v>2.0646008170352162E-3</v>
      </c>
      <c r="F328" s="20">
        <v>280</v>
      </c>
      <c r="G328" s="21">
        <f t="shared" si="26"/>
        <v>5.3838621655692013E-3</v>
      </c>
      <c r="H328" s="22">
        <f t="shared" si="27"/>
        <v>1.1115526225839162E-5</v>
      </c>
      <c r="I328" s="23">
        <f>(1-$F$3)*SUM($H$12:H328)</f>
        <v>2.4719260902284202E-6</v>
      </c>
      <c r="J328" s="20">
        <f t="shared" si="29"/>
        <v>1.5722360160702401E-3</v>
      </c>
      <c r="K328" s="24">
        <f t="array" ref="K328">I328*$F$3</f>
        <v>2.4260692962529024E-6</v>
      </c>
      <c r="L328" s="25">
        <f t="shared" si="28"/>
        <v>4.2525646902122565E-6</v>
      </c>
    </row>
    <row r="329" spans="1:12" x14ac:dyDescent="0.25">
      <c r="A329" s="15">
        <v>43564</v>
      </c>
      <c r="B329" s="16">
        <v>2878.1999510000001</v>
      </c>
      <c r="C329" s="16">
        <v>360.39651500000002</v>
      </c>
      <c r="D329" s="18">
        <f t="shared" si="24"/>
        <v>-1.4740177859850667E-2</v>
      </c>
      <c r="E329" s="18">
        <f t="shared" si="25"/>
        <v>2.1727284334003178E-4</v>
      </c>
      <c r="F329" s="20">
        <v>279</v>
      </c>
      <c r="G329" s="21">
        <f t="shared" si="26"/>
        <v>5.4856262242052884E-3</v>
      </c>
      <c r="H329" s="22">
        <f t="shared" si="27"/>
        <v>1.1918776072337256E-6</v>
      </c>
      <c r="I329" s="23">
        <f>(1-$F$3)*SUM($H$12:H329)</f>
        <v>2.4940366565981049E-6</v>
      </c>
      <c r="J329" s="20">
        <f t="shared" si="29"/>
        <v>1.5792519294267476E-3</v>
      </c>
      <c r="K329" s="24">
        <f t="array" ref="K329">I329*$F$3</f>
        <v>2.4477696886733317E-6</v>
      </c>
      <c r="L329" s="25">
        <f t="shared" si="28"/>
        <v>4.6149812269311584E-8</v>
      </c>
    </row>
    <row r="330" spans="1:12" x14ac:dyDescent="0.25">
      <c r="A330" s="15">
        <v>43565</v>
      </c>
      <c r="B330" s="16">
        <v>2888.209961</v>
      </c>
      <c r="C330" s="16">
        <v>356.392517</v>
      </c>
      <c r="D330" s="18">
        <f t="shared" si="24"/>
        <v>-1.1172156571704941E-2</v>
      </c>
      <c r="E330" s="18">
        <f t="shared" si="25"/>
        <v>1.2481708246268991E-4</v>
      </c>
      <c r="F330" s="20">
        <v>278</v>
      </c>
      <c r="G330" s="21">
        <f t="shared" si="26"/>
        <v>5.5893137948689157E-3</v>
      </c>
      <c r="H330" s="22">
        <f t="shared" si="27"/>
        <v>6.9764184084400369E-7</v>
      </c>
      <c r="I330" s="23">
        <f>(1-$F$3)*SUM($H$12:H330)</f>
        <v>2.5069786366559829E-6</v>
      </c>
      <c r="J330" s="20">
        <f t="shared" si="29"/>
        <v>1.5833441308370025E-3</v>
      </c>
      <c r="K330" s="24">
        <f t="array" ref="K330">I330*$F$3</f>
        <v>2.4604715815718503E-6</v>
      </c>
      <c r="L330" s="25">
        <f t="shared" si="28"/>
        <v>1.4971140226313337E-8</v>
      </c>
    </row>
    <row r="331" spans="1:12" x14ac:dyDescent="0.25">
      <c r="A331" s="15">
        <v>43566</v>
      </c>
      <c r="B331" s="16">
        <v>2888.320068</v>
      </c>
      <c r="C331" s="16">
        <v>361.490295</v>
      </c>
      <c r="D331" s="18">
        <f t="shared" si="24"/>
        <v>1.4202495461013201E-2</v>
      </c>
      <c r="E331" s="18">
        <f t="shared" si="25"/>
        <v>2.0171087732010056E-4</v>
      </c>
      <c r="F331" s="20">
        <v>277</v>
      </c>
      <c r="G331" s="21">
        <f t="shared" si="26"/>
        <v>5.6949612351756274E-3</v>
      </c>
      <c r="H331" s="22">
        <f t="shared" si="27"/>
        <v>1.1487356270512394E-6</v>
      </c>
      <c r="I331" s="23">
        <f>(1-$F$3)*SUM($H$12:H331)</f>
        <v>2.5282888745268728E-6</v>
      </c>
      <c r="J331" s="20">
        <f t="shared" si="29"/>
        <v>1.5900593933960054E-3</v>
      </c>
      <c r="K331" s="24">
        <f t="array" ref="K331">I331*$F$3</f>
        <v>2.4813864924176006E-6</v>
      </c>
      <c r="L331" s="25">
        <f t="shared" si="28"/>
        <v>3.9692390015457803E-8</v>
      </c>
    </row>
    <row r="332" spans="1:12" x14ac:dyDescent="0.25">
      <c r="A332" s="15">
        <v>43567</v>
      </c>
      <c r="B332" s="16">
        <v>2907.4099120000001</v>
      </c>
      <c r="C332" s="16">
        <v>370.74822999999998</v>
      </c>
      <c r="D332" s="18">
        <f t="shared" si="24"/>
        <v>2.52880121346871E-2</v>
      </c>
      <c r="E332" s="18">
        <f t="shared" si="25"/>
        <v>6.3948355772408202E-4</v>
      </c>
      <c r="F332" s="20">
        <v>276</v>
      </c>
      <c r="G332" s="21">
        <f t="shared" si="26"/>
        <v>5.8026055899611075E-3</v>
      </c>
      <c r="H332" s="22">
        <f t="shared" si="27"/>
        <v>3.7106708667379748E-6</v>
      </c>
      <c r="I332" s="23">
        <f>(1-$F$3)*SUM($H$12:H332)</f>
        <v>2.5971256694940052E-6</v>
      </c>
      <c r="J332" s="20">
        <f t="shared" si="29"/>
        <v>1.611560011136416E-3</v>
      </c>
      <c r="K332" s="24">
        <f t="array" ref="K332">I332*$F$3</f>
        <v>2.5489462934093786E-6</v>
      </c>
      <c r="L332" s="25">
        <f t="shared" si="28"/>
        <v>4.0568569923834188E-7</v>
      </c>
    </row>
    <row r="333" spans="1:12" x14ac:dyDescent="0.25">
      <c r="A333" s="15">
        <v>43570</v>
      </c>
      <c r="B333" s="16">
        <v>2905.580078</v>
      </c>
      <c r="C333" s="16">
        <v>366.66610700000001</v>
      </c>
      <c r="D333" s="18">
        <f t="shared" ref="D333:D396" si="30">LN(C333/C332)</f>
        <v>-1.1071563146553555E-2</v>
      </c>
      <c r="E333" s="18">
        <f t="shared" ref="E333:E396" si="31">D333^2</f>
        <v>1.2257951050812286E-4</v>
      </c>
      <c r="F333" s="20">
        <v>275</v>
      </c>
      <c r="G333" s="21">
        <f t="shared" ref="G333:G396" si="32">$F$3^(F333-1)</f>
        <v>5.912284604270803E-3</v>
      </c>
      <c r="H333" s="22">
        <f t="shared" ref="H333:H396" si="33">E333*G333</f>
        <v>7.2472495277622587E-7</v>
      </c>
      <c r="I333" s="23">
        <f>(1-$F$3)*SUM($H$12:H333)</f>
        <v>2.6105700693811011E-6</v>
      </c>
      <c r="J333" s="20">
        <f t="shared" si="29"/>
        <v>1.6157258645516266E-3</v>
      </c>
      <c r="K333" s="24">
        <f t="array" ref="K333">I333*$F$3</f>
        <v>2.5621412857279458E-6</v>
      </c>
      <c r="L333" s="25">
        <f t="shared" ref="L333:L396" si="34">(E333-K333)^2</f>
        <v>1.4404168915064665E-8</v>
      </c>
    </row>
    <row r="334" spans="1:12" x14ac:dyDescent="0.25">
      <c r="A334" s="15">
        <v>43571</v>
      </c>
      <c r="B334" s="16">
        <v>2907.0600589999999</v>
      </c>
      <c r="C334" s="16">
        <v>372.77951000000002</v>
      </c>
      <c r="D334" s="18">
        <f t="shared" si="30"/>
        <v>1.6535475101042592E-2</v>
      </c>
      <c r="E334" s="18">
        <f t="shared" si="31"/>
        <v>2.7342193681719954E-4</v>
      </c>
      <c r="F334" s="20">
        <v>274</v>
      </c>
      <c r="G334" s="21">
        <f t="shared" si="32"/>
        <v>6.024036736595061E-3</v>
      </c>
      <c r="H334" s="22">
        <f t="shared" si="33"/>
        <v>1.6471037919777837E-6</v>
      </c>
      <c r="I334" s="23">
        <f>(1-$F$3)*SUM($H$12:H334)</f>
        <v>2.6411255538446514E-6</v>
      </c>
      <c r="J334" s="20">
        <f t="shared" ref="J334:J397" si="35">SQRT(I334)</f>
        <v>1.6251540092694758E-3</v>
      </c>
      <c r="K334" s="24">
        <f t="array" ref="K334">I334*$F$3</f>
        <v>2.5921299342487038E-6</v>
      </c>
      <c r="L334" s="25">
        <f t="shared" si="34"/>
        <v>7.3348784296256458E-8</v>
      </c>
    </row>
    <row r="335" spans="1:12" x14ac:dyDescent="0.25">
      <c r="A335" s="15">
        <v>43572</v>
      </c>
      <c r="B335" s="16">
        <v>2900.4499510000001</v>
      </c>
      <c r="C335" s="16">
        <v>368.677887</v>
      </c>
      <c r="D335" s="18">
        <f t="shared" si="30"/>
        <v>-1.1063791003012921E-2</v>
      </c>
      <c r="E335" s="18">
        <f t="shared" si="31"/>
        <v>1.2240747135834967E-4</v>
      </c>
      <c r="F335" s="20">
        <v>273</v>
      </c>
      <c r="G335" s="21">
        <f t="shared" si="32"/>
        <v>6.1379011723544392E-3</v>
      </c>
      <c r="H335" s="22">
        <f t="shared" si="33"/>
        <v>7.5132496195535684E-7</v>
      </c>
      <c r="I335" s="23">
        <f>(1-$F$3)*SUM($H$12:H335)</f>
        <v>2.6550634115036019E-6</v>
      </c>
      <c r="J335" s="20">
        <f t="shared" si="35"/>
        <v>1.6294365319040819E-3</v>
      </c>
      <c r="K335" s="24">
        <f t="array" ref="K335">I335*$F$3</f>
        <v>2.6058092301854197E-6</v>
      </c>
      <c r="L335" s="25">
        <f t="shared" si="34"/>
        <v>1.4352438248670825E-8</v>
      </c>
    </row>
    <row r="336" spans="1:12" x14ac:dyDescent="0.25">
      <c r="A336" s="15">
        <v>43573</v>
      </c>
      <c r="B336" s="16">
        <v>2905.030029</v>
      </c>
      <c r="C336" s="16">
        <v>371.168182</v>
      </c>
      <c r="D336" s="18">
        <f t="shared" si="30"/>
        <v>6.7319527917599469E-3</v>
      </c>
      <c r="E336" s="18">
        <f t="shared" si="31"/>
        <v>4.5319188390484545E-5</v>
      </c>
      <c r="F336" s="20">
        <v>272</v>
      </c>
      <c r="G336" s="21">
        <f t="shared" si="32"/>
        <v>6.253917837639917E-3</v>
      </c>
      <c r="H336" s="22">
        <f t="shared" si="33"/>
        <v>2.8342248066261516E-7</v>
      </c>
      <c r="I336" s="23">
        <f>(1-$F$3)*SUM($H$12:H336)</f>
        <v>2.6603211926141103E-6</v>
      </c>
      <c r="J336" s="20">
        <f t="shared" si="35"/>
        <v>1.631049107971342E-3</v>
      </c>
      <c r="K336" s="24">
        <f t="array" ref="K336">I336*$F$3</f>
        <v>2.6109694740005752E-6</v>
      </c>
      <c r="L336" s="25">
        <f t="shared" si="34"/>
        <v>1.8239919630183193E-9</v>
      </c>
    </row>
    <row r="337" spans="1:12" x14ac:dyDescent="0.25">
      <c r="A337" s="15">
        <v>43577</v>
      </c>
      <c r="B337" s="16">
        <v>2907.969971</v>
      </c>
      <c r="C337" s="16">
        <v>366.38296500000001</v>
      </c>
      <c r="D337" s="18">
        <f t="shared" si="30"/>
        <v>-1.2976141828124082E-2</v>
      </c>
      <c r="E337" s="18">
        <f t="shared" si="31"/>
        <v>1.6838025674359138E-4</v>
      </c>
      <c r="F337" s="20">
        <v>271</v>
      </c>
      <c r="G337" s="21">
        <f t="shared" si="32"/>
        <v>6.3721274132128034E-3</v>
      </c>
      <c r="H337" s="22">
        <f t="shared" si="33"/>
        <v>1.0729404498396485E-6</v>
      </c>
      <c r="I337" s="23">
        <f>(1-$F$3)*SUM($H$12:H337)</f>
        <v>2.6802253512986244E-6</v>
      </c>
      <c r="J337" s="20">
        <f t="shared" si="35"/>
        <v>1.6371393805350307E-3</v>
      </c>
      <c r="K337" s="24">
        <f t="array" ref="K337">I337*$F$3</f>
        <v>2.6305043898878796E-6</v>
      </c>
      <c r="L337" s="25">
        <f t="shared" si="34"/>
        <v>2.7472980405314041E-8</v>
      </c>
    </row>
    <row r="338" spans="1:12" x14ac:dyDescent="0.25">
      <c r="A338" s="15">
        <v>43578</v>
      </c>
      <c r="B338" s="16">
        <v>2933.679932</v>
      </c>
      <c r="C338" s="16">
        <v>365.25982699999997</v>
      </c>
      <c r="D338" s="18">
        <f t="shared" si="30"/>
        <v>-3.0701836866518411E-3</v>
      </c>
      <c r="E338" s="18">
        <f t="shared" si="31"/>
        <v>9.4260278697830898E-6</v>
      </c>
      <c r="F338" s="20">
        <v>270</v>
      </c>
      <c r="G338" s="21">
        <f t="shared" si="32"/>
        <v>6.4925713487692877E-3</v>
      </c>
      <c r="H338" s="22">
        <f t="shared" si="33"/>
        <v>6.1199158480054489E-8</v>
      </c>
      <c r="I338" s="23">
        <f>(1-$F$3)*SUM($H$12:H338)</f>
        <v>2.6813606591919262E-6</v>
      </c>
      <c r="J338" s="20">
        <f t="shared" si="35"/>
        <v>1.6374860790833998E-3</v>
      </c>
      <c r="K338" s="24">
        <f t="array" ref="K338">I338*$F$3</f>
        <v>2.6316186366417047E-6</v>
      </c>
      <c r="L338" s="25">
        <f t="shared" si="34"/>
        <v>4.6163996827396912E-11</v>
      </c>
    </row>
    <row r="339" spans="1:12" x14ac:dyDescent="0.25">
      <c r="A339" s="15">
        <v>43579</v>
      </c>
      <c r="B339" s="16">
        <v>2927.25</v>
      </c>
      <c r="C339" s="16">
        <v>366.66610700000001</v>
      </c>
      <c r="D339" s="18">
        <f t="shared" si="30"/>
        <v>3.8426886249862268E-3</v>
      </c>
      <c r="E339" s="18">
        <f t="shared" si="31"/>
        <v>1.4766255868598538E-5</v>
      </c>
      <c r="F339" s="20">
        <v>269</v>
      </c>
      <c r="G339" s="21">
        <f t="shared" si="32"/>
        <v>6.6152918774745918E-3</v>
      </c>
      <c r="H339" s="22">
        <f t="shared" si="33"/>
        <v>9.7683092508251431E-8</v>
      </c>
      <c r="I339" s="23">
        <f>(1-$F$3)*SUM($H$12:H339)</f>
        <v>2.6831727819191182E-6</v>
      </c>
      <c r="J339" s="20">
        <f t="shared" si="35"/>
        <v>1.6380393102484196E-3</v>
      </c>
      <c r="K339" s="24">
        <f t="array" ref="K339">I339*$F$3</f>
        <v>2.6333971426119526E-6</v>
      </c>
      <c r="L339" s="25">
        <f t="shared" si="34"/>
        <v>1.4720626086474882E-10</v>
      </c>
    </row>
    <row r="340" spans="1:12" x14ac:dyDescent="0.25">
      <c r="A340" s="15">
        <v>43580</v>
      </c>
      <c r="B340" s="16">
        <v>2926.169922</v>
      </c>
      <c r="C340" s="16">
        <v>373.83422899999999</v>
      </c>
      <c r="D340" s="18">
        <f t="shared" si="30"/>
        <v>1.9360817434082481E-2</v>
      </c>
      <c r="E340" s="18">
        <f t="shared" si="31"/>
        <v>3.7484125171587216E-4</v>
      </c>
      <c r="F340" s="20">
        <v>268</v>
      </c>
      <c r="G340" s="21">
        <f t="shared" si="32"/>
        <v>6.740332030771865E-3</v>
      </c>
      <c r="H340" s="22">
        <f t="shared" si="33"/>
        <v>2.5265544953951124E-6</v>
      </c>
      <c r="I340" s="23">
        <f>(1-$F$3)*SUM($H$12:H340)</f>
        <v>2.7300429894958121E-6</v>
      </c>
      <c r="J340" s="20">
        <f t="shared" si="35"/>
        <v>1.6522841733478573E-3</v>
      </c>
      <c r="K340" s="24">
        <f t="array" ref="K340">I340*$F$3</f>
        <v>2.6793978592030826E-6</v>
      </c>
      <c r="L340" s="25">
        <f t="shared" si="34"/>
        <v>1.3850444546603269E-7</v>
      </c>
    </row>
    <row r="341" spans="1:12" x14ac:dyDescent="0.25">
      <c r="A341" s="15">
        <v>43581</v>
      </c>
      <c r="B341" s="16">
        <v>2939.8798830000001</v>
      </c>
      <c r="C341" s="16">
        <v>371.87127700000002</v>
      </c>
      <c r="D341" s="18">
        <f t="shared" si="30"/>
        <v>-5.2646963664253659E-3</v>
      </c>
      <c r="E341" s="18">
        <f t="shared" si="31"/>
        <v>2.7717027830652451E-5</v>
      </c>
      <c r="F341" s="20">
        <v>267</v>
      </c>
      <c r="G341" s="21">
        <f t="shared" si="32"/>
        <v>6.8677356534709699E-3</v>
      </c>
      <c r="H341" s="22">
        <f t="shared" si="33"/>
        <v>1.9035322024081897E-7</v>
      </c>
      <c r="I341" s="23">
        <f>(1-$F$3)*SUM($H$12:H341)</f>
        <v>2.7335742392518892E-6</v>
      </c>
      <c r="J341" s="20">
        <f t="shared" si="35"/>
        <v>1.6533524243947171E-3</v>
      </c>
      <c r="K341" s="24">
        <f t="array" ref="K341">I341*$F$3</f>
        <v>2.6828636006119723E-6</v>
      </c>
      <c r="L341" s="25">
        <f t="shared" si="34"/>
        <v>6.2670937869663832E-10</v>
      </c>
    </row>
    <row r="342" spans="1:12" x14ac:dyDescent="0.25">
      <c r="A342" s="15">
        <v>43584</v>
      </c>
      <c r="B342" s="16">
        <v>2943.030029</v>
      </c>
      <c r="C342" s="16">
        <v>370.17205799999999</v>
      </c>
      <c r="D342" s="18">
        <f t="shared" si="30"/>
        <v>-4.5798456503628555E-3</v>
      </c>
      <c r="E342" s="18">
        <f t="shared" si="31"/>
        <v>2.0974986181147567E-5</v>
      </c>
      <c r="F342" s="20">
        <v>266</v>
      </c>
      <c r="G342" s="21">
        <f t="shared" si="32"/>
        <v>6.9975474191224935E-3</v>
      </c>
      <c r="H342" s="22">
        <f t="shared" si="33"/>
        <v>1.4677346041801911E-7</v>
      </c>
      <c r="I342" s="23">
        <f>(1-$F$3)*SUM($H$12:H342)</f>
        <v>2.7362970392425804E-6</v>
      </c>
      <c r="J342" s="20">
        <f t="shared" si="35"/>
        <v>1.6541756373621818E-3</v>
      </c>
      <c r="K342" s="24">
        <f t="array" ref="K342">I342*$F$3</f>
        <v>2.685535889837514E-6</v>
      </c>
      <c r="L342" s="25">
        <f t="shared" si="34"/>
        <v>3.3450399195830132E-10</v>
      </c>
    </row>
    <row r="343" spans="1:12" x14ac:dyDescent="0.25">
      <c r="A343" s="15">
        <v>43585</v>
      </c>
      <c r="B343" s="16">
        <v>2945.830078</v>
      </c>
      <c r="C343" s="16">
        <v>368.84390300000001</v>
      </c>
      <c r="D343" s="18">
        <f t="shared" si="30"/>
        <v>-3.5943917317947317E-3</v>
      </c>
      <c r="E343" s="18">
        <f t="shared" si="31"/>
        <v>1.2919651921594331E-5</v>
      </c>
      <c r="F343" s="20">
        <v>265</v>
      </c>
      <c r="G343" s="21">
        <f t="shared" si="32"/>
        <v>7.1298128456823307E-3</v>
      </c>
      <c r="H343" s="22">
        <f t="shared" si="33"/>
        <v>9.2114700232327663E-8</v>
      </c>
      <c r="I343" s="23">
        <f>(1-$F$3)*SUM($H$12:H343)</f>
        <v>2.7380058625149945E-6</v>
      </c>
      <c r="J343" s="20">
        <f t="shared" si="35"/>
        <v>1.6546920748329566E-3</v>
      </c>
      <c r="K343" s="24">
        <f t="array" ref="K343">I343*$F$3</f>
        <v>2.687213012665059E-6</v>
      </c>
      <c r="L343" s="25">
        <f t="shared" si="34"/>
        <v>1.0470280602496965E-10</v>
      </c>
    </row>
    <row r="344" spans="1:12" x14ac:dyDescent="0.25">
      <c r="A344" s="15">
        <v>43586</v>
      </c>
      <c r="B344" s="16">
        <v>2923.7299800000001</v>
      </c>
      <c r="C344" s="16">
        <v>367.974762</v>
      </c>
      <c r="D344" s="18">
        <f t="shared" si="30"/>
        <v>-2.3591731436789064E-3</v>
      </c>
      <c r="E344" s="18">
        <f t="shared" si="31"/>
        <v>5.5656979218558145E-6</v>
      </c>
      <c r="F344" s="20">
        <v>264</v>
      </c>
      <c r="G344" s="21">
        <f t="shared" si="32"/>
        <v>7.2645783114723781E-3</v>
      </c>
      <c r="H344" s="22">
        <f t="shared" si="33"/>
        <v>4.0432448411320633E-8</v>
      </c>
      <c r="I344" s="23">
        <f>(1-$F$3)*SUM($H$12:H344)</f>
        <v>2.73875592638788E-6</v>
      </c>
      <c r="J344" s="20">
        <f t="shared" si="35"/>
        <v>1.6549187068819664E-3</v>
      </c>
      <c r="K344" s="24">
        <f t="array" ref="K344">I344*$F$3</f>
        <v>2.6879491620747968E-6</v>
      </c>
      <c r="L344" s="25">
        <f t="shared" si="34"/>
        <v>8.2814379244211851E-12</v>
      </c>
    </row>
    <row r="345" spans="1:12" x14ac:dyDescent="0.25">
      <c r="A345" s="15">
        <v>43587</v>
      </c>
      <c r="B345" s="16">
        <v>2917.5200199999999</v>
      </c>
      <c r="C345" s="16">
        <v>366.99816900000002</v>
      </c>
      <c r="D345" s="18">
        <f t="shared" si="30"/>
        <v>-2.6574953540643973E-3</v>
      </c>
      <c r="E345" s="18">
        <f t="shared" si="31"/>
        <v>7.0622815568738565E-6</v>
      </c>
      <c r="F345" s="20">
        <v>263</v>
      </c>
      <c r="G345" s="21">
        <f t="shared" si="32"/>
        <v>7.4018910714428897E-3</v>
      </c>
      <c r="H345" s="22">
        <f t="shared" si="33"/>
        <v>5.2274238799840386E-8</v>
      </c>
      <c r="I345" s="23">
        <f>(1-$F$3)*SUM($H$12:H345)</f>
        <v>2.7397256677601429E-6</v>
      </c>
      <c r="J345" s="20">
        <f t="shared" si="35"/>
        <v>1.6552116685669368E-3</v>
      </c>
      <c r="K345" s="24">
        <f t="array" ref="K345">I345*$F$3</f>
        <v>2.6889009137383489E-6</v>
      </c>
      <c r="L345" s="25">
        <f t="shared" si="34"/>
        <v>1.9126458249752349E-11</v>
      </c>
    </row>
    <row r="346" spans="1:12" x14ac:dyDescent="0.25">
      <c r="A346" s="15">
        <v>43588</v>
      </c>
      <c r="B346" s="16">
        <v>2945.639893</v>
      </c>
      <c r="C346" s="16">
        <v>367.64269999999999</v>
      </c>
      <c r="D346" s="18">
        <f t="shared" si="30"/>
        <v>1.7546836626408631E-3</v>
      </c>
      <c r="E346" s="18">
        <f t="shared" si="31"/>
        <v>3.0789147559387545E-6</v>
      </c>
      <c r="F346" s="20">
        <v>262</v>
      </c>
      <c r="G346" s="21">
        <f t="shared" si="32"/>
        <v>7.5417992737422347E-3</v>
      </c>
      <c r="H346" s="22">
        <f t="shared" si="33"/>
        <v>2.3220557070253149E-8</v>
      </c>
      <c r="I346" s="23">
        <f>(1-$F$3)*SUM($H$12:H346)</f>
        <v>2.7401564331886794E-6</v>
      </c>
      <c r="J346" s="20">
        <f t="shared" si="35"/>
        <v>1.6553417874229719E-3</v>
      </c>
      <c r="K346" s="24">
        <f t="array" ref="K346">I346*$F$3</f>
        <v>2.689323688021201E-6</v>
      </c>
      <c r="L346" s="25">
        <f t="shared" si="34"/>
        <v>1.5178120020113976E-13</v>
      </c>
    </row>
    <row r="347" spans="1:12" x14ac:dyDescent="0.25">
      <c r="A347" s="15">
        <v>43591</v>
      </c>
      <c r="B347" s="16">
        <v>2932.469971</v>
      </c>
      <c r="C347" s="16">
        <v>362.896545</v>
      </c>
      <c r="D347" s="18">
        <f t="shared" si="30"/>
        <v>-1.2993748959315387E-2</v>
      </c>
      <c r="E347" s="18">
        <f t="shared" si="31"/>
        <v>1.6883751201770969E-4</v>
      </c>
      <c r="F347" s="20">
        <v>261</v>
      </c>
      <c r="G347" s="21">
        <f t="shared" si="32"/>
        <v>7.6843519765998434E-3</v>
      </c>
      <c r="H347" s="22">
        <f t="shared" si="33"/>
        <v>1.2974068691974873E-6</v>
      </c>
      <c r="I347" s="23">
        <f>(1-$F$3)*SUM($H$12:H347)</f>
        <v>2.7642246768705579E-6</v>
      </c>
      <c r="J347" s="20">
        <f t="shared" si="35"/>
        <v>1.662595764721707E-3</v>
      </c>
      <c r="K347" s="24">
        <f t="array" ref="K347">I347*$F$3</f>
        <v>2.7129454408082926E-6</v>
      </c>
      <c r="L347" s="25">
        <f t="shared" si="34"/>
        <v>2.7597371620363349E-8</v>
      </c>
    </row>
    <row r="348" spans="1:12" x14ac:dyDescent="0.25">
      <c r="A348" s="15">
        <v>43592</v>
      </c>
      <c r="B348" s="16">
        <v>2884.0500489999999</v>
      </c>
      <c r="C348" s="16">
        <v>348.86309799999998</v>
      </c>
      <c r="D348" s="18">
        <f t="shared" si="30"/>
        <v>-3.9438217740923945E-2</v>
      </c>
      <c r="E348" s="18">
        <f t="shared" si="31"/>
        <v>1.5553730185805283E-3</v>
      </c>
      <c r="F348" s="20">
        <v>260</v>
      </c>
      <c r="G348" s="21">
        <f t="shared" si="32"/>
        <v>7.8295991655282712E-3</v>
      </c>
      <c r="H348" s="22">
        <f t="shared" si="33"/>
        <v>1.2177947288363293E-5</v>
      </c>
      <c r="I348" s="23">
        <f>(1-$F$3)*SUM($H$12:H348)</f>
        <v>2.9901382355545024E-6</v>
      </c>
      <c r="J348" s="20">
        <f t="shared" si="35"/>
        <v>1.7292016179597167E-3</v>
      </c>
      <c r="K348" s="24">
        <f t="array" ref="K348">I348*$F$3</f>
        <v>2.9346680685587447E-6</v>
      </c>
      <c r="L348" s="25">
        <f t="shared" si="34"/>
        <v>2.4100648321403245E-6</v>
      </c>
    </row>
    <row r="349" spans="1:12" x14ac:dyDescent="0.25">
      <c r="A349" s="15">
        <v>43593</v>
      </c>
      <c r="B349" s="16">
        <v>2879.419922</v>
      </c>
      <c r="C349" s="16">
        <v>351.32406600000002</v>
      </c>
      <c r="D349" s="18">
        <f t="shared" si="30"/>
        <v>7.0294865724858319E-3</v>
      </c>
      <c r="E349" s="18">
        <f t="shared" si="31"/>
        <v>4.9413681472758611E-5</v>
      </c>
      <c r="F349" s="20">
        <v>259</v>
      </c>
      <c r="G349" s="21">
        <f t="shared" si="32"/>
        <v>7.9775917708504104E-3</v>
      </c>
      <c r="H349" s="22">
        <f t="shared" si="33"/>
        <v>3.942021786845025E-7</v>
      </c>
      <c r="I349" s="23">
        <f>(1-$F$3)*SUM($H$12:H349)</f>
        <v>2.9974510950142139E-6</v>
      </c>
      <c r="J349" s="20">
        <f t="shared" si="35"/>
        <v>1.731314845721082E-3</v>
      </c>
      <c r="K349" s="24">
        <f t="array" ref="K349">I349*$F$3</f>
        <v>2.941845266887267E-6</v>
      </c>
      <c r="L349" s="25">
        <f t="shared" si="34"/>
        <v>2.1596315603453349E-9</v>
      </c>
    </row>
    <row r="350" spans="1:12" x14ac:dyDescent="0.25">
      <c r="A350" s="15">
        <v>43594</v>
      </c>
      <c r="B350" s="16">
        <v>2870.719971</v>
      </c>
      <c r="C350" s="16">
        <v>347.82257099999998</v>
      </c>
      <c r="D350" s="18">
        <f t="shared" si="30"/>
        <v>-1.0016566169461262E-2</v>
      </c>
      <c r="E350" s="18">
        <f t="shared" si="31"/>
        <v>1.0033159782719585E-4</v>
      </c>
      <c r="F350" s="20">
        <v>258</v>
      </c>
      <c r="G350" s="21">
        <f t="shared" si="32"/>
        <v>8.128381685557998E-3</v>
      </c>
      <c r="H350" s="22">
        <f t="shared" si="33"/>
        <v>8.1553352226134938E-7</v>
      </c>
      <c r="I350" s="23">
        <f>(1-$F$3)*SUM($H$12:H350)</f>
        <v>3.0125800880930524E-6</v>
      </c>
      <c r="J350" s="20">
        <f t="shared" si="35"/>
        <v>1.7356785670431759E-3</v>
      </c>
      <c r="K350" s="24">
        <f t="array" ref="K350">I350*$F$3</f>
        <v>2.9566936014458468E-6</v>
      </c>
      <c r="L350" s="25">
        <f t="shared" si="34"/>
        <v>9.4818719729739851E-9</v>
      </c>
    </row>
    <row r="351" spans="1:12" x14ac:dyDescent="0.25">
      <c r="A351" s="15">
        <v>43595</v>
      </c>
      <c r="B351" s="16">
        <v>2881.3999020000001</v>
      </c>
      <c r="C351" s="16">
        <v>348.35296599999998</v>
      </c>
      <c r="D351" s="18">
        <f t="shared" si="30"/>
        <v>1.5237395582941549E-3</v>
      </c>
      <c r="E351" s="18">
        <f t="shared" si="31"/>
        <v>2.3217822415104663E-6</v>
      </c>
      <c r="F351" s="20">
        <v>257</v>
      </c>
      <c r="G351" s="21">
        <f t="shared" si="32"/>
        <v>8.2820217835076777E-3</v>
      </c>
      <c r="H351" s="22">
        <f t="shared" si="33"/>
        <v>1.9229051100750965E-8</v>
      </c>
      <c r="I351" s="23">
        <f>(1-$F$3)*SUM($H$12:H351)</f>
        <v>3.0129368069440562E-6</v>
      </c>
      <c r="J351" s="20">
        <f t="shared" si="35"/>
        <v>1.7357813246328168E-3</v>
      </c>
      <c r="K351" s="24">
        <f t="array" ref="K351">I351*$F$3</f>
        <v>2.9570437027920141E-6</v>
      </c>
      <c r="L351" s="25">
        <f t="shared" si="34"/>
        <v>4.0355712418956743E-13</v>
      </c>
    </row>
    <row r="352" spans="1:12" x14ac:dyDescent="0.25">
      <c r="A352" s="15">
        <v>43598</v>
      </c>
      <c r="B352" s="16">
        <v>2811.8701169999999</v>
      </c>
      <c r="C352" s="16">
        <v>331.36108400000001</v>
      </c>
      <c r="D352" s="18">
        <f t="shared" si="30"/>
        <v>-5.0007566856614762E-2</v>
      </c>
      <c r="E352" s="18">
        <f t="shared" si="31"/>
        <v>2.5007567429187953E-3</v>
      </c>
      <c r="F352" s="20">
        <v>256</v>
      </c>
      <c r="G352" s="21">
        <f t="shared" si="32"/>
        <v>8.4385659379609939E-3</v>
      </c>
      <c r="H352" s="22">
        <f t="shared" si="33"/>
        <v>2.1102800669920825E-5</v>
      </c>
      <c r="I352" s="23">
        <f>(1-$F$3)*SUM($H$12:H352)</f>
        <v>3.4044156567577074E-6</v>
      </c>
      <c r="J352" s="20">
        <f t="shared" si="35"/>
        <v>1.8451058660027362E-3</v>
      </c>
      <c r="K352" s="24">
        <f t="array" ref="K352">I352*$F$3</f>
        <v>3.3412602137223782E-6</v>
      </c>
      <c r="L352" s="25">
        <f t="shared" si="34"/>
        <v>6.2370840932550117E-6</v>
      </c>
    </row>
    <row r="353" spans="1:12" x14ac:dyDescent="0.25">
      <c r="A353" s="15">
        <v>43599</v>
      </c>
      <c r="B353" s="16">
        <v>2834.4099120000001</v>
      </c>
      <c r="C353" s="16">
        <v>336.930115</v>
      </c>
      <c r="D353" s="18">
        <f t="shared" si="30"/>
        <v>1.666686595177103E-2</v>
      </c>
      <c r="E353" s="18">
        <f t="shared" si="31"/>
        <v>2.7778442065430441E-4</v>
      </c>
      <c r="F353" s="20">
        <v>255</v>
      </c>
      <c r="G353" s="21">
        <f t="shared" si="32"/>
        <v>8.5980690404748317E-3</v>
      </c>
      <c r="H353" s="22">
        <f t="shared" si="33"/>
        <v>2.3884096271540119E-6</v>
      </c>
      <c r="I353" s="23">
        <f>(1-$F$3)*SUM($H$12:H353)</f>
        <v>3.4487231336820776E-6</v>
      </c>
      <c r="J353" s="20">
        <f t="shared" si="35"/>
        <v>1.8570738094330224E-3</v>
      </c>
      <c r="K353" s="24">
        <f t="array" ref="K353">I353*$F$3</f>
        <v>3.3847457409740103E-6</v>
      </c>
      <c r="L353" s="25">
        <f t="shared" si="34"/>
        <v>7.5295181592541404E-8</v>
      </c>
    </row>
    <row r="354" spans="1:12" x14ac:dyDescent="0.25">
      <c r="A354" s="15">
        <v>43600</v>
      </c>
      <c r="B354" s="16">
        <v>2850.959961</v>
      </c>
      <c r="C354" s="16">
        <v>339.48382600000002</v>
      </c>
      <c r="D354" s="18">
        <f t="shared" si="30"/>
        <v>7.5507702557037135E-3</v>
      </c>
      <c r="E354" s="18">
        <f t="shared" si="31"/>
        <v>5.701413145441992E-5</v>
      </c>
      <c r="F354" s="20">
        <v>254</v>
      </c>
      <c r="G354" s="21">
        <f t="shared" si="32"/>
        <v>8.7605870201489071E-3</v>
      </c>
      <c r="H354" s="22">
        <f t="shared" si="33"/>
        <v>4.9947725998465466E-7</v>
      </c>
      <c r="I354" s="23">
        <f>(1-$F$3)*SUM($H$12:H354)</f>
        <v>3.4579889551389219E-6</v>
      </c>
      <c r="J354" s="20">
        <f t="shared" si="35"/>
        <v>1.859566872994602E-3</v>
      </c>
      <c r="K354" s="24">
        <f t="array" ref="K354">I354*$F$3</f>
        <v>3.3938396718281217E-6</v>
      </c>
      <c r="L354" s="25">
        <f t="shared" si="34"/>
        <v>2.8751356908502818E-9</v>
      </c>
    </row>
    <row r="355" spans="1:12" x14ac:dyDescent="0.25">
      <c r="A355" s="15">
        <v>43601</v>
      </c>
      <c r="B355" s="16">
        <v>2876.320068</v>
      </c>
      <c r="C355" s="16">
        <v>347.50826999999998</v>
      </c>
      <c r="D355" s="18">
        <f t="shared" si="30"/>
        <v>2.3362158066929282E-2</v>
      </c>
      <c r="E355" s="18">
        <f t="shared" si="31"/>
        <v>5.4579042954418895E-4</v>
      </c>
      <c r="F355" s="20">
        <v>253</v>
      </c>
      <c r="G355" s="21">
        <f t="shared" si="32"/>
        <v>8.9261768632370852E-3</v>
      </c>
      <c r="H355" s="22">
        <f t="shared" si="33"/>
        <v>4.8718219043735698E-6</v>
      </c>
      <c r="I355" s="23">
        <f>(1-$F$3)*SUM($H$12:H355)</f>
        <v>3.5483663067261729E-6</v>
      </c>
      <c r="J355" s="20">
        <f t="shared" si="35"/>
        <v>1.8837107810718112E-3</v>
      </c>
      <c r="K355" s="24">
        <f t="array" ref="K355">I355*$F$3</f>
        <v>3.48254042976309E-6</v>
      </c>
      <c r="L355" s="25">
        <f t="shared" si="34"/>
        <v>2.9409784659574441E-7</v>
      </c>
    </row>
    <row r="356" spans="1:12" x14ac:dyDescent="0.25">
      <c r="A356" s="15">
        <v>43602</v>
      </c>
      <c r="B356" s="16">
        <v>2859.530029</v>
      </c>
      <c r="C356" s="16">
        <v>348.69671599999998</v>
      </c>
      <c r="D356" s="18">
        <f t="shared" si="30"/>
        <v>3.4140725167579856E-3</v>
      </c>
      <c r="E356" s="18">
        <f t="shared" si="31"/>
        <v>1.1655891149682206E-5</v>
      </c>
      <c r="F356" s="20">
        <v>252</v>
      </c>
      <c r="G356" s="21">
        <f t="shared" si="32"/>
        <v>9.0948966331293579E-3</v>
      </c>
      <c r="H356" s="22">
        <f t="shared" si="33"/>
        <v>1.0600912517336697E-7</v>
      </c>
      <c r="I356" s="23">
        <f>(1-$F$3)*SUM($H$12:H356)</f>
        <v>3.5503328859988368E-6</v>
      </c>
      <c r="J356" s="20">
        <f t="shared" si="35"/>
        <v>1.8842327048426998E-3</v>
      </c>
      <c r="K356" s="24">
        <f t="array" ref="K356">I356*$F$3</f>
        <v>3.4844705269496187E-6</v>
      </c>
      <c r="L356" s="25">
        <f t="shared" si="34"/>
        <v>6.6772114993619431E-11</v>
      </c>
    </row>
    <row r="357" spans="1:12" x14ac:dyDescent="0.25">
      <c r="A357" s="15">
        <v>43605</v>
      </c>
      <c r="B357" s="16">
        <v>2840.2299800000001</v>
      </c>
      <c r="C357" s="16">
        <v>346.50646999999998</v>
      </c>
      <c r="D357" s="18">
        <f t="shared" si="30"/>
        <v>-6.3010449052720175E-3</v>
      </c>
      <c r="E357" s="18">
        <f t="shared" si="31"/>
        <v>3.9703166898254449E-5</v>
      </c>
      <c r="F357" s="20">
        <v>251</v>
      </c>
      <c r="G357" s="21">
        <f t="shared" si="32"/>
        <v>9.2668054907115403E-3</v>
      </c>
      <c r="H357" s="22">
        <f t="shared" si="33"/>
        <v>3.67921525011381E-7</v>
      </c>
      <c r="I357" s="23">
        <f>(1-$F$3)*SUM($H$12:H357)</f>
        <v>3.5571582120627106E-6</v>
      </c>
      <c r="J357" s="20">
        <f t="shared" si="35"/>
        <v>1.8860430037681301E-3</v>
      </c>
      <c r="K357" s="24">
        <f t="array" ref="K357">I357*$F$3</f>
        <v>3.4911692361326868E-6</v>
      </c>
      <c r="L357" s="25">
        <f t="shared" si="34"/>
        <v>1.311308774681512E-9</v>
      </c>
    </row>
    <row r="358" spans="1:12" x14ac:dyDescent="0.25">
      <c r="A358" s="15">
        <v>43606</v>
      </c>
      <c r="B358" s="16">
        <v>2864.360107</v>
      </c>
      <c r="C358" s="16">
        <v>352.36029100000002</v>
      </c>
      <c r="D358" s="18">
        <f t="shared" si="30"/>
        <v>1.6752715206867528E-2</v>
      </c>
      <c r="E358" s="18">
        <f t="shared" si="31"/>
        <v>2.8065346680241054E-4</v>
      </c>
      <c r="F358" s="20">
        <v>250</v>
      </c>
      <c r="G358" s="21">
        <f t="shared" si="32"/>
        <v>9.441963715109785E-3</v>
      </c>
      <c r="H358" s="22">
        <f t="shared" si="33"/>
        <v>2.649919850068129E-6</v>
      </c>
      <c r="I358" s="23">
        <f>(1-$F$3)*SUM($H$12:H358)</f>
        <v>3.6063169749790325E-6</v>
      </c>
      <c r="J358" s="20">
        <f t="shared" si="35"/>
        <v>1.8990305355572965E-3</v>
      </c>
      <c r="K358" s="24">
        <f t="array" ref="K358">I358*$F$3</f>
        <v>3.5394160529871679E-6</v>
      </c>
      <c r="L358" s="25">
        <f t="shared" si="34"/>
        <v>7.6792197122754004E-8</v>
      </c>
    </row>
    <row r="359" spans="1:12" x14ac:dyDescent="0.25">
      <c r="A359" s="15">
        <v>43607</v>
      </c>
      <c r="B359" s="16">
        <v>2856.2700199999999</v>
      </c>
      <c r="C359" s="16">
        <v>346.49661300000002</v>
      </c>
      <c r="D359" s="18">
        <f t="shared" si="30"/>
        <v>-1.6781162410761434E-2</v>
      </c>
      <c r="E359" s="18">
        <f t="shared" si="31"/>
        <v>2.8160741185635248E-4</v>
      </c>
      <c r="F359" s="20">
        <v>249</v>
      </c>
      <c r="G359" s="21">
        <f t="shared" si="32"/>
        <v>9.6204327248272069E-3</v>
      </c>
      <c r="H359" s="22">
        <f t="shared" si="33"/>
        <v>2.7091851605767466E-6</v>
      </c>
      <c r="I359" s="23">
        <f>(1-$F$3)*SUM($H$12:H359)</f>
        <v>3.6565751709021225E-6</v>
      </c>
      <c r="J359" s="20">
        <f t="shared" si="35"/>
        <v>1.9122173440543108E-3</v>
      </c>
      <c r="K359" s="24">
        <f t="array" ref="K359">I359*$F$3</f>
        <v>3.5887419072253117E-6</v>
      </c>
      <c r="L359" s="25">
        <f t="shared" si="34"/>
        <v>7.729438084028169E-8</v>
      </c>
    </row>
    <row r="360" spans="1:12" x14ac:dyDescent="0.25">
      <c r="A360" s="15">
        <v>43608</v>
      </c>
      <c r="B360" s="16">
        <v>2822.23999</v>
      </c>
      <c r="C360" s="16">
        <v>344.30633499999999</v>
      </c>
      <c r="D360" s="18">
        <f t="shared" si="30"/>
        <v>-6.3412738637352757E-3</v>
      </c>
      <c r="E360" s="18">
        <f t="shared" si="31"/>
        <v>4.0211754214892111E-5</v>
      </c>
      <c r="F360" s="20">
        <v>248</v>
      </c>
      <c r="G360" s="21">
        <f t="shared" si="32"/>
        <v>9.8022750992800365E-3</v>
      </c>
      <c r="H360" s="22">
        <f t="shared" si="33"/>
        <v>3.9416667703900598E-7</v>
      </c>
      <c r="I360" s="23">
        <f>(1-$F$3)*SUM($H$12:H360)</f>
        <v>3.6638873717694716E-6</v>
      </c>
      <c r="J360" s="20">
        <f t="shared" si="35"/>
        <v>1.9141283582271779E-3</v>
      </c>
      <c r="K360" s="24">
        <f t="array" ref="K360">I360*$F$3</f>
        <v>3.5959184591790436E-6</v>
      </c>
      <c r="L360" s="25">
        <f t="shared" si="34"/>
        <v>1.3407194280893557E-9</v>
      </c>
    </row>
    <row r="361" spans="1:12" x14ac:dyDescent="0.25">
      <c r="A361" s="15">
        <v>43609</v>
      </c>
      <c r="B361" s="16">
        <v>2826.0600589999999</v>
      </c>
      <c r="C361" s="16">
        <v>348.57885700000003</v>
      </c>
      <c r="D361" s="18">
        <f t="shared" si="30"/>
        <v>1.2332710243757384E-2</v>
      </c>
      <c r="E361" s="18">
        <f t="shared" si="31"/>
        <v>1.5209574195647831E-4</v>
      </c>
      <c r="F361" s="20">
        <v>247</v>
      </c>
      <c r="G361" s="21">
        <f t="shared" si="32"/>
        <v>9.9875546007408122E-3</v>
      </c>
      <c r="H361" s="22">
        <f t="shared" si="33"/>
        <v>1.5190645273305124E-6</v>
      </c>
      <c r="I361" s="23">
        <f>(1-$F$3)*SUM($H$12:H361)</f>
        <v>3.6920675950134747E-6</v>
      </c>
      <c r="J361" s="20">
        <f t="shared" si="35"/>
        <v>1.9214753693486354E-3</v>
      </c>
      <c r="K361" s="24">
        <f t="array" ref="K361">I361*$F$3</f>
        <v>3.6235759100405741E-6</v>
      </c>
      <c r="L361" s="25">
        <f t="shared" si="34"/>
        <v>2.2043984090520982E-8</v>
      </c>
    </row>
    <row r="362" spans="1:12" x14ac:dyDescent="0.25">
      <c r="A362" s="15">
        <v>43613</v>
      </c>
      <c r="B362" s="16">
        <v>2802.389893</v>
      </c>
      <c r="C362" s="16">
        <v>348.559235</v>
      </c>
      <c r="D362" s="18">
        <f t="shared" si="30"/>
        <v>-5.6293007742271984E-5</v>
      </c>
      <c r="E362" s="18">
        <f t="shared" si="31"/>
        <v>3.1689027206714934E-9</v>
      </c>
      <c r="F362" s="20">
        <v>246</v>
      </c>
      <c r="G362" s="21">
        <f t="shared" si="32"/>
        <v>1.0176336196696372E-2</v>
      </c>
      <c r="H362" s="22">
        <f t="shared" si="33"/>
        <v>3.2247819460178934E-11</v>
      </c>
      <c r="I362" s="23">
        <f>(1-$F$3)*SUM($H$12:H362)</f>
        <v>3.6920681932439877E-6</v>
      </c>
      <c r="J362" s="20">
        <f t="shared" si="35"/>
        <v>1.9214755250182053E-3</v>
      </c>
      <c r="K362" s="24">
        <f t="array" ref="K362">I362*$F$3</f>
        <v>3.6235764971732908E-6</v>
      </c>
      <c r="L362" s="25">
        <f t="shared" si="34"/>
        <v>1.31073511499702E-11</v>
      </c>
    </row>
    <row r="363" spans="1:12" x14ac:dyDescent="0.25">
      <c r="A363" s="15">
        <v>43614</v>
      </c>
      <c r="B363" s="16">
        <v>2783.0200199999999</v>
      </c>
      <c r="C363" s="16">
        <v>342.58749399999999</v>
      </c>
      <c r="D363" s="18">
        <f t="shared" si="30"/>
        <v>-1.7281105049668542E-2</v>
      </c>
      <c r="E363" s="18">
        <f t="shared" si="31"/>
        <v>2.9863659173767955E-4</v>
      </c>
      <c r="F363" s="20">
        <v>245</v>
      </c>
      <c r="G363" s="21">
        <f t="shared" si="32"/>
        <v>1.0368686082628429E-2</v>
      </c>
      <c r="H363" s="22">
        <f t="shared" si="33"/>
        <v>3.0964690725140659E-6</v>
      </c>
      <c r="I363" s="23">
        <f>(1-$F$3)*SUM($H$12:H363)</f>
        <v>3.7495109075998689E-6</v>
      </c>
      <c r="J363" s="20">
        <f t="shared" si="35"/>
        <v>1.9363653858711347E-3</v>
      </c>
      <c r="K363" s="24">
        <f t="array" ref="K363">I363*$F$3</f>
        <v>3.6799535895722593E-6</v>
      </c>
      <c r="L363" s="25">
        <f t="shared" si="34"/>
        <v>8.6999418387633502E-8</v>
      </c>
    </row>
    <row r="364" spans="1:12" x14ac:dyDescent="0.25">
      <c r="A364" s="15">
        <v>43615</v>
      </c>
      <c r="B364" s="16">
        <v>2788.860107</v>
      </c>
      <c r="C364" s="16">
        <v>343.63842799999998</v>
      </c>
      <c r="D364" s="18">
        <f t="shared" si="30"/>
        <v>3.0629411916060058E-3</v>
      </c>
      <c r="E364" s="18">
        <f t="shared" si="31"/>
        <v>9.3816087432368187E-6</v>
      </c>
      <c r="F364" s="20">
        <v>244</v>
      </c>
      <c r="G364" s="21">
        <f t="shared" si="32"/>
        <v>1.0564671705224736E-2</v>
      </c>
      <c r="H364" s="22">
        <f t="shared" si="33"/>
        <v>9.9113616439163005E-8</v>
      </c>
      <c r="I364" s="23">
        <f>(1-$F$3)*SUM($H$12:H364)</f>
        <v>3.7513495680303668E-6</v>
      </c>
      <c r="J364" s="20">
        <f t="shared" si="35"/>
        <v>1.9368400987253354E-3</v>
      </c>
      <c r="K364" s="24">
        <f t="array" ref="K364">I364*$F$3</f>
        <v>3.68175814094388E-6</v>
      </c>
      <c r="L364" s="25">
        <f t="shared" si="34"/>
        <v>3.2488296888459181E-11</v>
      </c>
    </row>
    <row r="365" spans="1:12" x14ac:dyDescent="0.25">
      <c r="A365" s="15">
        <v>43616</v>
      </c>
      <c r="B365" s="16">
        <v>2752.0600589999999</v>
      </c>
      <c r="C365" s="16">
        <v>335.52557400000001</v>
      </c>
      <c r="D365" s="18">
        <f t="shared" si="30"/>
        <v>-2.3891843170412597E-2</v>
      </c>
      <c r="E365" s="18">
        <f t="shared" si="31"/>
        <v>5.7082017007959102E-4</v>
      </c>
      <c r="F365" s="20">
        <v>243</v>
      </c>
      <c r="G365" s="21">
        <f t="shared" si="32"/>
        <v>1.0764361786028994E-2</v>
      </c>
      <c r="H365" s="22">
        <f t="shared" si="33"/>
        <v>6.1445148254993201E-6</v>
      </c>
      <c r="I365" s="23">
        <f>(1-$F$3)*SUM($H$12:H365)</f>
        <v>3.8653366939182609E-6</v>
      </c>
      <c r="J365" s="20">
        <f t="shared" si="35"/>
        <v>1.9660459541725522E-3</v>
      </c>
      <c r="K365" s="24">
        <f t="array" ref="K365">I365*$F$3</f>
        <v>3.7936306873674586E-6</v>
      </c>
      <c r="L365" s="25">
        <f t="shared" si="34"/>
        <v>3.2151909637512086E-7</v>
      </c>
    </row>
    <row r="366" spans="1:12" x14ac:dyDescent="0.25">
      <c r="A366" s="15">
        <v>43619</v>
      </c>
      <c r="B366" s="16">
        <v>2744.4499510000001</v>
      </c>
      <c r="C366" s="16">
        <v>332.85403400000001</v>
      </c>
      <c r="D366" s="18">
        <f t="shared" si="30"/>
        <v>-7.9941224875605572E-3</v>
      </c>
      <c r="E366" s="18">
        <f t="shared" si="31"/>
        <v>6.3905994346121397E-5</v>
      </c>
      <c r="F366" s="20">
        <v>242</v>
      </c>
      <c r="G366" s="21">
        <f t="shared" si="32"/>
        <v>1.0967826345537772E-2</v>
      </c>
      <c r="H366" s="22">
        <f t="shared" si="33"/>
        <v>7.0090984842717817E-7</v>
      </c>
      <c r="I366" s="23">
        <f>(1-$F$3)*SUM($H$12:H366)</f>
        <v>3.878339298907865E-6</v>
      </c>
      <c r="J366" s="20">
        <f t="shared" si="35"/>
        <v>1.969349968621084E-3</v>
      </c>
      <c r="K366" s="24">
        <f t="array" ref="K366">I366*$F$3</f>
        <v>3.8063920805423122E-6</v>
      </c>
      <c r="L366" s="25">
        <f t="shared" si="34"/>
        <v>3.6119621924807987E-9</v>
      </c>
    </row>
    <row r="367" spans="1:12" x14ac:dyDescent="0.25">
      <c r="A367" s="15">
        <v>43620</v>
      </c>
      <c r="B367" s="16">
        <v>2803.2700199999999</v>
      </c>
      <c r="C367" s="16">
        <v>338.481964</v>
      </c>
      <c r="D367" s="18">
        <f t="shared" si="30"/>
        <v>1.6766751259103194E-2</v>
      </c>
      <c r="E367" s="18">
        <f t="shared" si="31"/>
        <v>2.8112394778463852E-4</v>
      </c>
      <c r="F367" s="20">
        <v>241</v>
      </c>
      <c r="G367" s="21">
        <f t="shared" si="32"/>
        <v>1.1175136727752904E-2</v>
      </c>
      <c r="H367" s="22">
        <f t="shared" si="33"/>
        <v>3.1415985539390032E-6</v>
      </c>
      <c r="I367" s="23">
        <f>(1-$F$3)*SUM($H$12:H367)</f>
        <v>3.936619211972925E-6</v>
      </c>
      <c r="J367" s="20">
        <f t="shared" si="35"/>
        <v>1.984091533163963E-3</v>
      </c>
      <c r="K367" s="24">
        <f t="array" ref="K367">I367*$F$3</f>
        <v>3.8635908407456825E-6</v>
      </c>
      <c r="L367" s="25">
        <f t="shared" si="34"/>
        <v>7.6873305532654866E-8</v>
      </c>
    </row>
    <row r="368" spans="1:12" x14ac:dyDescent="0.25">
      <c r="A368" s="15">
        <v>43621</v>
      </c>
      <c r="B368" s="16">
        <v>2826.1499020000001</v>
      </c>
      <c r="C368" s="16">
        <v>342.53839099999999</v>
      </c>
      <c r="D368" s="18">
        <f t="shared" si="30"/>
        <v>1.1912933125801233E-2</v>
      </c>
      <c r="E368" s="18">
        <f t="shared" si="31"/>
        <v>1.4191797565981233E-4</v>
      </c>
      <c r="F368" s="20">
        <v>240</v>
      </c>
      <c r="G368" s="21">
        <f t="shared" si="32"/>
        <v>1.1386365625197962E-2</v>
      </c>
      <c r="H368" s="22">
        <f t="shared" si="33"/>
        <v>1.6159299596505681E-6</v>
      </c>
      <c r="I368" s="23">
        <f>(1-$F$3)*SUM($H$12:H368)</f>
        <v>3.9665963894991817E-6</v>
      </c>
      <c r="J368" s="20">
        <f t="shared" si="35"/>
        <v>1.991631589802487E-3</v>
      </c>
      <c r="K368" s="24">
        <f t="array" ref="K368">I368*$F$3</f>
        <v>3.8930119105229158E-6</v>
      </c>
      <c r="L368" s="25">
        <f t="shared" si="34"/>
        <v>1.9050890617992655E-8</v>
      </c>
    </row>
    <row r="369" spans="1:12" x14ac:dyDescent="0.25">
      <c r="A369" s="15">
        <v>43622</v>
      </c>
      <c r="B369" s="16">
        <v>2843.48999</v>
      </c>
      <c r="C369" s="16">
        <v>344.39477499999998</v>
      </c>
      <c r="D369" s="18">
        <f t="shared" si="30"/>
        <v>5.4048591945058885E-3</v>
      </c>
      <c r="E369" s="18">
        <f t="shared" si="31"/>
        <v>2.9212502912434842E-5</v>
      </c>
      <c r="F369" s="20">
        <v>239</v>
      </c>
      <c r="G369" s="21">
        <f t="shared" si="32"/>
        <v>1.1601587104407592E-2</v>
      </c>
      <c r="H369" s="22">
        <f t="shared" si="33"/>
        <v>3.389113970763733E-7</v>
      </c>
      <c r="I369" s="23">
        <f>(1-$F$3)*SUM($H$12:H369)</f>
        <v>3.9728835475874108E-6</v>
      </c>
      <c r="J369" s="20">
        <f t="shared" si="35"/>
        <v>1.9932093586945178E-3</v>
      </c>
      <c r="K369" s="24">
        <f t="array" ref="K369">I369*$F$3</f>
        <v>3.899182435304719E-6</v>
      </c>
      <c r="L369" s="25">
        <f t="shared" si="34"/>
        <v>6.4076419357789521E-10</v>
      </c>
    </row>
    <row r="370" spans="1:12" x14ac:dyDescent="0.25">
      <c r="A370" s="15">
        <v>43623</v>
      </c>
      <c r="B370" s="16">
        <v>2873.3400879999999</v>
      </c>
      <c r="C370" s="16">
        <v>347.40026899999998</v>
      </c>
      <c r="D370" s="18">
        <f t="shared" si="30"/>
        <v>8.6890270041882801E-3</v>
      </c>
      <c r="E370" s="18">
        <f t="shared" si="31"/>
        <v>7.5499190279513164E-5</v>
      </c>
      <c r="F370" s="20">
        <v>238</v>
      </c>
      <c r="G370" s="21">
        <f t="shared" si="32"/>
        <v>1.182087663189864E-2</v>
      </c>
      <c r="H370" s="22">
        <f t="shared" si="33"/>
        <v>8.924666141023661E-7</v>
      </c>
      <c r="I370" s="23">
        <f>(1-$F$3)*SUM($H$12:H370)</f>
        <v>3.9894397293497627E-6</v>
      </c>
      <c r="J370" s="20">
        <f t="shared" si="35"/>
        <v>1.9973581875441775E-3</v>
      </c>
      <c r="K370" s="24">
        <f t="array" ref="K370">I370*$F$3</f>
        <v>3.9154314827158058E-6</v>
      </c>
      <c r="L370" s="25">
        <f t="shared" si="34"/>
        <v>5.1242345234780638E-9</v>
      </c>
    </row>
    <row r="371" spans="1:12" x14ac:dyDescent="0.25">
      <c r="A371" s="15">
        <v>43626</v>
      </c>
      <c r="B371" s="16">
        <v>2886.7299800000001</v>
      </c>
      <c r="C371" s="16">
        <v>347.49844400000001</v>
      </c>
      <c r="D371" s="18">
        <f t="shared" si="30"/>
        <v>2.825591667290482E-4</v>
      </c>
      <c r="E371" s="18">
        <f t="shared" si="31"/>
        <v>7.9839682702614058E-8</v>
      </c>
      <c r="F371" s="20">
        <v>237</v>
      </c>
      <c r="G371" s="21">
        <f t="shared" si="32"/>
        <v>1.204431110063217E-2</v>
      </c>
      <c r="H371" s="22">
        <f t="shared" si="33"/>
        <v>9.6161397664604473E-10</v>
      </c>
      <c r="I371" s="23">
        <f>(1-$F$3)*SUM($H$12:H371)</f>
        <v>3.989457568286851E-6</v>
      </c>
      <c r="J371" s="20">
        <f t="shared" si="35"/>
        <v>1.99736265317214E-3</v>
      </c>
      <c r="K371" s="24">
        <f t="array" ref="K371">I371*$F$3</f>
        <v>3.9154489907221005E-6</v>
      </c>
      <c r="L371" s="25">
        <f t="shared" si="34"/>
        <v>1.4711898763765722E-11</v>
      </c>
    </row>
    <row r="372" spans="1:12" x14ac:dyDescent="0.25">
      <c r="A372" s="15">
        <v>43627</v>
      </c>
      <c r="B372" s="16">
        <v>2885.719971</v>
      </c>
      <c r="C372" s="16">
        <v>343.10806300000002</v>
      </c>
      <c r="D372" s="18">
        <f t="shared" si="30"/>
        <v>-1.2714737271516724E-2</v>
      </c>
      <c r="E372" s="18">
        <f t="shared" si="31"/>
        <v>1.6166454388369655E-4</v>
      </c>
      <c r="F372" s="20">
        <v>236</v>
      </c>
      <c r="G372" s="21">
        <f t="shared" si="32"/>
        <v>1.2271968856975644E-2</v>
      </c>
      <c r="H372" s="22">
        <f t="shared" si="33"/>
        <v>1.9839422478178965E-6</v>
      </c>
      <c r="I372" s="23">
        <f>(1-$F$3)*SUM($H$12:H372)</f>
        <v>4.026261755627705E-6</v>
      </c>
      <c r="J372" s="20">
        <f t="shared" si="35"/>
        <v>2.0065546978908161E-3</v>
      </c>
      <c r="K372" s="24">
        <f t="array" ref="K372">I372*$F$3</f>
        <v>3.9515704221978026E-6</v>
      </c>
      <c r="L372" s="25">
        <f t="shared" si="34"/>
        <v>2.4873381998067401E-8</v>
      </c>
    </row>
    <row r="373" spans="1:12" x14ac:dyDescent="0.25">
      <c r="A373" s="15">
        <v>43628</v>
      </c>
      <c r="B373" s="16">
        <v>2879.8400879999999</v>
      </c>
      <c r="C373" s="16">
        <v>340.84903000000003</v>
      </c>
      <c r="D373" s="18">
        <f t="shared" si="30"/>
        <v>-6.6057980473284515E-3</v>
      </c>
      <c r="E373" s="18">
        <f t="shared" si="31"/>
        <v>4.363656784208838E-5</v>
      </c>
      <c r="F373" s="20">
        <v>235</v>
      </c>
      <c r="G373" s="21">
        <f t="shared" si="32"/>
        <v>1.2503929728174783E-2</v>
      </c>
      <c r="H373" s="22">
        <f t="shared" si="33"/>
        <v>5.4562857787620468E-7</v>
      </c>
      <c r="I373" s="23">
        <f>(1-$F$3)*SUM($H$12:H373)</f>
        <v>4.0363837319204965E-6</v>
      </c>
      <c r="J373" s="20">
        <f t="shared" si="35"/>
        <v>2.0090753425196619E-3</v>
      </c>
      <c r="K373" s="24">
        <f t="array" ref="K373">I373*$F$3</f>
        <v>3.9615046253272624E-6</v>
      </c>
      <c r="L373" s="25">
        <f t="shared" si="34"/>
        <v>1.5741106412539911E-9</v>
      </c>
    </row>
    <row r="374" spans="1:12" x14ac:dyDescent="0.25">
      <c r="A374" s="15">
        <v>43629</v>
      </c>
      <c r="B374" s="16">
        <v>2891.639893</v>
      </c>
      <c r="C374" s="16">
        <v>342.64642300000003</v>
      </c>
      <c r="D374" s="18">
        <f t="shared" si="30"/>
        <v>5.2594267755109161E-3</v>
      </c>
      <c r="E374" s="18">
        <f t="shared" si="31"/>
        <v>2.7661570006961151E-5</v>
      </c>
      <c r="F374" s="20">
        <v>234</v>
      </c>
      <c r="G374" s="21">
        <f t="shared" si="32"/>
        <v>1.2740275050344628E-2</v>
      </c>
      <c r="H374" s="22">
        <f t="shared" si="33"/>
        <v>3.5241601021304843E-7</v>
      </c>
      <c r="I374" s="23">
        <f>(1-$F$3)*SUM($H$12:H374)</f>
        <v>4.0429214145955148E-6</v>
      </c>
      <c r="J374" s="20">
        <f t="shared" si="35"/>
        <v>2.0107017219357808E-3</v>
      </c>
      <c r="K374" s="24">
        <f t="array" ref="K374">I374*$F$3</f>
        <v>3.9679210272048125E-6</v>
      </c>
      <c r="L374" s="25">
        <f t="shared" si="34"/>
        <v>5.6138900197590862E-10</v>
      </c>
    </row>
    <row r="375" spans="1:12" x14ac:dyDescent="0.25">
      <c r="A375" s="15">
        <v>43630</v>
      </c>
      <c r="B375" s="16">
        <v>2886.9799800000001</v>
      </c>
      <c r="C375" s="16">
        <v>340.97671500000001</v>
      </c>
      <c r="D375" s="18">
        <f t="shared" si="30"/>
        <v>-4.884888259096931E-3</v>
      </c>
      <c r="E375" s="18">
        <f t="shared" si="31"/>
        <v>2.3862133303863044E-5</v>
      </c>
      <c r="F375" s="20">
        <v>233</v>
      </c>
      <c r="G375" s="21">
        <f t="shared" si="32"/>
        <v>1.2981087696989732E-2</v>
      </c>
      <c r="H375" s="22">
        <f t="shared" si="33"/>
        <v>3.0975644505470553E-7</v>
      </c>
      <c r="I375" s="23">
        <f>(1-$F$3)*SUM($H$12:H375)</f>
        <v>4.0486677180710168E-6</v>
      </c>
      <c r="J375" s="20">
        <f t="shared" si="35"/>
        <v>2.0121301444168608E-3</v>
      </c>
      <c r="K375" s="24">
        <f t="array" ref="K375">I375*$F$3</f>
        <v>3.9735607307881743E-6</v>
      </c>
      <c r="L375" s="25">
        <f t="shared" si="34"/>
        <v>3.9555531899446598E-10</v>
      </c>
    </row>
    <row r="376" spans="1:12" x14ac:dyDescent="0.25">
      <c r="A376" s="15">
        <v>43633</v>
      </c>
      <c r="B376" s="16">
        <v>2889.669922</v>
      </c>
      <c r="C376" s="16">
        <v>348.57885700000003</v>
      </c>
      <c r="D376" s="18">
        <f t="shared" si="30"/>
        <v>2.205028957588151E-2</v>
      </c>
      <c r="E376" s="18">
        <f t="shared" si="31"/>
        <v>4.8621527038022875E-4</v>
      </c>
      <c r="F376" s="20">
        <v>232</v>
      </c>
      <c r="G376" s="21">
        <f t="shared" si="32"/>
        <v>1.3226452108063393E-2</v>
      </c>
      <c r="H376" s="22">
        <f t="shared" si="33"/>
        <v>6.4309029878931891E-6</v>
      </c>
      <c r="I376" s="23">
        <f>(1-$F$3)*SUM($H$12:H376)</f>
        <v>4.1679676415428825E-6</v>
      </c>
      <c r="J376" s="20">
        <f t="shared" si="35"/>
        <v>2.0415600999095966E-3</v>
      </c>
      <c r="K376" s="24">
        <f t="array" ref="K376">I376*$F$3</f>
        <v>4.090647516887701E-6</v>
      </c>
      <c r="L376" s="25">
        <f t="shared" si="34"/>
        <v>2.3244415197111883E-7</v>
      </c>
    </row>
    <row r="377" spans="1:12" x14ac:dyDescent="0.25">
      <c r="A377" s="15">
        <v>43634</v>
      </c>
      <c r="B377" s="16">
        <v>2917.75</v>
      </c>
      <c r="C377" s="16">
        <v>367.29937699999999</v>
      </c>
      <c r="D377" s="18">
        <f t="shared" si="30"/>
        <v>5.2312776592576424E-2</v>
      </c>
      <c r="E377" s="18">
        <f t="shared" si="31"/>
        <v>2.7366265948248116E-3</v>
      </c>
      <c r="F377" s="20">
        <v>231</v>
      </c>
      <c r="G377" s="21">
        <f t="shared" si="32"/>
        <v>1.3476454319576189E-2</v>
      </c>
      <c r="H377" s="22">
        <f t="shared" si="33"/>
        <v>3.6880023294893913E-5</v>
      </c>
      <c r="I377" s="23">
        <f>(1-$F$3)*SUM($H$12:H377)</f>
        <v>4.8521303423338138E-6</v>
      </c>
      <c r="J377" s="20">
        <f t="shared" si="35"/>
        <v>2.2027551707654242E-3</v>
      </c>
      <c r="K377" s="24">
        <f t="array" ref="K377">I377*$F$3</f>
        <v>4.7621182896554107E-6</v>
      </c>
      <c r="L377" s="25">
        <f t="shared" si="34"/>
        <v>7.4630835181547024E-6</v>
      </c>
    </row>
    <row r="378" spans="1:12" x14ac:dyDescent="0.25">
      <c r="A378" s="15">
        <v>43635</v>
      </c>
      <c r="B378" s="16">
        <v>2926.459961</v>
      </c>
      <c r="C378" s="16">
        <v>361.99557499999997</v>
      </c>
      <c r="D378" s="18">
        <f t="shared" si="30"/>
        <v>-1.4545268668852791E-2</v>
      </c>
      <c r="E378" s="18">
        <f t="shared" si="31"/>
        <v>2.1156484064911065E-4</v>
      </c>
      <c r="F378" s="20">
        <v>230</v>
      </c>
      <c r="G378" s="21">
        <f t="shared" si="32"/>
        <v>1.3731181993764129E-2</v>
      </c>
      <c r="H378" s="22">
        <f t="shared" si="33"/>
        <v>2.9050353304346454E-6</v>
      </c>
      <c r="I378" s="23">
        <f>(1-$F$3)*SUM($H$12:H378)</f>
        <v>4.9060217621323049E-6</v>
      </c>
      <c r="J378" s="20">
        <f t="shared" si="35"/>
        <v>2.2149541219023713E-3</v>
      </c>
      <c r="K378" s="24">
        <f t="array" ref="K378">I378*$F$3</f>
        <v>4.8150099676960408E-6</v>
      </c>
      <c r="L378" s="25">
        <f t="shared" si="34"/>
        <v>4.2745492486793608E-8</v>
      </c>
    </row>
    <row r="379" spans="1:12" x14ac:dyDescent="0.25">
      <c r="A379" s="15">
        <v>43636</v>
      </c>
      <c r="B379" s="16">
        <v>2954.179932</v>
      </c>
      <c r="C379" s="16">
        <v>368.20300300000002</v>
      </c>
      <c r="D379" s="18">
        <f t="shared" si="30"/>
        <v>1.7002436665100411E-2</v>
      </c>
      <c r="E379" s="18">
        <f t="shared" si="31"/>
        <v>2.8908285255075078E-4</v>
      </c>
      <c r="F379" s="20">
        <v>229</v>
      </c>
      <c r="G379" s="21">
        <f t="shared" si="32"/>
        <v>1.399072444982708E-2</v>
      </c>
      <c r="H379" s="22">
        <f t="shared" si="33"/>
        <v>4.044478533207545E-6</v>
      </c>
      <c r="I379" s="23">
        <f>(1-$F$3)*SUM($H$12:H379)</f>
        <v>4.9810510356890088E-6</v>
      </c>
      <c r="J379" s="20">
        <f t="shared" si="35"/>
        <v>2.2318268381953401E-3</v>
      </c>
      <c r="K379" s="24">
        <f t="array" ref="K379">I379*$F$3</f>
        <v>4.8886473703739089E-6</v>
      </c>
      <c r="L379" s="25">
        <f t="shared" si="34"/>
        <v>8.076634625810614E-8</v>
      </c>
    </row>
    <row r="380" spans="1:12" x14ac:dyDescent="0.25">
      <c r="A380" s="15">
        <v>43637</v>
      </c>
      <c r="B380" s="16">
        <v>2950.459961</v>
      </c>
      <c r="C380" s="16">
        <v>365.21713299999999</v>
      </c>
      <c r="D380" s="18">
        <f t="shared" si="30"/>
        <v>-8.1423630191541068E-3</v>
      </c>
      <c r="E380" s="18">
        <f t="shared" si="31"/>
        <v>6.6298075535688376E-5</v>
      </c>
      <c r="F380" s="20">
        <v>228</v>
      </c>
      <c r="G380" s="21">
        <f t="shared" si="32"/>
        <v>1.4255172695248126E-2</v>
      </c>
      <c r="H380" s="22">
        <f t="shared" si="33"/>
        <v>9.4509051612384275E-7</v>
      </c>
      <c r="I380" s="23">
        <f>(1-$F$3)*SUM($H$12:H380)</f>
        <v>4.9985834454392144E-6</v>
      </c>
      <c r="J380" s="20">
        <f t="shared" si="35"/>
        <v>2.2357512038326658E-3</v>
      </c>
      <c r="K380" s="24">
        <f t="array" ref="K380">I380*$F$3</f>
        <v>4.9058545357306886E-6</v>
      </c>
      <c r="L380" s="25">
        <f t="shared" si="34"/>
        <v>3.7690047993076453E-9</v>
      </c>
    </row>
    <row r="381" spans="1:12" x14ac:dyDescent="0.25">
      <c r="A381" s="15">
        <v>43640</v>
      </c>
      <c r="B381" s="16">
        <v>2945.3500979999999</v>
      </c>
      <c r="C381" s="16">
        <v>367.32882699999999</v>
      </c>
      <c r="D381" s="18">
        <f t="shared" si="30"/>
        <v>5.7653716343010553E-3</v>
      </c>
      <c r="E381" s="18">
        <f t="shared" si="31"/>
        <v>3.3239510081603222E-5</v>
      </c>
      <c r="F381" s="20">
        <v>227</v>
      </c>
      <c r="G381" s="21">
        <f t="shared" si="32"/>
        <v>1.452461945770502E-2</v>
      </c>
      <c r="H381" s="22">
        <f t="shared" si="33"/>
        <v>4.8279123489583637E-7</v>
      </c>
      <c r="I381" s="23">
        <f>(1-$F$3)*SUM($H$12:H381)</f>
        <v>5.0075397238163561E-6</v>
      </c>
      <c r="J381" s="20">
        <f t="shared" si="35"/>
        <v>2.2377532759033907E-3</v>
      </c>
      <c r="K381" s="24">
        <f t="array" ref="K381">I381*$F$3</f>
        <v>4.9146446658504245E-6</v>
      </c>
      <c r="L381" s="25">
        <f t="shared" si="34"/>
        <v>8.0229800082050898E-10</v>
      </c>
    </row>
    <row r="382" spans="1:12" x14ac:dyDescent="0.25">
      <c r="A382" s="15">
        <v>43641</v>
      </c>
      <c r="B382" s="16">
        <v>2917.3798830000001</v>
      </c>
      <c r="C382" s="16">
        <v>362.74200400000001</v>
      </c>
      <c r="D382" s="18">
        <f t="shared" si="30"/>
        <v>-1.2565584482201079E-2</v>
      </c>
      <c r="E382" s="18">
        <f t="shared" si="31"/>
        <v>1.5789391337933255E-4</v>
      </c>
      <c r="F382" s="20">
        <v>226</v>
      </c>
      <c r="G382" s="21">
        <f t="shared" si="32"/>
        <v>1.4799159217584715E-2</v>
      </c>
      <c r="H382" s="22">
        <f t="shared" si="33"/>
        <v>2.336697163588272E-6</v>
      </c>
      <c r="I382" s="23">
        <f>(1-$F$3)*SUM($H$12:H382)</f>
        <v>5.0508878808819835E-6</v>
      </c>
      <c r="J382" s="20">
        <f t="shared" si="35"/>
        <v>2.2474180476453384E-3</v>
      </c>
      <c r="K382" s="24">
        <f t="array" ref="K382">I382*$F$3</f>
        <v>4.9571886696221347E-6</v>
      </c>
      <c r="L382" s="25">
        <f t="shared" si="34"/>
        <v>2.3389641764933754E-8</v>
      </c>
    </row>
    <row r="383" spans="1:12" x14ac:dyDescent="0.25">
      <c r="A383" s="15">
        <v>43642</v>
      </c>
      <c r="B383" s="16">
        <v>2913.780029</v>
      </c>
      <c r="C383" s="16">
        <v>368.26190200000002</v>
      </c>
      <c r="D383" s="18">
        <f t="shared" si="30"/>
        <v>1.5102526462732734E-2</v>
      </c>
      <c r="E383" s="18">
        <f t="shared" si="31"/>
        <v>2.280863055575425E-4</v>
      </c>
      <c r="F383" s="20">
        <v>225</v>
      </c>
      <c r="G383" s="21">
        <f t="shared" si="32"/>
        <v>1.5078888241112543E-2</v>
      </c>
      <c r="H383" s="22">
        <f t="shared" si="33"/>
        <v>3.4392879108304301E-6</v>
      </c>
      <c r="I383" s="23">
        <f>(1-$F$3)*SUM($H$12:H383)</f>
        <v>5.1146902404156641E-6</v>
      </c>
      <c r="J383" s="20">
        <f t="shared" si="35"/>
        <v>2.2615680932520392E-3</v>
      </c>
      <c r="K383" s="24">
        <f t="array" ref="K383">I383*$F$3</f>
        <v>5.0198074291817491E-6</v>
      </c>
      <c r="L383" s="25">
        <f t="shared" si="34"/>
        <v>4.9758662587249974E-8</v>
      </c>
    </row>
    <row r="384" spans="1:12" x14ac:dyDescent="0.25">
      <c r="A384" s="15">
        <v>43643</v>
      </c>
      <c r="B384" s="16">
        <v>2924.919922</v>
      </c>
      <c r="C384" s="16">
        <v>357.536407</v>
      </c>
      <c r="D384" s="18">
        <f t="shared" si="30"/>
        <v>-2.9557180543745887E-2</v>
      </c>
      <c r="E384" s="18">
        <f t="shared" si="31"/>
        <v>8.7362692169559047E-4</v>
      </c>
      <c r="F384" s="20">
        <v>224</v>
      </c>
      <c r="G384" s="21">
        <f t="shared" si="32"/>
        <v>1.5363904614107552E-2</v>
      </c>
      <c r="H384" s="22">
        <f t="shared" si="33"/>
        <v>1.342232069324746E-5</v>
      </c>
      <c r="I384" s="23">
        <f>(1-$F$3)*SUM($H$12:H384)</f>
        <v>5.3636882169881364E-6</v>
      </c>
      <c r="J384" s="20">
        <f t="shared" si="35"/>
        <v>2.3159637771321328E-3</v>
      </c>
      <c r="K384" s="24">
        <f t="array" ref="K384">I384*$F$3</f>
        <v>5.2641862349152786E-6</v>
      </c>
      <c r="L384" s="25">
        <f t="shared" si="34"/>
        <v>7.5405384033674659E-7</v>
      </c>
    </row>
    <row r="385" spans="1:12" x14ac:dyDescent="0.25">
      <c r="A385" s="15">
        <v>43644</v>
      </c>
      <c r="B385" s="16">
        <v>2941.76001</v>
      </c>
      <c r="C385" s="16">
        <v>357.52658100000002</v>
      </c>
      <c r="D385" s="18">
        <f t="shared" si="30"/>
        <v>-2.7482893578584047E-5</v>
      </c>
      <c r="E385" s="18">
        <f t="shared" si="31"/>
        <v>7.5530943945177627E-10</v>
      </c>
      <c r="F385" s="20">
        <v>223</v>
      </c>
      <c r="G385" s="21">
        <f t="shared" si="32"/>
        <v>1.56543082763759E-2</v>
      </c>
      <c r="H385" s="22">
        <f t="shared" si="33"/>
        <v>1.1823846809234783E-11</v>
      </c>
      <c r="I385" s="23">
        <f>(1-$F$3)*SUM($H$12:H385)</f>
        <v>5.3636884363327636E-6</v>
      </c>
      <c r="J385" s="20">
        <f t="shared" si="35"/>
        <v>2.3159638244870675E-3</v>
      </c>
      <c r="K385" s="24">
        <f t="array" ref="K385">I385*$F$3</f>
        <v>5.2641864501908358E-6</v>
      </c>
      <c r="L385" s="25">
        <f t="shared" si="34"/>
        <v>2.7703707373431411E-11</v>
      </c>
    </row>
    <row r="386" spans="1:12" x14ac:dyDescent="0.25">
      <c r="A386" s="15">
        <v>43647</v>
      </c>
      <c r="B386" s="16">
        <v>2964.330078</v>
      </c>
      <c r="C386" s="16">
        <v>350.11108400000001</v>
      </c>
      <c r="D386" s="18">
        <f t="shared" si="30"/>
        <v>-2.0959224832291082E-2</v>
      </c>
      <c r="E386" s="18">
        <f t="shared" si="31"/>
        <v>4.3928910557052713E-4</v>
      </c>
      <c r="F386" s="20">
        <v>222</v>
      </c>
      <c r="G386" s="21">
        <f t="shared" si="32"/>
        <v>1.5950201056754328E-2</v>
      </c>
      <c r="H386" s="22">
        <f t="shared" si="33"/>
        <v>7.0067495558916856E-6</v>
      </c>
      <c r="I386" s="23">
        <f>(1-$F$3)*SUM($H$12:H386)</f>
        <v>5.4936709111699805E-6</v>
      </c>
      <c r="J386" s="20">
        <f t="shared" si="35"/>
        <v>2.3438581252221689E-3</v>
      </c>
      <c r="K386" s="24">
        <f t="array" ref="K386">I386*$F$3</f>
        <v>5.3917576152431034E-6</v>
      </c>
      <c r="L386" s="25">
        <f t="shared" si="34"/>
        <v>1.8826690856262884E-7</v>
      </c>
    </row>
    <row r="387" spans="1:12" x14ac:dyDescent="0.25">
      <c r="A387" s="15">
        <v>43648</v>
      </c>
      <c r="B387" s="16">
        <v>2973.01001</v>
      </c>
      <c r="C387" s="16">
        <v>347.85205100000002</v>
      </c>
      <c r="D387" s="18">
        <f t="shared" si="30"/>
        <v>-6.4732384134148554E-3</v>
      </c>
      <c r="E387" s="18">
        <f t="shared" si="31"/>
        <v>4.1902815556909671E-5</v>
      </c>
      <c r="F387" s="20">
        <v>221</v>
      </c>
      <c r="G387" s="21">
        <f t="shared" si="32"/>
        <v>1.6251686708816028E-2</v>
      </c>
      <c r="H387" s="22">
        <f t="shared" si="33"/>
        <v>6.8099143064819838E-7</v>
      </c>
      <c r="I387" s="23">
        <f>(1-$F$3)*SUM($H$12:H387)</f>
        <v>5.5063040088413767E-6</v>
      </c>
      <c r="J387" s="20">
        <f t="shared" si="35"/>
        <v>2.3465515142100284E-3</v>
      </c>
      <c r="K387" s="24">
        <f t="array" ref="K387">I387*$F$3</f>
        <v>5.4041563558439227E-6</v>
      </c>
      <c r="L387" s="25">
        <f t="shared" si="34"/>
        <v>1.3321521234755415E-9</v>
      </c>
    </row>
    <row r="388" spans="1:12" x14ac:dyDescent="0.25">
      <c r="A388" s="15">
        <v>43649</v>
      </c>
      <c r="B388" s="16">
        <v>2995.820068</v>
      </c>
      <c r="C388" s="16">
        <v>348.15649400000001</v>
      </c>
      <c r="D388" s="18">
        <f t="shared" si="30"/>
        <v>8.7482552219630895E-4</v>
      </c>
      <c r="E388" s="18">
        <f t="shared" si="31"/>
        <v>7.653196942860447E-7</v>
      </c>
      <c r="F388" s="20">
        <v>220</v>
      </c>
      <c r="G388" s="21">
        <f t="shared" si="32"/>
        <v>1.6558870947251381E-2</v>
      </c>
      <c r="H388" s="22">
        <f t="shared" si="33"/>
        <v>1.2672830051072494E-8</v>
      </c>
      <c r="I388" s="23">
        <f>(1-$F$3)*SUM($H$12:H388)</f>
        <v>5.5065391029888257E-6</v>
      </c>
      <c r="J388" s="20">
        <f t="shared" si="35"/>
        <v>2.3466016072160238E-3</v>
      </c>
      <c r="K388" s="24">
        <f t="array" ref="K388">I388*$F$3</f>
        <v>5.4043870887509905E-6</v>
      </c>
      <c r="L388" s="25">
        <f t="shared" si="34"/>
        <v>2.1520946290387784E-11</v>
      </c>
    </row>
    <row r="389" spans="1:12" x14ac:dyDescent="0.25">
      <c r="A389" s="15">
        <v>43651</v>
      </c>
      <c r="B389" s="16">
        <v>2990.4099120000001</v>
      </c>
      <c r="C389" s="16">
        <v>349.52172899999999</v>
      </c>
      <c r="D389" s="18">
        <f t="shared" si="30"/>
        <v>3.9136573210073215E-3</v>
      </c>
      <c r="E389" s="18">
        <f t="shared" si="31"/>
        <v>1.5316713626274204E-5</v>
      </c>
      <c r="F389" s="20">
        <v>219</v>
      </c>
      <c r="G389" s="21">
        <f t="shared" si="32"/>
        <v>1.6871861484936392E-2</v>
      </c>
      <c r="H389" s="22">
        <f t="shared" si="33"/>
        <v>2.5842147070693613E-7</v>
      </c>
      <c r="I389" s="23">
        <f>(1-$F$3)*SUM($H$12:H389)</f>
        <v>5.5113330894222799E-6</v>
      </c>
      <c r="J389" s="20">
        <f t="shared" si="35"/>
        <v>2.3476228592817631E-3</v>
      </c>
      <c r="K389" s="24">
        <f t="array" ref="K389">I389*$F$3</f>
        <v>5.4090921417616086E-6</v>
      </c>
      <c r="L389" s="25">
        <f t="shared" si="34"/>
        <v>9.8160963480375544E-11</v>
      </c>
    </row>
    <row r="390" spans="1:12" x14ac:dyDescent="0.25">
      <c r="A390" s="15">
        <v>43654</v>
      </c>
      <c r="B390" s="16">
        <v>2975.9499510000001</v>
      </c>
      <c r="C390" s="16">
        <v>344.86617999999999</v>
      </c>
      <c r="D390" s="18">
        <f t="shared" si="30"/>
        <v>-1.3409273688197321E-2</v>
      </c>
      <c r="E390" s="18">
        <f t="shared" si="31"/>
        <v>1.79808620844981E-4</v>
      </c>
      <c r="F390" s="20">
        <v>218</v>
      </c>
      <c r="G390" s="21">
        <f t="shared" si="32"/>
        <v>1.7190768070701763E-2</v>
      </c>
      <c r="H390" s="22">
        <f t="shared" si="33"/>
        <v>3.0910482980588186E-6</v>
      </c>
      <c r="I390" s="23">
        <f>(1-$F$3)*SUM($H$12:H390)</f>
        <v>5.5686752427871328E-6</v>
      </c>
      <c r="J390" s="20">
        <f t="shared" si="35"/>
        <v>2.3598040687284045E-3</v>
      </c>
      <c r="K390" s="24">
        <f t="array" ref="K390">I390*$F$3</f>
        <v>5.46537053868028E-6</v>
      </c>
      <c r="L390" s="25">
        <f t="shared" si="34"/>
        <v>3.039556892736543E-8</v>
      </c>
    </row>
    <row r="391" spans="1:12" x14ac:dyDescent="0.25">
      <c r="A391" s="15">
        <v>43655</v>
      </c>
      <c r="B391" s="16">
        <v>2979.6298830000001</v>
      </c>
      <c r="C391" s="16">
        <v>346.80111699999998</v>
      </c>
      <c r="D391" s="18">
        <f t="shared" si="30"/>
        <v>5.5950080508766252E-3</v>
      </c>
      <c r="E391" s="18">
        <f t="shared" si="31"/>
        <v>3.1304115089374253E-5</v>
      </c>
      <c r="F391" s="20">
        <v>217</v>
      </c>
      <c r="G391" s="21">
        <f t="shared" si="32"/>
        <v>1.7515702527815841E-2</v>
      </c>
      <c r="H391" s="22">
        <f t="shared" si="33"/>
        <v>5.4831356780199058E-7</v>
      </c>
      <c r="I391" s="23">
        <f>(1-$F$3)*SUM($H$12:H391)</f>
        <v>5.5788470284291355E-6</v>
      </c>
      <c r="J391" s="20">
        <f t="shared" si="35"/>
        <v>2.361958303702488E-3</v>
      </c>
      <c r="K391" s="24">
        <f t="array" ref="K391">I391*$F$3</f>
        <v>5.4753536271438386E-6</v>
      </c>
      <c r="L391" s="25">
        <f t="shared" si="34"/>
        <v>6.6712491867279901E-10</v>
      </c>
    </row>
    <row r="392" spans="1:12" x14ac:dyDescent="0.25">
      <c r="A392" s="15">
        <v>43656</v>
      </c>
      <c r="B392" s="16">
        <v>2993.070068</v>
      </c>
      <c r="C392" s="16">
        <v>346.02514600000001</v>
      </c>
      <c r="D392" s="18">
        <f t="shared" si="30"/>
        <v>-2.2400170602776786E-3</v>
      </c>
      <c r="E392" s="18">
        <f t="shared" si="31"/>
        <v>5.0176764303350537E-6</v>
      </c>
      <c r="F392" s="20">
        <v>216</v>
      </c>
      <c r="G392" s="21">
        <f t="shared" si="32"/>
        <v>1.7846778793195021E-2</v>
      </c>
      <c r="H392" s="22">
        <f t="shared" si="33"/>
        <v>8.9549361308018134E-8</v>
      </c>
      <c r="I392" s="23">
        <f>(1-$F$3)*SUM($H$12:H392)</f>
        <v>5.5805082620025723E-6</v>
      </c>
      <c r="J392" s="20">
        <f t="shared" si="35"/>
        <v>2.3623099419852961E-3</v>
      </c>
      <c r="K392" s="24">
        <f t="array" ref="K392">I392*$F$3</f>
        <v>5.4769840431107039E-6</v>
      </c>
      <c r="L392" s="25">
        <f t="shared" si="34"/>
        <v>2.109634831536666E-13</v>
      </c>
    </row>
    <row r="393" spans="1:12" x14ac:dyDescent="0.25">
      <c r="A393" s="15">
        <v>43657</v>
      </c>
      <c r="B393" s="16">
        <v>2999.9099120000001</v>
      </c>
      <c r="C393" s="16">
        <v>352.60583500000001</v>
      </c>
      <c r="D393" s="18">
        <f t="shared" si="30"/>
        <v>1.8839369606217439E-2</v>
      </c>
      <c r="E393" s="18">
        <f t="shared" si="31"/>
        <v>3.5492184715966941E-4</v>
      </c>
      <c r="F393" s="20">
        <v>215</v>
      </c>
      <c r="G393" s="21">
        <f t="shared" si="32"/>
        <v>1.8184112957355215E-2</v>
      </c>
      <c r="H393" s="22">
        <f t="shared" si="33"/>
        <v>6.4539389597845919E-6</v>
      </c>
      <c r="I393" s="23">
        <f>(1-$F$3)*SUM($H$12:H393)</f>
        <v>5.7002355266563713E-6</v>
      </c>
      <c r="J393" s="20">
        <f t="shared" si="35"/>
        <v>2.3875166023833994E-3</v>
      </c>
      <c r="K393" s="24">
        <f t="array" ref="K393">I393*$F$3</f>
        <v>5.5944902427698076E-6</v>
      </c>
      <c r="L393" s="25">
        <f t="shared" si="34"/>
        <v>1.2202960229054697E-7</v>
      </c>
    </row>
    <row r="394" spans="1:12" x14ac:dyDescent="0.25">
      <c r="A394" s="15">
        <v>43658</v>
      </c>
      <c r="B394" s="16">
        <v>3013.7700199999999</v>
      </c>
      <c r="C394" s="16">
        <v>358.82308999999998</v>
      </c>
      <c r="D394" s="18">
        <f t="shared" si="30"/>
        <v>1.7478663190547482E-2</v>
      </c>
      <c r="E394" s="18">
        <f t="shared" si="31"/>
        <v>3.0550366692859952E-4</v>
      </c>
      <c r="F394" s="20">
        <v>214</v>
      </c>
      <c r="G394" s="21">
        <f t="shared" si="32"/>
        <v>1.8527823305118526E-2</v>
      </c>
      <c r="H394" s="22">
        <f t="shared" si="33"/>
        <v>5.6603179599188743E-6</v>
      </c>
      <c r="I394" s="23">
        <f>(1-$F$3)*SUM($H$12:H394)</f>
        <v>5.8052402982593676E-6</v>
      </c>
      <c r="J394" s="20">
        <f t="shared" si="35"/>
        <v>2.4094066278358595E-3</v>
      </c>
      <c r="K394" s="24">
        <f t="array" ref="K394">I394*$F$3</f>
        <v>5.697547066901041E-6</v>
      </c>
      <c r="L394" s="25">
        <f t="shared" si="34"/>
        <v>8.9883709506527121E-8</v>
      </c>
    </row>
    <row r="395" spans="1:12" x14ac:dyDescent="0.25">
      <c r="A395" s="15">
        <v>43661</v>
      </c>
      <c r="B395" s="16">
        <v>3014.3000489999999</v>
      </c>
      <c r="C395" s="16">
        <v>355.16934199999997</v>
      </c>
      <c r="D395" s="18">
        <f t="shared" si="30"/>
        <v>-1.0234786058284285E-2</v>
      </c>
      <c r="E395" s="18">
        <f t="shared" si="31"/>
        <v>1.0475084565885036E-4</v>
      </c>
      <c r="F395" s="20">
        <v>213</v>
      </c>
      <c r="G395" s="21">
        <f t="shared" si="32"/>
        <v>1.8878030357089334E-2</v>
      </c>
      <c r="H395" s="22">
        <f t="shared" si="33"/>
        <v>1.9774896442785564E-6</v>
      </c>
      <c r="I395" s="23">
        <f>(1-$F$3)*SUM($H$12:H395)</f>
        <v>5.8419247831090018E-6</v>
      </c>
      <c r="J395" s="20">
        <f t="shared" si="35"/>
        <v>2.4170074023695089E-3</v>
      </c>
      <c r="K395" s="24">
        <f t="array" ref="K395">I395*$F$3</f>
        <v>5.7335510164909452E-6</v>
      </c>
      <c r="L395" s="25">
        <f t="shared" si="34"/>
        <v>9.8044246382918178E-9</v>
      </c>
    </row>
    <row r="396" spans="1:12" x14ac:dyDescent="0.25">
      <c r="A396" s="15">
        <v>43662</v>
      </c>
      <c r="B396" s="16">
        <v>3004.040039</v>
      </c>
      <c r="C396" s="16">
        <v>356.28903200000002</v>
      </c>
      <c r="D396" s="18">
        <f t="shared" si="30"/>
        <v>3.1475936340010927E-3</v>
      </c>
      <c r="E396" s="18">
        <f t="shared" si="31"/>
        <v>9.9073456848042054E-6</v>
      </c>
      <c r="F396" s="20">
        <v>212</v>
      </c>
      <c r="G396" s="21">
        <f t="shared" si="32"/>
        <v>1.9234856911914327E-2</v>
      </c>
      <c r="H396" s="22">
        <f t="shared" si="33"/>
        <v>1.9056637662408075E-7</v>
      </c>
      <c r="I396" s="23">
        <f>(1-$F$3)*SUM($H$12:H396)</f>
        <v>5.845459987137171E-6</v>
      </c>
      <c r="J396" s="20">
        <f t="shared" si="35"/>
        <v>2.4177386101762884E-3</v>
      </c>
      <c r="K396" s="24">
        <f t="array" ref="K396">I396*$F$3</f>
        <v>5.7370206388160764E-6</v>
      </c>
      <c r="L396" s="25">
        <f t="shared" si="34"/>
        <v>1.7391610989195891E-11</v>
      </c>
    </row>
    <row r="397" spans="1:12" x14ac:dyDescent="0.25">
      <c r="A397" s="15">
        <v>43663</v>
      </c>
      <c r="B397" s="16">
        <v>2984.419922</v>
      </c>
      <c r="C397" s="16">
        <v>362.93847699999998</v>
      </c>
      <c r="D397" s="18">
        <f t="shared" ref="D397:D460" si="36">LN(C397/C396)</f>
        <v>1.849104596219658E-2</v>
      </c>
      <c r="E397" s="18">
        <f t="shared" ref="E397:E460" si="37">D397^2</f>
        <v>3.4191878077606644E-4</v>
      </c>
      <c r="F397" s="20">
        <v>211</v>
      </c>
      <c r="G397" s="21">
        <f t="shared" ref="G397:G460" si="38">$F$3^(F397-1)</f>
        <v>1.9598428089341348E-2</v>
      </c>
      <c r="H397" s="22">
        <f t="shared" ref="H397:H460" si="39">E397*G397</f>
        <v>6.7010706374350067E-6</v>
      </c>
      <c r="I397" s="23">
        <f>(1-$F$3)*SUM($H$12:H397)</f>
        <v>5.9697718008483384E-6</v>
      </c>
      <c r="J397" s="20">
        <f t="shared" si="35"/>
        <v>2.4433116462801749E-3</v>
      </c>
      <c r="K397" s="24">
        <f t="array" ref="K397">I397*$F$3</f>
        <v>5.859026339390362E-6</v>
      </c>
      <c r="L397" s="25">
        <f t="shared" ref="L397:L460" si="40">(E397-K397)^2</f>
        <v>1.1293615855203904E-7</v>
      </c>
    </row>
    <row r="398" spans="1:12" x14ac:dyDescent="0.25">
      <c r="A398" s="15">
        <v>43664</v>
      </c>
      <c r="B398" s="16">
        <v>2995.110107</v>
      </c>
      <c r="C398" s="16">
        <v>354.678223</v>
      </c>
      <c r="D398" s="18">
        <f t="shared" si="36"/>
        <v>-2.3022370702924823E-2</v>
      </c>
      <c r="E398" s="18">
        <f t="shared" si="37"/>
        <v>5.3002955278289119E-4</v>
      </c>
      <c r="F398" s="20">
        <v>210</v>
      </c>
      <c r="G398" s="21">
        <f t="shared" si="38"/>
        <v>1.9968871374092128E-2</v>
      </c>
      <c r="H398" s="22">
        <f t="shared" si="39"/>
        <v>1.0584091963989128E-5</v>
      </c>
      <c r="I398" s="23">
        <f>(1-$F$3)*SUM($H$12:H398)</f>
        <v>6.166117689396216E-6</v>
      </c>
      <c r="J398" s="20">
        <f t="shared" ref="J398:J461" si="41">SQRT(I398)</f>
        <v>2.4831668670059642E-3</v>
      </c>
      <c r="K398" s="24">
        <f t="array" ref="K398">I398*$F$3</f>
        <v>6.0517298079667554E-6</v>
      </c>
      <c r="L398" s="25">
        <f t="shared" si="40"/>
        <v>2.7455275896954126E-7</v>
      </c>
    </row>
    <row r="399" spans="1:12" x14ac:dyDescent="0.25">
      <c r="A399" s="15">
        <v>43665</v>
      </c>
      <c r="B399" s="16">
        <v>2976.610107</v>
      </c>
      <c r="C399" s="16">
        <v>370.63879400000002</v>
      </c>
      <c r="D399" s="18">
        <f t="shared" si="36"/>
        <v>4.4017022922627325E-2</v>
      </c>
      <c r="E399" s="18">
        <f t="shared" si="37"/>
        <v>1.9374983069710993E-3</v>
      </c>
      <c r="F399" s="20">
        <v>209</v>
      </c>
      <c r="G399" s="21">
        <f t="shared" si="38"/>
        <v>2.0346316660564231E-2</v>
      </c>
      <c r="H399" s="22">
        <f t="shared" si="39"/>
        <v>3.9420954082941068E-5</v>
      </c>
      <c r="I399" s="23">
        <f>(1-$F$3)*SUM($H$12:H399)</f>
        <v>6.8974172929101418E-6</v>
      </c>
      <c r="J399" s="20">
        <f t="shared" si="41"/>
        <v>2.626293451408304E-3</v>
      </c>
      <c r="K399" s="24">
        <f t="array" ref="K399">I399*$F$3</f>
        <v>6.7694630450001946E-6</v>
      </c>
      <c r="L399" s="25">
        <f t="shared" si="40"/>
        <v>3.7277138687682117E-6</v>
      </c>
    </row>
    <row r="400" spans="1:12" x14ac:dyDescent="0.25">
      <c r="A400" s="15">
        <v>43668</v>
      </c>
      <c r="B400" s="16">
        <v>2985.030029</v>
      </c>
      <c r="C400" s="16">
        <v>366.76904300000001</v>
      </c>
      <c r="D400" s="18">
        <f t="shared" si="36"/>
        <v>-1.0495647943068417E-2</v>
      </c>
      <c r="E400" s="18">
        <f t="shared" si="37"/>
        <v>1.1015862574483629E-4</v>
      </c>
      <c r="F400" s="20">
        <v>208</v>
      </c>
      <c r="G400" s="21">
        <f t="shared" si="38"/>
        <v>2.073089629837804E-2</v>
      </c>
      <c r="H400" s="22">
        <f t="shared" si="39"/>
        <v>2.2836870466880386E-6</v>
      </c>
      <c r="I400" s="23">
        <f>(1-$F$3)*SUM($H$12:H400)</f>
        <v>6.939782057301158E-6</v>
      </c>
      <c r="J400" s="20">
        <f t="shared" si="41"/>
        <v>2.6343466091805685E-3</v>
      </c>
      <c r="K400" s="24">
        <f t="array" ref="K400">I400*$F$3</f>
        <v>6.8110418990518284E-6</v>
      </c>
      <c r="L400" s="25">
        <f t="shared" si="40"/>
        <v>1.068072308676145E-8</v>
      </c>
    </row>
    <row r="401" spans="1:12" x14ac:dyDescent="0.25">
      <c r="A401" s="15">
        <v>43669</v>
      </c>
      <c r="B401" s="16">
        <v>3005.469971</v>
      </c>
      <c r="C401" s="16">
        <v>366.42526199999998</v>
      </c>
      <c r="D401" s="18">
        <f t="shared" si="36"/>
        <v>-9.3776239899571036E-4</v>
      </c>
      <c r="E401" s="18">
        <f t="shared" si="37"/>
        <v>8.7939831697018988E-7</v>
      </c>
      <c r="F401" s="20">
        <v>207</v>
      </c>
      <c r="G401" s="21">
        <f t="shared" si="38"/>
        <v>2.1122745138784552E-2</v>
      </c>
      <c r="H401" s="22">
        <f t="shared" si="39"/>
        <v>1.8575306524837394E-8</v>
      </c>
      <c r="I401" s="23">
        <f>(1-$F$3)*SUM($H$12:H401)</f>
        <v>6.9401266485119179E-6</v>
      </c>
      <c r="J401" s="20">
        <f t="shared" si="41"/>
        <v>2.6344120119130791E-3</v>
      </c>
      <c r="K401" s="24">
        <f t="array" ref="K401">I401*$F$3</f>
        <v>6.811380097738062E-6</v>
      </c>
      <c r="L401" s="25">
        <f t="shared" si="40"/>
        <v>3.5188407847361979E-11</v>
      </c>
    </row>
    <row r="402" spans="1:12" x14ac:dyDescent="0.25">
      <c r="A402" s="15">
        <v>43670</v>
      </c>
      <c r="B402" s="16">
        <v>3019.5600589999999</v>
      </c>
      <c r="C402" s="16">
        <v>354.99255399999998</v>
      </c>
      <c r="D402" s="18">
        <f t="shared" si="36"/>
        <v>-3.1697762322266773E-2</v>
      </c>
      <c r="E402" s="18">
        <f t="shared" si="37"/>
        <v>1.0047481362389151E-3</v>
      </c>
      <c r="F402" s="20">
        <v>206</v>
      </c>
      <c r="G402" s="21">
        <f t="shared" si="38"/>
        <v>2.1522000581950442E-2</v>
      </c>
      <c r="H402" s="22">
        <f t="shared" si="39"/>
        <v>2.1624189972847554E-5</v>
      </c>
      <c r="I402" s="23">
        <f>(1-$F$3)*SUM($H$12:H402)</f>
        <v>7.3412778109160874E-6</v>
      </c>
      <c r="J402" s="20">
        <f t="shared" si="41"/>
        <v>2.709479250873881E-3</v>
      </c>
      <c r="K402" s="24">
        <f t="array" ref="K402">I402*$F$3</f>
        <v>7.2050894898238854E-6</v>
      </c>
      <c r="L402" s="25">
        <f t="shared" si="40"/>
        <v>9.9509213011745959E-7</v>
      </c>
    </row>
    <row r="403" spans="1:12" x14ac:dyDescent="0.25">
      <c r="A403" s="15">
        <v>43671</v>
      </c>
      <c r="B403" s="16">
        <v>3003.669922</v>
      </c>
      <c r="C403" s="16">
        <v>341.89016700000002</v>
      </c>
      <c r="D403" s="18">
        <f t="shared" si="36"/>
        <v>-3.7607278247182185E-2</v>
      </c>
      <c r="E403" s="18">
        <f t="shared" si="37"/>
        <v>1.4143073771609824E-3</v>
      </c>
      <c r="F403" s="20">
        <v>205</v>
      </c>
      <c r="G403" s="21">
        <f t="shared" si="38"/>
        <v>2.1928802625136842E-2</v>
      </c>
      <c r="H403" s="22">
        <f t="shared" si="39"/>
        <v>3.1014067325038155E-5</v>
      </c>
      <c r="I403" s="23">
        <f>(1-$F$3)*SUM($H$12:H403)</f>
        <v>7.9166209416387748E-6</v>
      </c>
      <c r="J403" s="20">
        <f t="shared" si="41"/>
        <v>2.8136490437932686E-3</v>
      </c>
      <c r="K403" s="24">
        <f t="array" ref="K403">I403*$F$3</f>
        <v>7.7697594084650819E-6</v>
      </c>
      <c r="L403" s="25">
        <f t="shared" si="40"/>
        <v>1.9783480701529266E-6</v>
      </c>
    </row>
    <row r="404" spans="1:12" x14ac:dyDescent="0.25">
      <c r="A404" s="15">
        <v>43672</v>
      </c>
      <c r="B404" s="16">
        <v>3025.860107</v>
      </c>
      <c r="C404" s="16">
        <v>338.85519399999998</v>
      </c>
      <c r="D404" s="18">
        <f t="shared" si="36"/>
        <v>-8.9166765793665392E-3</v>
      </c>
      <c r="E404" s="18">
        <f t="shared" si="37"/>
        <v>7.9507121221023761E-5</v>
      </c>
      <c r="F404" s="20">
        <v>204</v>
      </c>
      <c r="G404" s="21">
        <f t="shared" si="38"/>
        <v>2.2343293911788811E-2</v>
      </c>
      <c r="H404" s="22">
        <f t="shared" si="39"/>
        <v>1.7764509775215552E-6</v>
      </c>
      <c r="I404" s="23">
        <f>(1-$F$3)*SUM($H$12:H404)</f>
        <v>7.9495759506116707E-6</v>
      </c>
      <c r="J404" s="20">
        <f t="shared" si="41"/>
        <v>2.8194992375618175E-3</v>
      </c>
      <c r="K404" s="24">
        <f t="array" ref="K404">I404*$F$3</f>
        <v>7.8021030678256628E-6</v>
      </c>
      <c r="L404" s="25">
        <f t="shared" si="40"/>
        <v>5.1416096283504685E-9</v>
      </c>
    </row>
    <row r="405" spans="1:12" x14ac:dyDescent="0.25">
      <c r="A405" s="15">
        <v>43675</v>
      </c>
      <c r="B405" s="16">
        <v>3020.969971</v>
      </c>
      <c r="C405" s="16">
        <v>334.15048200000001</v>
      </c>
      <c r="D405" s="18">
        <f t="shared" si="36"/>
        <v>-1.3981423359011454E-2</v>
      </c>
      <c r="E405" s="18">
        <f t="shared" si="37"/>
        <v>1.9548019914391112E-4</v>
      </c>
      <c r="F405" s="20">
        <v>203</v>
      </c>
      <c r="G405" s="21">
        <f t="shared" si="38"/>
        <v>2.2765619781552643E-2</v>
      </c>
      <c r="H405" s="22">
        <f t="shared" si="39"/>
        <v>4.4502278885324734E-6</v>
      </c>
      <c r="I405" s="23">
        <f>(1-$F$3)*SUM($H$12:H405)</f>
        <v>8.0321322957367303E-6</v>
      </c>
      <c r="J405" s="20">
        <f t="shared" si="41"/>
        <v>2.8341016735002169E-3</v>
      </c>
      <c r="K405" s="24">
        <f t="array" ref="K405">I405*$F$3</f>
        <v>7.8831279070838051E-6</v>
      </c>
      <c r="L405" s="25">
        <f t="shared" si="40"/>
        <v>3.5192661136635266E-8</v>
      </c>
    </row>
    <row r="406" spans="1:12" x14ac:dyDescent="0.25">
      <c r="A406" s="15">
        <v>43676</v>
      </c>
      <c r="B406" s="16">
        <v>3013.179932</v>
      </c>
      <c r="C406" s="16">
        <v>341.27136200000001</v>
      </c>
      <c r="D406" s="18">
        <f t="shared" si="36"/>
        <v>2.1086507385319194E-2</v>
      </c>
      <c r="E406" s="18">
        <f t="shared" si="37"/>
        <v>4.4464079371112091E-4</v>
      </c>
      <c r="F406" s="20">
        <v>202</v>
      </c>
      <c r="G406" s="21">
        <f t="shared" si="38"/>
        <v>2.3195928321238644E-2</v>
      </c>
      <c r="H406" s="22">
        <f t="shared" si="39"/>
        <v>1.031385597962182E-5</v>
      </c>
      <c r="I406" s="23">
        <f>(1-$F$3)*SUM($H$12:H406)</f>
        <v>8.2234650263633882E-6</v>
      </c>
      <c r="J406" s="20">
        <f t="shared" si="41"/>
        <v>2.8676584570627283E-3</v>
      </c>
      <c r="K406" s="24">
        <f t="array" ref="K406">I406*$F$3</f>
        <v>8.0709112170203369E-6</v>
      </c>
      <c r="L406" s="25">
        <f t="shared" si="40"/>
        <v>1.9059326230091278E-7</v>
      </c>
    </row>
    <row r="407" spans="1:12" x14ac:dyDescent="0.25">
      <c r="A407" s="15">
        <v>43677</v>
      </c>
      <c r="B407" s="16">
        <v>2980.3798830000001</v>
      </c>
      <c r="C407" s="16">
        <v>335.10320999999999</v>
      </c>
      <c r="D407" s="18">
        <f t="shared" si="36"/>
        <v>-1.8239369879851697E-2</v>
      </c>
      <c r="E407" s="18">
        <f t="shared" si="37"/>
        <v>3.3267461361404129E-4</v>
      </c>
      <c r="F407" s="20">
        <v>201</v>
      </c>
      <c r="G407" s="21">
        <f t="shared" si="38"/>
        <v>2.3634370416747128E-2</v>
      </c>
      <c r="H407" s="22">
        <f t="shared" si="39"/>
        <v>7.8625550464024792E-6</v>
      </c>
      <c r="I407" s="23">
        <f>(1-$F$3)*SUM($H$12:H407)</f>
        <v>8.3693235810788024E-6</v>
      </c>
      <c r="J407" s="20">
        <f t="shared" si="41"/>
        <v>2.8929783236448215E-3</v>
      </c>
      <c r="K407" s="24">
        <f t="array" ref="K407">I407*$F$3</f>
        <v>8.2140639441951974E-6</v>
      </c>
      <c r="L407" s="25">
        <f t="shared" si="40"/>
        <v>1.0527464829205867E-7</v>
      </c>
    </row>
    <row r="408" spans="1:12" x14ac:dyDescent="0.25">
      <c r="A408" s="15">
        <v>43678</v>
      </c>
      <c r="B408" s="16">
        <v>2953.5600589999999</v>
      </c>
      <c r="C408" s="16">
        <v>328.335938</v>
      </c>
      <c r="D408" s="18">
        <f t="shared" si="36"/>
        <v>-2.0401288460027703E-2</v>
      </c>
      <c r="E408" s="18">
        <f t="shared" si="37"/>
        <v>4.1621257082925957E-4</v>
      </c>
      <c r="F408" s="20">
        <v>200</v>
      </c>
      <c r="G408" s="21">
        <f t="shared" si="38"/>
        <v>2.4081099805975947E-2</v>
      </c>
      <c r="H408" s="22">
        <f t="shared" si="39"/>
        <v>1.0022856458641232E-5</v>
      </c>
      <c r="I408" s="23">
        <f>(1-$F$3)*SUM($H$12:H408)</f>
        <v>8.5552579686347149E-6</v>
      </c>
      <c r="J408" s="20">
        <f t="shared" si="41"/>
        <v>2.9249372589227815E-3</v>
      </c>
      <c r="K408" s="24">
        <f t="array" ref="K408">I408*$F$3</f>
        <v>8.3965490559265538E-6</v>
      </c>
      <c r="L408" s="25">
        <f t="shared" si="40"/>
        <v>1.6631390761502763E-7</v>
      </c>
    </row>
    <row r="409" spans="1:12" x14ac:dyDescent="0.25">
      <c r="A409" s="15">
        <v>43679</v>
      </c>
      <c r="B409" s="16">
        <v>2932.0500489999999</v>
      </c>
      <c r="C409" s="16">
        <v>333.51208500000001</v>
      </c>
      <c r="D409" s="18">
        <f t="shared" si="36"/>
        <v>1.5641816113260626E-2</v>
      </c>
      <c r="E409" s="18">
        <f t="shared" si="37"/>
        <v>2.4466641132105978E-4</v>
      </c>
      <c r="F409" s="20">
        <v>199</v>
      </c>
      <c r="G409" s="21">
        <f t="shared" si="38"/>
        <v>2.4536273132728034E-2</v>
      </c>
      <c r="H409" s="22">
        <f t="shared" si="39"/>
        <v>6.003201894577905E-6</v>
      </c>
      <c r="I409" s="23">
        <f>(1-$F$3)*SUM($H$12:H409)</f>
        <v>8.666623593020215E-6</v>
      </c>
      <c r="J409" s="20">
        <f t="shared" si="41"/>
        <v>2.9439129730717611E-3</v>
      </c>
      <c r="K409" s="24">
        <f t="array" ref="K409">I409*$F$3</f>
        <v>8.5058487324208162E-6</v>
      </c>
      <c r="L409" s="25">
        <f t="shared" si="40"/>
        <v>5.5771811322182462E-8</v>
      </c>
    </row>
    <row r="410" spans="1:12" x14ac:dyDescent="0.25">
      <c r="A410" s="15">
        <v>43682</v>
      </c>
      <c r="B410" s="16">
        <v>2844.73999</v>
      </c>
      <c r="C410" s="16">
        <v>325.16345200000001</v>
      </c>
      <c r="D410" s="18">
        <f t="shared" si="36"/>
        <v>-2.5351116446709308E-2</v>
      </c>
      <c r="E410" s="18">
        <f t="shared" si="37"/>
        <v>6.4267910509461514E-4</v>
      </c>
      <c r="F410" s="20">
        <v>198</v>
      </c>
      <c r="G410" s="21">
        <f t="shared" si="38"/>
        <v>2.5000050001637898E-2</v>
      </c>
      <c r="H410" s="22">
        <f t="shared" si="39"/>
        <v>1.6067009762373277E-5</v>
      </c>
      <c r="I410" s="23">
        <f>(1-$F$3)*SUM($H$12:H410)</f>
        <v>8.9646832960947926E-6</v>
      </c>
      <c r="J410" s="20">
        <f t="shared" si="41"/>
        <v>2.9941080969288322E-3</v>
      </c>
      <c r="K410" s="24">
        <f t="array" ref="K410">I410*$F$3</f>
        <v>8.7983791187207846E-6</v>
      </c>
      <c r="L410" s="25">
        <f t="shared" si="40"/>
        <v>4.018047747637269E-7</v>
      </c>
    </row>
    <row r="411" spans="1:12" x14ac:dyDescent="0.25">
      <c r="A411" s="15">
        <v>43683</v>
      </c>
      <c r="B411" s="16">
        <v>2881.7700199999999</v>
      </c>
      <c r="C411" s="16">
        <v>326.52874800000001</v>
      </c>
      <c r="D411" s="18">
        <f t="shared" si="36"/>
        <v>4.1900087110054943E-3</v>
      </c>
      <c r="E411" s="18">
        <f t="shared" si="37"/>
        <v>1.7556172998301925E-5</v>
      </c>
      <c r="F411" s="20">
        <v>197</v>
      </c>
      <c r="G411" s="21">
        <f t="shared" si="38"/>
        <v>2.5472593034136362E-2</v>
      </c>
      <c r="H411" s="22">
        <f t="shared" si="39"/>
        <v>4.4720125002263851E-7</v>
      </c>
      <c r="I411" s="23">
        <f>(1-$F$3)*SUM($H$12:H411)</f>
        <v>8.9729793433224786E-6</v>
      </c>
      <c r="J411" s="20">
        <f t="shared" si="41"/>
        <v>2.9954931719705985E-3</v>
      </c>
      <c r="K411" s="24">
        <f t="array" ref="K411">I411*$F$3</f>
        <v>8.8065212656639779E-6</v>
      </c>
      <c r="L411" s="25">
        <f t="shared" si="40"/>
        <v>7.6556405442454235E-11</v>
      </c>
    </row>
    <row r="412" spans="1:12" x14ac:dyDescent="0.25">
      <c r="A412" s="15">
        <v>43684</v>
      </c>
      <c r="B412" s="16">
        <v>2883.9799800000001</v>
      </c>
      <c r="C412" s="16">
        <v>325.47778299999999</v>
      </c>
      <c r="D412" s="18">
        <f t="shared" si="36"/>
        <v>-3.2237895181675205E-3</v>
      </c>
      <c r="E412" s="18">
        <f t="shared" si="37"/>
        <v>1.0392818857446774E-5</v>
      </c>
      <c r="F412" s="20">
        <v>196</v>
      </c>
      <c r="G412" s="21">
        <f t="shared" si="38"/>
        <v>2.5954067925473036E-2</v>
      </c>
      <c r="H412" s="22">
        <f t="shared" si="39"/>
        <v>2.6973592656331066E-7</v>
      </c>
      <c r="I412" s="23">
        <f>(1-$F$3)*SUM($H$12:H412)</f>
        <v>8.9779832246525478E-6</v>
      </c>
      <c r="J412" s="20">
        <f t="shared" si="41"/>
        <v>2.9963282905336903E-3</v>
      </c>
      <c r="K412" s="24">
        <f t="array" ref="K412">I412*$F$3</f>
        <v>8.8114323198030822E-6</v>
      </c>
      <c r="L412" s="25">
        <f t="shared" si="40"/>
        <v>2.5007833814407042E-12</v>
      </c>
    </row>
    <row r="413" spans="1:12" x14ac:dyDescent="0.25">
      <c r="A413" s="15">
        <v>43685</v>
      </c>
      <c r="B413" s="16">
        <v>2938.0900879999999</v>
      </c>
      <c r="C413" s="16">
        <v>332.42071499999997</v>
      </c>
      <c r="D413" s="18">
        <f t="shared" si="36"/>
        <v>2.1107176207272503E-2</v>
      </c>
      <c r="E413" s="18">
        <f t="shared" si="37"/>
        <v>4.4551288744485042E-4</v>
      </c>
      <c r="F413" s="20">
        <v>195</v>
      </c>
      <c r="G413" s="21">
        <f t="shared" si="38"/>
        <v>2.6444643502816698E-2</v>
      </c>
      <c r="H413" s="22">
        <f t="shared" si="39"/>
        <v>1.178142948438957E-5</v>
      </c>
      <c r="I413" s="23">
        <f>(1-$F$3)*SUM($H$12:H413)</f>
        <v>9.19654096662485E-6</v>
      </c>
      <c r="J413" s="20">
        <f t="shared" si="41"/>
        <v>3.0325799192477765E-3</v>
      </c>
      <c r="K413" s="24">
        <f t="array" ref="K413">I413*$F$3</f>
        <v>9.0259355888746778E-6</v>
      </c>
      <c r="L413" s="25">
        <f t="shared" si="40"/>
        <v>1.9052085914052089E-7</v>
      </c>
    </row>
    <row r="414" spans="1:12" x14ac:dyDescent="0.25">
      <c r="A414" s="15">
        <v>43686</v>
      </c>
      <c r="B414" s="16">
        <v>2918.6499020000001</v>
      </c>
      <c r="C414" s="16">
        <v>333.60668900000002</v>
      </c>
      <c r="D414" s="18">
        <f t="shared" si="36"/>
        <v>3.5613407087076178E-3</v>
      </c>
      <c r="E414" s="18">
        <f t="shared" si="37"/>
        <v>1.2683147643498078E-5</v>
      </c>
      <c r="F414" s="20">
        <v>194</v>
      </c>
      <c r="G414" s="21">
        <f t="shared" si="38"/>
        <v>2.694449178445386E-2</v>
      </c>
      <c r="H414" s="22">
        <f t="shared" si="39"/>
        <v>3.4174096748124929E-7</v>
      </c>
      <c r="I414" s="23">
        <f>(1-$F$3)*SUM($H$12:H414)</f>
        <v>9.2028806161802024E-6</v>
      </c>
      <c r="J414" s="20">
        <f t="shared" si="41"/>
        <v>3.0336249959710252E-3</v>
      </c>
      <c r="K414" s="24">
        <f t="array" ref="K414">I414*$F$3</f>
        <v>9.0321576313524214E-6</v>
      </c>
      <c r="L414" s="25">
        <f t="shared" si="40"/>
        <v>1.3329728068787342E-11</v>
      </c>
    </row>
    <row r="415" spans="1:12" x14ac:dyDescent="0.25">
      <c r="A415" s="15">
        <v>43689</v>
      </c>
      <c r="B415" s="16">
        <v>2882.6999510000001</v>
      </c>
      <c r="C415" s="16">
        <v>329.05053700000002</v>
      </c>
      <c r="D415" s="18">
        <f t="shared" si="36"/>
        <v>-1.375137437118493E-2</v>
      </c>
      <c r="E415" s="18">
        <f t="shared" si="37"/>
        <v>1.8910029709648174E-4</v>
      </c>
      <c r="F415" s="20">
        <v>193</v>
      </c>
      <c r="G415" s="21">
        <f t="shared" si="38"/>
        <v>2.7453788040106206E-2</v>
      </c>
      <c r="H415" s="22">
        <f t="shared" si="39"/>
        <v>5.1915194748079207E-6</v>
      </c>
      <c r="I415" s="23">
        <f>(1-$F$3)*SUM($H$12:H415)</f>
        <v>9.2991886894341863E-6</v>
      </c>
      <c r="J415" s="20">
        <f t="shared" si="41"/>
        <v>3.0494571138866976E-3</v>
      </c>
      <c r="K415" s="24">
        <f t="array" ref="K415">I415*$F$3</f>
        <v>9.1266790899131736E-6</v>
      </c>
      <c r="L415" s="25">
        <f t="shared" si="40"/>
        <v>3.2390503178374265E-8</v>
      </c>
    </row>
    <row r="416" spans="1:12" x14ac:dyDescent="0.25">
      <c r="A416" s="15">
        <v>43690</v>
      </c>
      <c r="B416" s="16">
        <v>2926.320068</v>
      </c>
      <c r="C416" s="16">
        <v>328.97146600000002</v>
      </c>
      <c r="D416" s="18">
        <f t="shared" si="36"/>
        <v>-2.4032935075144973E-4</v>
      </c>
      <c r="E416" s="18">
        <f t="shared" si="37"/>
        <v>5.7758196832613353E-8</v>
      </c>
      <c r="F416" s="20">
        <v>192</v>
      </c>
      <c r="G416" s="21">
        <f t="shared" si="38"/>
        <v>2.7972710852388255E-2</v>
      </c>
      <c r="H416" s="22">
        <f t="shared" si="39"/>
        <v>1.6156533393540204E-9</v>
      </c>
      <c r="I416" s="23">
        <f>(1-$F$3)*SUM($H$12:H416)</f>
        <v>9.2992186614801174E-6</v>
      </c>
      <c r="J416" s="20">
        <f t="shared" si="41"/>
        <v>3.0494620282076178E-3</v>
      </c>
      <c r="K416" s="24">
        <f t="array" ref="K416">I416*$F$3</f>
        <v>9.1267085059465526E-6</v>
      </c>
      <c r="L416" s="25">
        <f t="shared" si="40"/>
        <v>8.2245859709177813E-11</v>
      </c>
    </row>
    <row r="417" spans="1:12" x14ac:dyDescent="0.25">
      <c r="A417" s="15">
        <v>43691</v>
      </c>
      <c r="B417" s="16">
        <v>2840.6000979999999</v>
      </c>
      <c r="C417" s="16">
        <v>316.67678799999999</v>
      </c>
      <c r="D417" s="18">
        <f t="shared" si="36"/>
        <v>-3.8089359999907389E-2</v>
      </c>
      <c r="E417" s="18">
        <f t="shared" si="37"/>
        <v>1.4507993452025449E-3</v>
      </c>
      <c r="F417" s="20">
        <v>191</v>
      </c>
      <c r="G417" s="21">
        <f t="shared" si="38"/>
        <v>2.8501442179426566E-2</v>
      </c>
      <c r="H417" s="22">
        <f t="shared" si="39"/>
        <v>4.134987365124026E-5</v>
      </c>
      <c r="I417" s="23">
        <f>(1-$F$3)*SUM($H$12:H417)</f>
        <v>1.0066301724535373E-5</v>
      </c>
      <c r="J417" s="20">
        <f t="shared" si="41"/>
        <v>3.1727435642571831E-3</v>
      </c>
      <c r="K417" s="24">
        <f t="array" ref="K417">I417*$F$3</f>
        <v>9.8795613822160105E-6</v>
      </c>
      <c r="L417" s="25">
        <f t="shared" si="40"/>
        <v>2.0762498234048234E-6</v>
      </c>
    </row>
    <row r="418" spans="1:12" x14ac:dyDescent="0.25">
      <c r="A418" s="15">
        <v>43692</v>
      </c>
      <c r="B418" s="16">
        <v>2847.6000979999999</v>
      </c>
      <c r="C418" s="16">
        <v>324.16824300000002</v>
      </c>
      <c r="D418" s="18">
        <f t="shared" si="36"/>
        <v>2.3380992016641663E-2</v>
      </c>
      <c r="E418" s="18">
        <f t="shared" si="37"/>
        <v>5.4667078768226118E-4</v>
      </c>
      <c r="F418" s="20">
        <v>190</v>
      </c>
      <c r="G418" s="21">
        <f t="shared" si="38"/>
        <v>2.9040167418662621E-2</v>
      </c>
      <c r="H418" s="22">
        <f t="shared" si="39"/>
        <v>1.5875411197185032E-5</v>
      </c>
      <c r="I418" s="23">
        <f>(1-$F$3)*SUM($H$12:H418)</f>
        <v>1.0360807075412863E-5</v>
      </c>
      <c r="J418" s="20">
        <f t="shared" si="41"/>
        <v>3.218820758509685E-3</v>
      </c>
      <c r="K418" s="24">
        <f t="array" ref="K418">I418*$F$3</f>
        <v>1.0168603353240331E-5</v>
      </c>
      <c r="L418" s="25">
        <f t="shared" si="40"/>
        <v>2.8783459378981062E-7</v>
      </c>
    </row>
    <row r="419" spans="1:12" x14ac:dyDescent="0.25">
      <c r="A419" s="15">
        <v>43693</v>
      </c>
      <c r="B419" s="16">
        <v>2888.679932</v>
      </c>
      <c r="C419" s="16">
        <v>326.58966099999998</v>
      </c>
      <c r="D419" s="18">
        <f t="shared" si="36"/>
        <v>7.4418740371817154E-3</v>
      </c>
      <c r="E419" s="18">
        <f t="shared" si="37"/>
        <v>5.5381489185279284E-5</v>
      </c>
      <c r="F419" s="20">
        <v>189</v>
      </c>
      <c r="G419" s="21">
        <f t="shared" si="38"/>
        <v>2.9589075471861667E-2</v>
      </c>
      <c r="H419" s="22">
        <f t="shared" si="39"/>
        <v>1.6386870632473195E-6</v>
      </c>
      <c r="I419" s="23">
        <f>(1-$F$3)*SUM($H$12:H419)</f>
        <v>1.0391206420824818E-5</v>
      </c>
      <c r="J419" s="20">
        <f t="shared" si="41"/>
        <v>3.2235394244253968E-3</v>
      </c>
      <c r="K419" s="24">
        <f t="array" ref="K419">I419*$F$3</f>
        <v>1.0198438759250919E-5</v>
      </c>
      <c r="L419" s="25">
        <f t="shared" si="40"/>
        <v>2.0415080458010216E-9</v>
      </c>
    </row>
    <row r="420" spans="1:12" x14ac:dyDescent="0.25">
      <c r="A420" s="15">
        <v>43696</v>
      </c>
      <c r="B420" s="16">
        <v>2923.6499020000001</v>
      </c>
      <c r="C420" s="16">
        <v>329.88070699999997</v>
      </c>
      <c r="D420" s="18">
        <f t="shared" si="36"/>
        <v>1.0026571591660857E-2</v>
      </c>
      <c r="E420" s="18">
        <f t="shared" si="37"/>
        <v>1.0053213788270053E-4</v>
      </c>
      <c r="F420" s="20">
        <v>188</v>
      </c>
      <c r="G420" s="21">
        <f t="shared" si="38"/>
        <v>3.0148358811350317E-2</v>
      </c>
      <c r="H420" s="22">
        <f t="shared" si="39"/>
        <v>3.0308789649597993E-6</v>
      </c>
      <c r="I420" s="23">
        <f>(1-$F$3)*SUM($H$12:H420)</f>
        <v>1.0447432370625788E-5</v>
      </c>
      <c r="J420" s="20">
        <f t="shared" si="41"/>
        <v>3.2322488101360312E-3</v>
      </c>
      <c r="K420" s="24">
        <f t="array" ref="K420">I420*$F$3</f>
        <v>1.0253621659340052E-5</v>
      </c>
      <c r="L420" s="25">
        <f t="shared" si="40"/>
        <v>8.1502104914915601E-9</v>
      </c>
    </row>
    <row r="421" spans="1:12" x14ac:dyDescent="0.25">
      <c r="A421" s="15">
        <v>43697</v>
      </c>
      <c r="B421" s="16">
        <v>2900.51001</v>
      </c>
      <c r="C421" s="16">
        <v>327.87445100000002</v>
      </c>
      <c r="D421" s="18">
        <f t="shared" si="36"/>
        <v>-6.1003313994157683E-3</v>
      </c>
      <c r="E421" s="18">
        <f t="shared" si="37"/>
        <v>3.7214043182697943E-5</v>
      </c>
      <c r="F421" s="20">
        <v>187</v>
      </c>
      <c r="G421" s="21">
        <f t="shared" si="38"/>
        <v>3.0718213547506198E-2</v>
      </c>
      <c r="H421" s="22">
        <f t="shared" si="39"/>
        <v>1.1431489254522326E-6</v>
      </c>
      <c r="I421" s="23">
        <f>(1-$F$3)*SUM($H$12:H421)</f>
        <v>1.046863896938496E-5</v>
      </c>
      <c r="J421" s="20">
        <f t="shared" si="41"/>
        <v>3.2355276183931672E-3</v>
      </c>
      <c r="K421" s="24">
        <f t="array" ref="K421">I421*$F$3</f>
        <v>1.0274434853687147E-5</v>
      </c>
      <c r="L421" s="25">
        <f t="shared" si="40"/>
        <v>7.2574249692050779E-10</v>
      </c>
    </row>
    <row r="422" spans="1:12" x14ac:dyDescent="0.25">
      <c r="A422" s="15">
        <v>43698</v>
      </c>
      <c r="B422" s="16">
        <v>2924.429932</v>
      </c>
      <c r="C422" s="16">
        <v>336.01818800000001</v>
      </c>
      <c r="D422" s="18">
        <f t="shared" si="36"/>
        <v>2.4534525683526705E-2</v>
      </c>
      <c r="E422" s="18">
        <f t="shared" si="37"/>
        <v>6.0194295051563154E-4</v>
      </c>
      <c r="F422" s="20">
        <v>186</v>
      </c>
      <c r="G422" s="21">
        <f t="shared" si="38"/>
        <v>3.1298839497523219E-2</v>
      </c>
      <c r="H422" s="22">
        <f t="shared" si="39"/>
        <v>1.8840115794854312E-5</v>
      </c>
      <c r="I422" s="23">
        <f>(1-$F$3)*SUM($H$12:H422)</f>
        <v>1.0818142666884143E-5</v>
      </c>
      <c r="J422" s="20">
        <f t="shared" si="41"/>
        <v>3.2890945056176391E-3</v>
      </c>
      <c r="K422" s="24">
        <f t="array" ref="K422">I422*$F$3</f>
        <v>1.0617454894934123E-5</v>
      </c>
      <c r="L422" s="25">
        <f t="shared" si="40"/>
        <v>3.496658417710635E-7</v>
      </c>
    </row>
    <row r="423" spans="1:12" x14ac:dyDescent="0.25">
      <c r="A423" s="15">
        <v>43699</v>
      </c>
      <c r="B423" s="16">
        <v>2922.9499510000001</v>
      </c>
      <c r="C423" s="16">
        <v>350.26971400000002</v>
      </c>
      <c r="D423" s="18">
        <f t="shared" si="36"/>
        <v>4.1538179692938174E-2</v>
      </c>
      <c r="E423" s="18">
        <f t="shared" si="37"/>
        <v>1.7254203722028212E-3</v>
      </c>
      <c r="F423" s="20">
        <v>185</v>
      </c>
      <c r="G423" s="21">
        <f t="shared" si="38"/>
        <v>3.1890440255476618E-2</v>
      </c>
      <c r="H423" s="22">
        <f t="shared" si="39"/>
        <v>5.5024415295316298E-5</v>
      </c>
      <c r="I423" s="23">
        <f>(1-$F$3)*SUM($H$12:H423)</f>
        <v>1.1838902666867591E-5</v>
      </c>
      <c r="J423" s="20">
        <f t="shared" si="41"/>
        <v>3.4407706501404E-3</v>
      </c>
      <c r="K423" s="24">
        <f t="array" ref="K423">I423*$F$3</f>
        <v>1.1619278737723095E-5</v>
      </c>
      <c r="L423" s="25">
        <f t="shared" si="40"/>
        <v>2.937114187962166E-6</v>
      </c>
    </row>
    <row r="424" spans="1:12" x14ac:dyDescent="0.25">
      <c r="A424" s="15">
        <v>43700</v>
      </c>
      <c r="B424" s="16">
        <v>2847.110107</v>
      </c>
      <c r="C424" s="16">
        <v>351.851044</v>
      </c>
      <c r="D424" s="18">
        <f t="shared" si="36"/>
        <v>4.504446438170954E-3</v>
      </c>
      <c r="E424" s="18">
        <f t="shared" si="37"/>
        <v>2.0290037714350994E-5</v>
      </c>
      <c r="F424" s="20">
        <v>184</v>
      </c>
      <c r="G424" s="21">
        <f t="shared" si="38"/>
        <v>3.249322326371247E-2</v>
      </c>
      <c r="H424" s="22">
        <f t="shared" si="39"/>
        <v>6.5928872548155311E-7</v>
      </c>
      <c r="I424" s="23">
        <f>(1-$F$3)*SUM($H$12:H424)</f>
        <v>1.1851133156838265E-5</v>
      </c>
      <c r="J424" s="20">
        <f t="shared" si="41"/>
        <v>3.4425474806948218E-3</v>
      </c>
      <c r="K424" s="24">
        <f t="array" ref="K424">I424*$F$3</f>
        <v>1.1631282339413809E-5</v>
      </c>
      <c r="L424" s="25">
        <f t="shared" si="40"/>
        <v>7.4974044643003597E-11</v>
      </c>
    </row>
    <row r="425" spans="1:12" x14ac:dyDescent="0.25">
      <c r="A425" s="15">
        <v>43703</v>
      </c>
      <c r="B425" s="16">
        <v>2878.3798830000001</v>
      </c>
      <c r="C425" s="16">
        <v>354.845642</v>
      </c>
      <c r="D425" s="18">
        <f t="shared" si="36"/>
        <v>8.4749680683127004E-3</v>
      </c>
      <c r="E425" s="18">
        <f t="shared" si="37"/>
        <v>7.1825083758919909E-5</v>
      </c>
      <c r="F425" s="20">
        <v>183</v>
      </c>
      <c r="G425" s="21">
        <f t="shared" si="38"/>
        <v>3.3107399885586357E-2</v>
      </c>
      <c r="H425" s="22">
        <f t="shared" si="39"/>
        <v>2.3779417698222957E-6</v>
      </c>
      <c r="I425" s="23">
        <f>(1-$F$3)*SUM($H$12:H425)</f>
        <v>1.1895246444147128E-5</v>
      </c>
      <c r="J425" s="20">
        <f t="shared" si="41"/>
        <v>3.4489485998122861E-3</v>
      </c>
      <c r="K425" s="24">
        <f t="array" ref="K425">I425*$F$3</f>
        <v>1.1674577279468803E-5</v>
      </c>
      <c r="L425" s="25">
        <f t="shared" si="40"/>
        <v>3.6180834297344901E-9</v>
      </c>
    </row>
    <row r="426" spans="1:12" x14ac:dyDescent="0.25">
      <c r="A426" s="15">
        <v>43704</v>
      </c>
      <c r="B426" s="16">
        <v>2869.1599120000001</v>
      </c>
      <c r="C426" s="16">
        <v>350.58599900000002</v>
      </c>
      <c r="D426" s="18">
        <f t="shared" si="36"/>
        <v>-1.207684635841976E-2</v>
      </c>
      <c r="E426" s="18">
        <f t="shared" si="37"/>
        <v>1.4585021796487661E-4</v>
      </c>
      <c r="F426" s="20">
        <v>182</v>
      </c>
      <c r="G426" s="21">
        <f t="shared" si="38"/>
        <v>3.3733185479577134E-2</v>
      </c>
      <c r="H426" s="22">
        <f t="shared" si="39"/>
        <v>4.9199924548459355E-6</v>
      </c>
      <c r="I426" s="23">
        <f>(1-$F$3)*SUM($H$12:H426)</f>
        <v>1.1986517409429963E-5</v>
      </c>
      <c r="J426" s="20">
        <f t="shared" si="41"/>
        <v>3.4621550238875731E-3</v>
      </c>
      <c r="K426" s="24">
        <f t="array" ref="K426">I426*$F$3</f>
        <v>1.1764155073638039E-5</v>
      </c>
      <c r="L426" s="25">
        <f t="shared" si="40"/>
        <v>1.7979072261673188E-8</v>
      </c>
    </row>
    <row r="427" spans="1:12" x14ac:dyDescent="0.25">
      <c r="A427" s="15">
        <v>43705</v>
      </c>
      <c r="B427" s="16">
        <v>2887.9399410000001</v>
      </c>
      <c r="C427" s="16">
        <v>355.764771</v>
      </c>
      <c r="D427" s="18">
        <f t="shared" si="36"/>
        <v>1.4663719547290158E-2</v>
      </c>
      <c r="E427" s="18">
        <f t="shared" si="37"/>
        <v>2.1502467096157948E-4</v>
      </c>
      <c r="F427" s="20">
        <v>181</v>
      </c>
      <c r="G427" s="21">
        <f t="shared" si="38"/>
        <v>3.4370799474801469E-2</v>
      </c>
      <c r="H427" s="22">
        <f t="shared" si="39"/>
        <v>7.3905698477556148E-6</v>
      </c>
      <c r="I427" s="23">
        <f>(1-$F$3)*SUM($H$12:H427)</f>
        <v>1.2123620148953571E-5</v>
      </c>
      <c r="J427" s="20">
        <f t="shared" si="41"/>
        <v>3.4818989285953679E-3</v>
      </c>
      <c r="K427" s="24">
        <f t="array" ref="K427">I427*$F$3</f>
        <v>1.1898714415078403E-5</v>
      </c>
      <c r="L427" s="25">
        <f t="shared" si="40"/>
        <v>4.1260154222931041E-8</v>
      </c>
    </row>
    <row r="428" spans="1:12" x14ac:dyDescent="0.25">
      <c r="A428" s="15">
        <v>43706</v>
      </c>
      <c r="B428" s="16">
        <v>2924.580078</v>
      </c>
      <c r="C428" s="16">
        <v>358.502411</v>
      </c>
      <c r="D428" s="18">
        <f t="shared" si="36"/>
        <v>7.6656284222828839E-3</v>
      </c>
      <c r="E428" s="18">
        <f t="shared" si="37"/>
        <v>5.8761859108511173E-5</v>
      </c>
      <c r="F428" s="20">
        <v>180</v>
      </c>
      <c r="G428" s="21">
        <f t="shared" si="38"/>
        <v>3.5020465447955729E-2</v>
      </c>
      <c r="H428" s="22">
        <f t="shared" si="39"/>
        <v>2.0578676565672582E-6</v>
      </c>
      <c r="I428" s="23">
        <f>(1-$F$3)*SUM($H$12:H428)</f>
        <v>1.2161795729335655E-5</v>
      </c>
      <c r="J428" s="20">
        <f t="shared" si="41"/>
        <v>3.4873766256794886E-3</v>
      </c>
      <c r="K428" s="24">
        <f t="array" ref="K428">I428*$F$3</f>
        <v>1.193618179883139E-5</v>
      </c>
      <c r="L428" s="25">
        <f t="shared" si="40"/>
        <v>2.19264405551026E-9</v>
      </c>
    </row>
    <row r="429" spans="1:12" x14ac:dyDescent="0.25">
      <c r="A429" s="15">
        <v>43707</v>
      </c>
      <c r="B429" s="16">
        <v>2926.459961</v>
      </c>
      <c r="C429" s="16">
        <v>359.83663899999999</v>
      </c>
      <c r="D429" s="18">
        <f t="shared" si="36"/>
        <v>3.7147626439129524E-3</v>
      </c>
      <c r="E429" s="18">
        <f t="shared" si="37"/>
        <v>1.3799461500611148E-5</v>
      </c>
      <c r="F429" s="20">
        <v>179</v>
      </c>
      <c r="G429" s="21">
        <f t="shared" si="38"/>
        <v>3.5682411201712227E-2</v>
      </c>
      <c r="H429" s="22">
        <f t="shared" si="39"/>
        <v>4.9239805962700385E-7</v>
      </c>
      <c r="I429" s="23">
        <f>(1-$F$3)*SUM($H$12:H429)</f>
        <v>1.2170930224280111E-5</v>
      </c>
      <c r="J429" s="20">
        <f t="shared" si="41"/>
        <v>3.4886860311985814E-3</v>
      </c>
      <c r="K429" s="24">
        <f t="array" ref="K429">I429*$F$3</f>
        <v>1.1945146839416187E-5</v>
      </c>
      <c r="L429" s="25">
        <f t="shared" si="40"/>
        <v>3.4384828627225816E-12</v>
      </c>
    </row>
    <row r="430" spans="1:12" x14ac:dyDescent="0.25">
      <c r="A430" s="15">
        <v>43711</v>
      </c>
      <c r="B430" s="16">
        <v>2906.2700199999999</v>
      </c>
      <c r="C430" s="16">
        <v>350.27963299999999</v>
      </c>
      <c r="D430" s="18">
        <f t="shared" si="36"/>
        <v>-2.6918360984813355E-2</v>
      </c>
      <c r="E430" s="18">
        <f t="shared" si="37"/>
        <v>7.2459815810872177E-4</v>
      </c>
      <c r="F430" s="20">
        <v>178</v>
      </c>
      <c r="G430" s="21">
        <f t="shared" si="38"/>
        <v>3.6356868844597323E-2</v>
      </c>
      <c r="H430" s="22">
        <f t="shared" si="39"/>
        <v>2.6344120199395593E-5</v>
      </c>
      <c r="I430" s="23">
        <f>(1-$F$3)*SUM($H$12:H430)</f>
        <v>1.2659640990036997E-5</v>
      </c>
      <c r="J430" s="20">
        <f t="shared" si="41"/>
        <v>3.558038924750121E-3</v>
      </c>
      <c r="K430" s="24">
        <f t="array" ref="K430">I430*$F$3</f>
        <v>1.2424791513356041E-5</v>
      </c>
      <c r="L430" s="25">
        <f t="shared" si="40"/>
        <v>5.071909040877771E-7</v>
      </c>
    </row>
    <row r="431" spans="1:12" x14ac:dyDescent="0.25">
      <c r="A431" s="15">
        <v>43712</v>
      </c>
      <c r="B431" s="16">
        <v>2937.780029</v>
      </c>
      <c r="C431" s="16">
        <v>352.36496</v>
      </c>
      <c r="D431" s="18">
        <f t="shared" si="36"/>
        <v>5.9356697349463574E-3</v>
      </c>
      <c r="E431" s="18">
        <f t="shared" si="37"/>
        <v>3.5232175202358159E-5</v>
      </c>
      <c r="F431" s="20">
        <v>177</v>
      </c>
      <c r="G431" s="21">
        <f t="shared" si="38"/>
        <v>3.7044074872379242E-2</v>
      </c>
      <c r="H431" s="22">
        <f t="shared" si="39"/>
        <v>1.305143336112939E-6</v>
      </c>
      <c r="I431" s="23">
        <f>(1-$F$3)*SUM($H$12:H431)</f>
        <v>1.2683852753207925E-5</v>
      </c>
      <c r="J431" s="20">
        <f t="shared" si="41"/>
        <v>3.561439702312525E-3</v>
      </c>
      <c r="K431" s="24">
        <f t="array" ref="K431">I431*$F$3</f>
        <v>1.2448554123196738E-5</v>
      </c>
      <c r="L431" s="25">
        <f t="shared" si="40"/>
        <v>5.1909338947880871E-10</v>
      </c>
    </row>
    <row r="432" spans="1:12" x14ac:dyDescent="0.25">
      <c r="A432" s="15">
        <v>43713</v>
      </c>
      <c r="B432" s="16">
        <v>2976</v>
      </c>
      <c r="C432" s="16">
        <v>356.09088100000002</v>
      </c>
      <c r="D432" s="18">
        <f t="shared" si="36"/>
        <v>1.0518525325375264E-2</v>
      </c>
      <c r="E432" s="18">
        <f t="shared" si="37"/>
        <v>1.106393750205608E-4</v>
      </c>
      <c r="F432" s="20">
        <v>176</v>
      </c>
      <c r="G432" s="21">
        <f t="shared" si="38"/>
        <v>3.7744270250994374E-2</v>
      </c>
      <c r="H432" s="22">
        <f t="shared" si="39"/>
        <v>4.1760024711771634E-6</v>
      </c>
      <c r="I432" s="23">
        <f>(1-$F$3)*SUM($H$12:H432)</f>
        <v>1.2761321932290188E-5</v>
      </c>
      <c r="J432" s="20">
        <f t="shared" si="41"/>
        <v>3.5722992501035222E-3</v>
      </c>
      <c r="K432" s="24">
        <f t="array" ref="K432">I432*$F$3</f>
        <v>1.2524586168620891E-5</v>
      </c>
      <c r="L432" s="25">
        <f t="shared" si="40"/>
        <v>9.6265117914607522E-9</v>
      </c>
    </row>
    <row r="433" spans="1:12" x14ac:dyDescent="0.25">
      <c r="A433" s="15">
        <v>43714</v>
      </c>
      <c r="B433" s="16">
        <v>2978.709961</v>
      </c>
      <c r="C433" s="16">
        <v>358.75936899999999</v>
      </c>
      <c r="D433" s="18">
        <f t="shared" si="36"/>
        <v>7.4659004317105329E-3</v>
      </c>
      <c r="E433" s="18">
        <f t="shared" si="37"/>
        <v>5.5739669256215519E-5</v>
      </c>
      <c r="F433" s="20">
        <v>175</v>
      </c>
      <c r="G433" s="21">
        <f t="shared" si="38"/>
        <v>3.8457700501040977E-2</v>
      </c>
      <c r="H433" s="22">
        <f t="shared" si="39"/>
        <v>2.143619506282618E-6</v>
      </c>
      <c r="I433" s="23">
        <f>(1-$F$3)*SUM($H$12:H433)</f>
        <v>1.2801088298465167E-5</v>
      </c>
      <c r="J433" s="20">
        <f t="shared" si="41"/>
        <v>3.5778608551011548E-3</v>
      </c>
      <c r="K433" s="24">
        <f t="array" ref="K433">I433*$F$3</f>
        <v>1.256361482743963E-5</v>
      </c>
      <c r="L433" s="25">
        <f t="shared" si="40"/>
        <v>1.8641716760366185E-9</v>
      </c>
    </row>
    <row r="434" spans="1:12" x14ac:dyDescent="0.25">
      <c r="A434" s="15">
        <v>43717</v>
      </c>
      <c r="B434" s="16">
        <v>2978.429932</v>
      </c>
      <c r="C434" s="16">
        <v>354.58865400000002</v>
      </c>
      <c r="D434" s="18">
        <f t="shared" si="36"/>
        <v>-1.1693485899965297E-2</v>
      </c>
      <c r="E434" s="18">
        <f t="shared" si="37"/>
        <v>1.3673761249268721E-4</v>
      </c>
      <c r="F434" s="20">
        <v>174</v>
      </c>
      <c r="G434" s="21">
        <f t="shared" si="38"/>
        <v>3.9184615783869968E-2</v>
      </c>
      <c r="H434" s="22">
        <f t="shared" si="39"/>
        <v>5.3580108087296465E-6</v>
      </c>
      <c r="I434" s="23">
        <f>(1-$F$3)*SUM($H$12:H434)</f>
        <v>1.2900484958723649E-5</v>
      </c>
      <c r="J434" s="20">
        <f t="shared" si="41"/>
        <v>3.5917245104160828E-3</v>
      </c>
      <c r="K434" s="24">
        <f t="array" ref="K434">I434*$F$3</f>
        <v>1.2661167576511064E-5</v>
      </c>
      <c r="L434" s="25">
        <f t="shared" si="40"/>
        <v>1.5394964183036893E-8</v>
      </c>
    </row>
    <row r="435" spans="1:12" x14ac:dyDescent="0.25">
      <c r="A435" s="15">
        <v>43718</v>
      </c>
      <c r="B435" s="16">
        <v>2979.389893</v>
      </c>
      <c r="C435" s="16">
        <v>365.17352299999999</v>
      </c>
      <c r="D435" s="18">
        <f t="shared" si="36"/>
        <v>2.9414249580261655E-2</v>
      </c>
      <c r="E435" s="18">
        <f t="shared" si="37"/>
        <v>8.6519807836992293E-4</v>
      </c>
      <c r="F435" s="20">
        <v>173</v>
      </c>
      <c r="G435" s="21">
        <f t="shared" si="38"/>
        <v>3.9925270989302916E-2</v>
      </c>
      <c r="H435" s="22">
        <f t="shared" si="39"/>
        <v>3.4543267738343314E-5</v>
      </c>
      <c r="I435" s="23">
        <f>(1-$F$3)*SUM($H$12:H435)</f>
        <v>1.3541298419198909E-5</v>
      </c>
      <c r="J435" s="20">
        <f t="shared" si="41"/>
        <v>3.679850325651698E-3</v>
      </c>
      <c r="K435" s="24">
        <f t="array" ref="K435">I435*$F$3</f>
        <v>1.3290093282352432E-5</v>
      </c>
      <c r="L435" s="25">
        <f t="shared" si="40"/>
        <v>7.2574721505596427E-7</v>
      </c>
    </row>
    <row r="436" spans="1:12" x14ac:dyDescent="0.25">
      <c r="A436" s="15">
        <v>43719</v>
      </c>
      <c r="B436" s="16">
        <v>3000.929932</v>
      </c>
      <c r="C436" s="16">
        <v>378.466431</v>
      </c>
      <c r="D436" s="18">
        <f t="shared" si="36"/>
        <v>3.575473328772158E-2</v>
      </c>
      <c r="E436" s="18">
        <f t="shared" si="37"/>
        <v>1.2784009524761056E-3</v>
      </c>
      <c r="F436" s="20">
        <v>172</v>
      </c>
      <c r="G436" s="21">
        <f t="shared" si="38"/>
        <v>4.0679925825008123E-2</v>
      </c>
      <c r="H436" s="22">
        <f t="shared" si="39"/>
        <v>5.2005255921347713E-5</v>
      </c>
      <c r="I436" s="23">
        <f>(1-$F$3)*SUM($H$12:H436)</f>
        <v>1.4506049879955145E-5</v>
      </c>
      <c r="J436" s="20">
        <f t="shared" si="41"/>
        <v>3.8086808582441173E-3</v>
      </c>
      <c r="K436" s="24">
        <f t="array" ref="K436">I436*$F$3</f>
        <v>1.423694760243429E-5</v>
      </c>
      <c r="L436" s="25">
        <f t="shared" si="40"/>
        <v>1.5981106312182394E-6</v>
      </c>
    </row>
    <row r="437" spans="1:12" x14ac:dyDescent="0.25">
      <c r="A437" s="15">
        <v>43720</v>
      </c>
      <c r="B437" s="16">
        <v>3009.570068</v>
      </c>
      <c r="C437" s="16">
        <v>371.24182100000002</v>
      </c>
      <c r="D437" s="18">
        <f t="shared" si="36"/>
        <v>-1.9273720482489903E-2</v>
      </c>
      <c r="E437" s="18">
        <f t="shared" si="37"/>
        <v>3.7147630123715082E-4</v>
      </c>
      <c r="F437" s="20">
        <v>171</v>
      </c>
      <c r="G437" s="21">
        <f t="shared" si="38"/>
        <v>4.1448844907566049E-2</v>
      </c>
      <c r="H437" s="22">
        <f t="shared" si="39"/>
        <v>1.539726359681495E-5</v>
      </c>
      <c r="I437" s="23">
        <f>(1-$F$3)*SUM($H$12:H437)</f>
        <v>1.4791685096694428E-5</v>
      </c>
      <c r="J437" s="20">
        <f t="shared" si="41"/>
        <v>3.8459959824074736E-3</v>
      </c>
      <c r="K437" s="24">
        <f t="array" ref="K437">I437*$F$3</f>
        <v>1.4517283989512792E-5</v>
      </c>
      <c r="L437" s="25">
        <f t="shared" si="40"/>
        <v>1.2741973999439952E-7</v>
      </c>
    </row>
    <row r="438" spans="1:12" x14ac:dyDescent="0.25">
      <c r="A438" s="15">
        <v>43721</v>
      </c>
      <c r="B438" s="16">
        <v>3007.389893</v>
      </c>
      <c r="C438" s="16">
        <v>375.323578</v>
      </c>
      <c r="D438" s="18">
        <f t="shared" si="36"/>
        <v>1.093486967695277E-2</v>
      </c>
      <c r="E438" s="18">
        <f t="shared" si="37"/>
        <v>1.1957137485194116E-4</v>
      </c>
      <c r="F438" s="20">
        <v>170</v>
      </c>
      <c r="G438" s="21">
        <f t="shared" si="38"/>
        <v>4.2232297855256007E-2</v>
      </c>
      <c r="H438" s="22">
        <f t="shared" si="39"/>
        <v>5.0497739177096472E-6</v>
      </c>
      <c r="I438" s="23">
        <f>(1-$F$3)*SUM($H$12:H438)</f>
        <v>1.4885363642781523E-5</v>
      </c>
      <c r="J438" s="20">
        <f t="shared" si="41"/>
        <v>3.8581554715668891E-3</v>
      </c>
      <c r="K438" s="24">
        <f t="array" ref="K438">I438*$F$3</f>
        <v>1.4609224701364137E-5</v>
      </c>
      <c r="L438" s="25">
        <f t="shared" si="40"/>
        <v>1.1017052964232278E-8</v>
      </c>
    </row>
    <row r="439" spans="1:12" x14ac:dyDescent="0.25">
      <c r="A439" s="15">
        <v>43724</v>
      </c>
      <c r="B439" s="16">
        <v>2997.959961</v>
      </c>
      <c r="C439" s="16">
        <v>374.424194</v>
      </c>
      <c r="D439" s="18">
        <f t="shared" si="36"/>
        <v>-2.3991653326421985E-3</v>
      </c>
      <c r="E439" s="18">
        <f t="shared" si="37"/>
        <v>5.7559942933521505E-6</v>
      </c>
      <c r="F439" s="20">
        <v>169</v>
      </c>
      <c r="G439" s="21">
        <f t="shared" si="38"/>
        <v>4.3030559382596686E-2</v>
      </c>
      <c r="H439" s="22">
        <f t="shared" si="39"/>
        <v>2.4768365424597739E-7</v>
      </c>
      <c r="I439" s="23">
        <f>(1-$F$3)*SUM($H$12:H439)</f>
        <v>1.4889958431577498E-5</v>
      </c>
      <c r="J439" s="20">
        <f t="shared" si="41"/>
        <v>3.8587508900650089E-3</v>
      </c>
      <c r="K439" s="24">
        <f t="array" ref="K439">I439*$F$3</f>
        <v>1.4613734252060149E-5</v>
      </c>
      <c r="L439" s="25">
        <f t="shared" si="40"/>
        <v>7.8459557176092383E-11</v>
      </c>
    </row>
    <row r="440" spans="1:12" x14ac:dyDescent="0.25">
      <c r="A440" s="15">
        <v>43725</v>
      </c>
      <c r="B440" s="16">
        <v>3005.6999510000001</v>
      </c>
      <c r="C440" s="16">
        <v>379.71170000000001</v>
      </c>
      <c r="D440" s="18">
        <f t="shared" si="36"/>
        <v>1.4022917321286381E-2</v>
      </c>
      <c r="E440" s="18">
        <f t="shared" si="37"/>
        <v>1.966422101996336E-4</v>
      </c>
      <c r="F440" s="20">
        <v>168</v>
      </c>
      <c r="G440" s="21">
        <f t="shared" si="38"/>
        <v>4.3843909396673666E-2</v>
      </c>
      <c r="H440" s="22">
        <f t="shared" si="39"/>
        <v>8.621563247554394E-6</v>
      </c>
      <c r="I440" s="23">
        <f>(1-$F$3)*SUM($H$12:H440)</f>
        <v>1.5049897376011496E-5</v>
      </c>
      <c r="J440" s="20">
        <f t="shared" si="41"/>
        <v>3.8794197215577869E-3</v>
      </c>
      <c r="K440" s="24">
        <f t="array" ref="K440">I440*$F$3</f>
        <v>1.4770706163113755E-5</v>
      </c>
      <c r="L440" s="25">
        <f t="shared" si="40"/>
        <v>3.3077243980505852E-8</v>
      </c>
    </row>
    <row r="441" spans="1:12" x14ac:dyDescent="0.25">
      <c r="A441" s="15">
        <v>43726</v>
      </c>
      <c r="B441" s="16">
        <v>3006.7299800000001</v>
      </c>
      <c r="C441" s="16">
        <v>381.89590500000003</v>
      </c>
      <c r="D441" s="18">
        <f t="shared" si="36"/>
        <v>5.7357909083138991E-3</v>
      </c>
      <c r="E441" s="18">
        <f t="shared" si="37"/>
        <v>3.2899297343896383E-5</v>
      </c>
      <c r="F441" s="20">
        <v>167</v>
      </c>
      <c r="G441" s="21">
        <f t="shared" si="38"/>
        <v>4.4672633095287649E-2</v>
      </c>
      <c r="H441" s="22">
        <f t="shared" si="39"/>
        <v>1.4696982393366547E-6</v>
      </c>
      <c r="I441" s="23">
        <f>(1-$F$3)*SUM($H$12:H441)</f>
        <v>1.5077161803388132E-5</v>
      </c>
      <c r="J441" s="20">
        <f t="shared" si="41"/>
        <v>3.8829321141874385E-3</v>
      </c>
      <c r="K441" s="24">
        <f t="array" ref="K441">I441*$F$3</f>
        <v>1.4797464807071535E-5</v>
      </c>
      <c r="L441" s="25">
        <f t="shared" si="40"/>
        <v>3.276763411912507E-10</v>
      </c>
    </row>
    <row r="442" spans="1:12" x14ac:dyDescent="0.25">
      <c r="A442" s="15">
        <v>43727</v>
      </c>
      <c r="B442" s="16">
        <v>3006.790039</v>
      </c>
      <c r="C442" s="16">
        <v>379.948914</v>
      </c>
      <c r="D442" s="18">
        <f t="shared" si="36"/>
        <v>-5.1112646308199613E-3</v>
      </c>
      <c r="E442" s="18">
        <f t="shared" si="37"/>
        <v>2.6125026126271114E-5</v>
      </c>
      <c r="F442" s="20">
        <v>166</v>
      </c>
      <c r="G442" s="21">
        <f t="shared" si="38"/>
        <v>4.5517021066957916E-2</v>
      </c>
      <c r="H442" s="22">
        <f t="shared" si="39"/>
        <v>1.1891333645643083E-6</v>
      </c>
      <c r="I442" s="23">
        <f>(1-$F$3)*SUM($H$12:H442)</f>
        <v>1.5099221461208725E-5</v>
      </c>
      <c r="J442" s="20">
        <f t="shared" si="41"/>
        <v>3.8857716686919118E-3</v>
      </c>
      <c r="K442" s="24">
        <f t="array" ref="K442">I442*$F$3</f>
        <v>1.4819115235349285E-5</v>
      </c>
      <c r="L442" s="25">
        <f t="shared" si="40"/>
        <v>1.2782362107346483E-10</v>
      </c>
    </row>
    <row r="443" spans="1:12" x14ac:dyDescent="0.25">
      <c r="A443" s="15">
        <v>43728</v>
      </c>
      <c r="B443" s="16">
        <v>2992.070068</v>
      </c>
      <c r="C443" s="16">
        <v>374.95791600000001</v>
      </c>
      <c r="D443" s="18">
        <f t="shared" si="36"/>
        <v>-1.3223011168057356E-2</v>
      </c>
      <c r="E443" s="18">
        <f t="shared" si="37"/>
        <v>1.7484802435056957E-4</v>
      </c>
      <c r="F443" s="20">
        <v>165</v>
      </c>
      <c r="G443" s="21">
        <f t="shared" si="38"/>
        <v>4.6377369392815969E-2</v>
      </c>
      <c r="H443" s="22">
        <f t="shared" si="39"/>
        <v>8.1089914129104456E-6</v>
      </c>
      <c r="I443" s="23">
        <f>(1-$F$3)*SUM($H$12:H443)</f>
        <v>1.5249651666238325E-5</v>
      </c>
      <c r="J443" s="20">
        <f t="shared" si="41"/>
        <v>3.9050802381306233E-3</v>
      </c>
      <c r="K443" s="24">
        <f t="array" ref="K443">I443*$F$3</f>
        <v>1.4966754803981217E-5</v>
      </c>
      <c r="L443" s="25">
        <f t="shared" si="40"/>
        <v>2.556202035182884E-8</v>
      </c>
    </row>
    <row r="444" spans="1:12" x14ac:dyDescent="0.25">
      <c r="A444" s="15">
        <v>43731</v>
      </c>
      <c r="B444" s="16">
        <v>2991.780029</v>
      </c>
      <c r="C444" s="16">
        <v>372.62545799999998</v>
      </c>
      <c r="D444" s="18">
        <f t="shared" si="36"/>
        <v>-6.2400145576008235E-3</v>
      </c>
      <c r="E444" s="18">
        <f t="shared" si="37"/>
        <v>3.8937781679070203E-5</v>
      </c>
      <c r="F444" s="20">
        <v>164</v>
      </c>
      <c r="G444" s="21">
        <f t="shared" si="38"/>
        <v>4.7253979750425119E-2</v>
      </c>
      <c r="H444" s="22">
        <f t="shared" si="39"/>
        <v>1.8399651469892576E-6</v>
      </c>
      <c r="I444" s="23">
        <f>(1-$F$3)*SUM($H$12:H444)</f>
        <v>1.5283784928960522E-5</v>
      </c>
      <c r="J444" s="20">
        <f t="shared" si="41"/>
        <v>3.9094481616924557E-3</v>
      </c>
      <c r="K444" s="24">
        <f t="array" ref="K444">I444*$F$3</f>
        <v>1.5000254859261432E-5</v>
      </c>
      <c r="L444" s="25">
        <f t="shared" si="40"/>
        <v>5.7300519024906413E-10</v>
      </c>
    </row>
    <row r="445" spans="1:12" x14ac:dyDescent="0.25">
      <c r="A445" s="15">
        <v>43732</v>
      </c>
      <c r="B445" s="16">
        <v>2966.6000979999999</v>
      </c>
      <c r="C445" s="16">
        <v>377.19149800000002</v>
      </c>
      <c r="D445" s="18">
        <f t="shared" si="36"/>
        <v>1.2179229623350324E-2</v>
      </c>
      <c r="E445" s="18">
        <f t="shared" si="37"/>
        <v>1.4833363421829407E-4</v>
      </c>
      <c r="F445" s="20">
        <v>163</v>
      </c>
      <c r="G445" s="21">
        <f t="shared" si="38"/>
        <v>4.8147159519562541E-2</v>
      </c>
      <c r="H445" s="22">
        <f t="shared" si="39"/>
        <v>7.1418431488246452E-6</v>
      </c>
      <c r="I445" s="23">
        <f>(1-$F$3)*SUM($H$12:H445)</f>
        <v>1.541627353012693E-5</v>
      </c>
      <c r="J445" s="20">
        <f t="shared" si="41"/>
        <v>3.9263562663272075E-3</v>
      </c>
      <c r="K445" s="24">
        <f t="array" ref="K445">I445*$F$3</f>
        <v>1.5130285659398994E-5</v>
      </c>
      <c r="L445" s="25">
        <f t="shared" si="40"/>
        <v>1.7743132067302496E-8</v>
      </c>
    </row>
    <row r="446" spans="1:12" x14ac:dyDescent="0.25">
      <c r="A446" s="15">
        <v>43733</v>
      </c>
      <c r="B446" s="16">
        <v>2984.8701169999999</v>
      </c>
      <c r="C446" s="16">
        <v>381.688354</v>
      </c>
      <c r="D446" s="18">
        <f t="shared" si="36"/>
        <v>1.1851437674728819E-2</v>
      </c>
      <c r="E446" s="18">
        <f t="shared" si="37"/>
        <v>1.4045657495798163E-4</v>
      </c>
      <c r="F446" s="20">
        <v>162</v>
      </c>
      <c r="G446" s="21">
        <f t="shared" si="38"/>
        <v>4.905722189000062E-2</v>
      </c>
      <c r="H446" s="22">
        <f t="shared" si="39"/>
        <v>6.890409363623209E-6</v>
      </c>
      <c r="I446" s="23">
        <f>(1-$F$3)*SUM($H$12:H446)</f>
        <v>1.5544097773676805E-5</v>
      </c>
      <c r="J446" s="20">
        <f t="shared" si="41"/>
        <v>3.9426003821940673E-3</v>
      </c>
      <c r="K446" s="24">
        <f t="array" ref="K446">I446*$F$3</f>
        <v>1.5255738630593796E-5</v>
      </c>
      <c r="L446" s="25">
        <f t="shared" si="40"/>
        <v>1.5675249417077355E-8</v>
      </c>
    </row>
    <row r="447" spans="1:12" x14ac:dyDescent="0.25">
      <c r="A447" s="15">
        <v>43734</v>
      </c>
      <c r="B447" s="16">
        <v>2977.6201169999999</v>
      </c>
      <c r="C447" s="16">
        <v>382.37029999999999</v>
      </c>
      <c r="D447" s="18">
        <f t="shared" si="36"/>
        <v>1.7850623836585897E-3</v>
      </c>
      <c r="E447" s="18">
        <f t="shared" si="37"/>
        <v>3.1864477135528862E-6</v>
      </c>
      <c r="F447" s="20">
        <v>161</v>
      </c>
      <c r="G447" s="21">
        <f t="shared" si="38"/>
        <v>4.9984485971325737E-2</v>
      </c>
      <c r="H447" s="22">
        <f t="shared" si="39"/>
        <v>1.592729510364472E-7</v>
      </c>
      <c r="I447" s="23">
        <f>(1-$F$3)*SUM($H$12:H447)</f>
        <v>1.5547052452188604E-5</v>
      </c>
      <c r="J447" s="20">
        <f t="shared" si="41"/>
        <v>3.9429750762829587E-3</v>
      </c>
      <c r="K447" s="24">
        <f t="array" ref="K447">I447*$F$3</f>
        <v>1.525863849675327E-5</v>
      </c>
      <c r="L447" s="25">
        <f t="shared" si="40"/>
        <v>1.4573779030598828E-10</v>
      </c>
    </row>
    <row r="448" spans="1:12" x14ac:dyDescent="0.25">
      <c r="A448" s="15">
        <v>43735</v>
      </c>
      <c r="B448" s="16">
        <v>2961.790039</v>
      </c>
      <c r="C448" s="16">
        <v>378.38736</v>
      </c>
      <c r="D448" s="18">
        <f t="shared" si="36"/>
        <v>-1.0471077982656694E-2</v>
      </c>
      <c r="E448" s="18">
        <f t="shared" si="37"/>
        <v>1.0964347411887779E-4</v>
      </c>
      <c r="F448" s="20">
        <v>160</v>
      </c>
      <c r="G448" s="21">
        <f t="shared" si="38"/>
        <v>5.0929276904832649E-2</v>
      </c>
      <c r="H448" s="22">
        <f t="shared" si="39"/>
        <v>5.5840628542081793E-6</v>
      </c>
      <c r="I448" s="23">
        <f>(1-$F$3)*SUM($H$12:H448)</f>
        <v>1.5650642612454319E-5</v>
      </c>
      <c r="J448" s="20">
        <f t="shared" si="41"/>
        <v>3.956089307947221E-3</v>
      </c>
      <c r="K448" s="24">
        <f t="array" ref="K448">I448*$F$3</f>
        <v>1.5360306952055403E-5</v>
      </c>
      <c r="L448" s="25">
        <f t="shared" si="40"/>
        <v>8.8893156110069772E-9</v>
      </c>
    </row>
    <row r="449" spans="1:12" x14ac:dyDescent="0.25">
      <c r="A449" s="15">
        <v>43738</v>
      </c>
      <c r="B449" s="16">
        <v>2976.73999</v>
      </c>
      <c r="C449" s="16">
        <v>376.02526899999998</v>
      </c>
      <c r="D449" s="18">
        <f t="shared" si="36"/>
        <v>-6.262086895318885E-3</v>
      </c>
      <c r="E449" s="18">
        <f t="shared" si="37"/>
        <v>3.9213732284524514E-5</v>
      </c>
      <c r="F449" s="20">
        <v>159</v>
      </c>
      <c r="G449" s="21">
        <f t="shared" si="38"/>
        <v>5.1891925977533969E-2</v>
      </c>
      <c r="H449" s="22">
        <f t="shared" si="39"/>
        <v>2.0348760930113801E-6</v>
      </c>
      <c r="I449" s="23">
        <f>(1-$F$3)*SUM($H$12:H449)</f>
        <v>1.5688391675475174E-5</v>
      </c>
      <c r="J449" s="20">
        <f t="shared" si="41"/>
        <v>3.9608574419530895E-3</v>
      </c>
      <c r="K449" s="24">
        <f t="array" ref="K449">I449*$F$3</f>
        <v>1.5397355730786789E-5</v>
      </c>
      <c r="L449" s="25">
        <f t="shared" si="40"/>
        <v>5.6721979214942802E-10</v>
      </c>
    </row>
    <row r="450" spans="1:12" x14ac:dyDescent="0.25">
      <c r="A450" s="15">
        <v>43739</v>
      </c>
      <c r="B450" s="16">
        <v>2940.25</v>
      </c>
      <c r="C450" s="16">
        <v>370.55987499999998</v>
      </c>
      <c r="D450" s="18">
        <f t="shared" si="36"/>
        <v>-1.4641308301757663E-2</v>
      </c>
      <c r="E450" s="18">
        <f t="shared" si="37"/>
        <v>2.1436790878711785E-4</v>
      </c>
      <c r="F450" s="20">
        <v>158</v>
      </c>
      <c r="G450" s="21">
        <f t="shared" si="38"/>
        <v>5.2872770738324568E-2</v>
      </c>
      <c r="H450" s="22">
        <f t="shared" si="39"/>
        <v>1.1334225294955355E-5</v>
      </c>
      <c r="I450" s="23">
        <f>(1-$F$3)*SUM($H$12:H450)</f>
        <v>1.5898653315690656E-5</v>
      </c>
      <c r="J450" s="20">
        <f t="shared" si="41"/>
        <v>3.9873115398336581E-3</v>
      </c>
      <c r="K450" s="24">
        <f t="array" ref="K450">I450*$F$3</f>
        <v>1.5603716799397632E-5</v>
      </c>
      <c r="L450" s="25">
        <f t="shared" si="40"/>
        <v>3.95072040165313E-8</v>
      </c>
    </row>
    <row r="451" spans="1:12" x14ac:dyDescent="0.25">
      <c r="A451" s="15">
        <v>43740</v>
      </c>
      <c r="B451" s="16">
        <v>2887.610107</v>
      </c>
      <c r="C451" s="16">
        <v>363.06842</v>
      </c>
      <c r="D451" s="18">
        <f t="shared" si="36"/>
        <v>-2.042373626493197E-2</v>
      </c>
      <c r="E451" s="18">
        <f t="shared" si="37"/>
        <v>4.1712900301949727E-4</v>
      </c>
      <c r="F451" s="20">
        <v>157</v>
      </c>
      <c r="G451" s="21">
        <f t="shared" si="38"/>
        <v>5.3872155116341691E-2</v>
      </c>
      <c r="H451" s="22">
        <f t="shared" si="39"/>
        <v>2.247163835419132E-5</v>
      </c>
      <c r="I451" s="23">
        <f>(1-$F$3)*SUM($H$12:H451)</f>
        <v>1.6315525524926194E-5</v>
      </c>
      <c r="J451" s="20">
        <f t="shared" si="41"/>
        <v>4.039248138568141E-3</v>
      </c>
      <c r="K451" s="24">
        <f t="array" ref="K451">I451*$F$3</f>
        <v>1.6012855596583107E-5</v>
      </c>
      <c r="L451" s="25">
        <f t="shared" si="40"/>
        <v>1.6089416372340102E-7</v>
      </c>
    </row>
    <row r="452" spans="1:12" x14ac:dyDescent="0.25">
      <c r="A452" s="15">
        <v>43741</v>
      </c>
      <c r="B452" s="16">
        <v>2910.6298830000001</v>
      </c>
      <c r="C452" s="16">
        <v>367.72341899999998</v>
      </c>
      <c r="D452" s="18">
        <f t="shared" si="36"/>
        <v>1.2739775435340444E-2</v>
      </c>
      <c r="E452" s="18">
        <f t="shared" si="37"/>
        <v>1.623018781429038E-4</v>
      </c>
      <c r="F452" s="20">
        <v>156</v>
      </c>
      <c r="G452" s="21">
        <f t="shared" si="38"/>
        <v>5.4890429541562272E-2</v>
      </c>
      <c r="H452" s="22">
        <f t="shared" si="39"/>
        <v>8.9088198066662865E-6</v>
      </c>
      <c r="I452" s="23">
        <f>(1-$F$3)*SUM($H$12:H452)</f>
        <v>1.6480793376604381E-5</v>
      </c>
      <c r="J452" s="20">
        <f t="shared" si="41"/>
        <v>4.0596543420104601E-3</v>
      </c>
      <c r="K452" s="24">
        <f t="array" ref="K452">I452*$F$3</f>
        <v>1.6175057558121965E-5</v>
      </c>
      <c r="L452" s="25">
        <f t="shared" si="40"/>
        <v>2.1353047694217018E-8</v>
      </c>
    </row>
    <row r="453" spans="1:12" x14ac:dyDescent="0.25">
      <c r="A453" s="15">
        <v>43742</v>
      </c>
      <c r="B453" s="16">
        <v>2952.01001</v>
      </c>
      <c r="C453" s="16">
        <v>371.311035</v>
      </c>
      <c r="D453" s="18">
        <f t="shared" si="36"/>
        <v>9.7090038568113934E-3</v>
      </c>
      <c r="E453" s="18">
        <f t="shared" si="37"/>
        <v>9.4264755891578514E-5</v>
      </c>
      <c r="F453" s="20">
        <v>155</v>
      </c>
      <c r="G453" s="21">
        <f t="shared" si="38"/>
        <v>5.5927951067679761E-2</v>
      </c>
      <c r="H453" s="22">
        <f t="shared" si="39"/>
        <v>5.2720346549109808E-6</v>
      </c>
      <c r="I453" s="23">
        <f>(1-$F$3)*SUM($H$12:H453)</f>
        <v>1.6578595089996103E-5</v>
      </c>
      <c r="J453" s="20">
        <f t="shared" si="41"/>
        <v>4.0716820958906037E-3</v>
      </c>
      <c r="K453" s="24">
        <f t="array" ref="K453">I453*$F$3</f>
        <v>1.627104494824602E-5</v>
      </c>
      <c r="L453" s="25">
        <f t="shared" si="40"/>
        <v>6.0830189467121027E-9</v>
      </c>
    </row>
    <row r="454" spans="1:12" x14ac:dyDescent="0.25">
      <c r="A454" s="15">
        <v>43745</v>
      </c>
      <c r="B454" s="16">
        <v>2938.790039</v>
      </c>
      <c r="C454" s="16">
        <v>372.14120500000001</v>
      </c>
      <c r="D454" s="18">
        <f t="shared" si="36"/>
        <v>2.2332849385015979E-3</v>
      </c>
      <c r="E454" s="18">
        <f t="shared" si="37"/>
        <v>4.9875616165380862E-6</v>
      </c>
      <c r="F454" s="20">
        <v>154</v>
      </c>
      <c r="G454" s="21">
        <f t="shared" si="38"/>
        <v>5.6985083497303524E-2</v>
      </c>
      <c r="H454" s="22">
        <f t="shared" si="39"/>
        <v>2.8421661516636896E-7</v>
      </c>
      <c r="I454" s="23">
        <f>(1-$F$3)*SUM($H$12:H454)</f>
        <v>1.6583867603125692E-5</v>
      </c>
      <c r="J454" s="20">
        <f t="shared" si="41"/>
        <v>4.0723295057160701E-3</v>
      </c>
      <c r="K454" s="24">
        <f t="array" ref="K454">I454*$F$3</f>
        <v>1.6276219650786015E-5</v>
      </c>
      <c r="L454" s="25">
        <f t="shared" si="40"/>
        <v>1.2743380021419029E-10</v>
      </c>
    </row>
    <row r="455" spans="1:12" x14ac:dyDescent="0.25">
      <c r="A455" s="15">
        <v>43746</v>
      </c>
      <c r="B455" s="16">
        <v>2893.0600589999999</v>
      </c>
      <c r="C455" s="16">
        <v>369.72970600000002</v>
      </c>
      <c r="D455" s="18">
        <f t="shared" si="36"/>
        <v>-6.5011512319234008E-3</v>
      </c>
      <c r="E455" s="18">
        <f t="shared" si="37"/>
        <v>4.2264967340339152E-5</v>
      </c>
      <c r="F455" s="20">
        <v>153</v>
      </c>
      <c r="G455" s="21">
        <f t="shared" si="38"/>
        <v>5.8062197509524668E-2</v>
      </c>
      <c r="H455" s="22">
        <f t="shared" si="39"/>
        <v>2.4539968814483813E-6</v>
      </c>
      <c r="I455" s="23">
        <f>(1-$F$3)*SUM($H$12:H455)</f>
        <v>1.6629391791674041E-5</v>
      </c>
      <c r="J455" s="20">
        <f t="shared" si="41"/>
        <v>4.0779151280616469E-3</v>
      </c>
      <c r="K455" s="24">
        <f t="array" ref="K455">I455*$F$3</f>
        <v>1.6320899318398477E-5</v>
      </c>
      <c r="L455" s="25">
        <f t="shared" si="40"/>
        <v>6.7309466552708465E-10</v>
      </c>
    </row>
    <row r="456" spans="1:12" x14ac:dyDescent="0.25">
      <c r="A456" s="15">
        <v>43747</v>
      </c>
      <c r="B456" s="16">
        <v>2919.3999020000001</v>
      </c>
      <c r="C456" s="16">
        <v>370.57965100000001</v>
      </c>
      <c r="D456" s="18">
        <f t="shared" si="36"/>
        <v>2.2961897358366699E-3</v>
      </c>
      <c r="E456" s="18">
        <f t="shared" si="37"/>
        <v>5.2724873029616761E-6</v>
      </c>
      <c r="F456" s="20">
        <v>152</v>
      </c>
      <c r="G456" s="21">
        <f t="shared" si="38"/>
        <v>5.9159670789893225E-2</v>
      </c>
      <c r="H456" s="22">
        <f t="shared" si="39"/>
        <v>3.1191861308710479E-7</v>
      </c>
      <c r="I456" s="23">
        <f>(1-$F$3)*SUM($H$12:H456)</f>
        <v>1.6635178205610125E-5</v>
      </c>
      <c r="J456" s="20">
        <f t="shared" si="41"/>
        <v>4.0786245482527716E-3</v>
      </c>
      <c r="K456" s="24">
        <f t="array" ref="K456">I456*$F$3</f>
        <v>1.6326578388351755E-5</v>
      </c>
      <c r="L456" s="25">
        <f t="shared" si="40"/>
        <v>1.2219292972410041E-10</v>
      </c>
    </row>
    <row r="457" spans="1:12" x14ac:dyDescent="0.25">
      <c r="A457" s="15">
        <v>43748</v>
      </c>
      <c r="B457" s="16">
        <v>2938.1298830000001</v>
      </c>
      <c r="C457" s="16">
        <v>366.66592400000002</v>
      </c>
      <c r="D457" s="18">
        <f t="shared" si="36"/>
        <v>-1.0617259425109656E-2</v>
      </c>
      <c r="E457" s="18">
        <f t="shared" si="37"/>
        <v>1.1272619770007982E-4</v>
      </c>
      <c r="F457" s="20">
        <v>151</v>
      </c>
      <c r="G457" s="21">
        <f t="shared" si="38"/>
        <v>6.027788816285188E-2</v>
      </c>
      <c r="H457" s="22">
        <f t="shared" si="39"/>
        <v>6.7948971379889423E-6</v>
      </c>
      <c r="I457" s="23">
        <f>(1-$F$3)*SUM($H$12:H457)</f>
        <v>1.6761230598265927E-5</v>
      </c>
      <c r="J457" s="20">
        <f t="shared" si="41"/>
        <v>4.0940481919813703E-3</v>
      </c>
      <c r="K457" s="24">
        <f t="array" ref="K457">I457*$F$3</f>
        <v>1.6450292378325137E-5</v>
      </c>
      <c r="L457" s="25">
        <f t="shared" si="40"/>
        <v>9.2690499455234709E-9</v>
      </c>
    </row>
    <row r="458" spans="1:12" x14ac:dyDescent="0.25">
      <c r="A458" s="15">
        <v>43749</v>
      </c>
      <c r="B458" s="16">
        <v>2970.2700199999999</v>
      </c>
      <c r="C458" s="16">
        <v>370.54013099999997</v>
      </c>
      <c r="D458" s="18">
        <f t="shared" si="36"/>
        <v>1.0510609998127991E-2</v>
      </c>
      <c r="E458" s="18">
        <f t="shared" si="37"/>
        <v>1.1047292253274808E-4</v>
      </c>
      <c r="F458" s="20">
        <v>150</v>
      </c>
      <c r="G458" s="21">
        <f t="shared" si="38"/>
        <v>6.1417241726673191E-2</v>
      </c>
      <c r="H458" s="22">
        <f t="shared" si="39"/>
        <v>6.7849421874458306E-6</v>
      </c>
      <c r="I458" s="23">
        <f>(1-$F$3)*SUM($H$12:H458)</f>
        <v>1.6887098316259369E-5</v>
      </c>
      <c r="J458" s="20">
        <f t="shared" si="41"/>
        <v>4.1093914776106901E-3</v>
      </c>
      <c r="K458" s="24">
        <f t="array" ref="K458">I458*$F$3</f>
        <v>1.6573825119542772E-5</v>
      </c>
      <c r="L458" s="25">
        <f t="shared" si="40"/>
        <v>8.8170404950146206E-9</v>
      </c>
    </row>
    <row r="459" spans="1:12" x14ac:dyDescent="0.25">
      <c r="A459" s="15">
        <v>43752</v>
      </c>
      <c r="B459" s="16">
        <v>2966.1499020000001</v>
      </c>
      <c r="C459" s="16">
        <v>368.82043499999997</v>
      </c>
      <c r="D459" s="18">
        <f t="shared" si="36"/>
        <v>-4.651855076482342E-3</v>
      </c>
      <c r="E459" s="18">
        <f t="shared" si="37"/>
        <v>2.1639755652594538E-5</v>
      </c>
      <c r="F459" s="20">
        <v>149</v>
      </c>
      <c r="G459" s="21">
        <f t="shared" si="38"/>
        <v>6.2578130990947139E-2</v>
      </c>
      <c r="H459" s="22">
        <f t="shared" si="39"/>
        <v>1.3541754638401499E-6</v>
      </c>
      <c r="I459" s="23">
        <f>(1-$F$3)*SUM($H$12:H459)</f>
        <v>1.6912219676277975E-5</v>
      </c>
      <c r="J459" s="20">
        <f t="shared" si="41"/>
        <v>4.1124469207854796E-3</v>
      </c>
      <c r="K459" s="24">
        <f t="array" ref="K459">I459*$F$3</f>
        <v>1.6598480452265774E-5</v>
      </c>
      <c r="L459" s="25">
        <f t="shared" si="40"/>
        <v>2.5414455645449819E-11</v>
      </c>
    </row>
    <row r="460" spans="1:12" x14ac:dyDescent="0.25">
      <c r="A460" s="15">
        <v>43753</v>
      </c>
      <c r="B460" s="16">
        <v>2995.679932</v>
      </c>
      <c r="C460" s="16">
        <v>366.626373</v>
      </c>
      <c r="D460" s="18">
        <f t="shared" si="36"/>
        <v>-5.9666273217790942E-3</v>
      </c>
      <c r="E460" s="18">
        <f t="shared" si="37"/>
        <v>3.5600641597000766E-5</v>
      </c>
      <c r="F460" s="20">
        <v>148</v>
      </c>
      <c r="G460" s="21">
        <f t="shared" si="38"/>
        <v>6.3760963016667505E-2</v>
      </c>
      <c r="H460" s="22">
        <f t="shared" si="39"/>
        <v>2.2699311922360005E-6</v>
      </c>
      <c r="I460" s="23">
        <f>(1-$F$3)*SUM($H$12:H460)</f>
        <v>1.6954329255295101E-5</v>
      </c>
      <c r="J460" s="20">
        <f t="shared" si="41"/>
        <v>4.1175635095642548E-3</v>
      </c>
      <c r="K460" s="24">
        <f t="array" ref="K460">I460*$F$3</f>
        <v>1.6639808854896999E-5</v>
      </c>
      <c r="L460" s="25">
        <f t="shared" si="40"/>
        <v>3.5951317827403423E-10</v>
      </c>
    </row>
    <row r="461" spans="1:12" x14ac:dyDescent="0.25">
      <c r="A461" s="15">
        <v>43754</v>
      </c>
      <c r="B461" s="16">
        <v>2989.6899410000001</v>
      </c>
      <c r="C461" s="16">
        <v>368.07922400000001</v>
      </c>
      <c r="D461" s="18">
        <f t="shared" ref="D461:D524" si="42">LN(C461/C460)</f>
        <v>3.9549253460289336E-3</v>
      </c>
      <c r="E461" s="18">
        <f t="shared" ref="E461:E524" si="43">D461^2</f>
        <v>1.5641434492662079E-5</v>
      </c>
      <c r="F461" s="20">
        <v>147</v>
      </c>
      <c r="G461" s="21">
        <f t="shared" ref="G461:G524" si="44">$F$3^(F461-1)</f>
        <v>6.4966152558966192E-2</v>
      </c>
      <c r="H461" s="22">
        <f t="shared" ref="H461:H524" si="45">E461*G461</f>
        <v>1.0161638194913607E-6</v>
      </c>
      <c r="I461" s="23">
        <f>(1-$F$3)*SUM($H$12:H461)</f>
        <v>1.6973180148572209E-5</v>
      </c>
      <c r="J461" s="20">
        <f t="shared" si="41"/>
        <v>4.1198519571183879E-3</v>
      </c>
      <c r="K461" s="24">
        <f t="array" ref="K461">I461*$F$3</f>
        <v>1.6658310044543128E-5</v>
      </c>
      <c r="L461" s="25">
        <f t="shared" ref="L461:L524" si="46">(E461-K461)^2</f>
        <v>1.0340358880133885E-12</v>
      </c>
    </row>
    <row r="462" spans="1:12" x14ac:dyDescent="0.25">
      <c r="A462" s="15">
        <v>43755</v>
      </c>
      <c r="B462" s="16">
        <v>2997.9499510000001</v>
      </c>
      <c r="C462" s="16">
        <v>364.74859600000002</v>
      </c>
      <c r="D462" s="18">
        <f t="shared" si="42"/>
        <v>-9.089859423953189E-3</v>
      </c>
      <c r="E462" s="18">
        <f t="shared" si="43"/>
        <v>8.2625544347230597E-5</v>
      </c>
      <c r="F462" s="20">
        <v>146</v>
      </c>
      <c r="G462" s="21">
        <f t="shared" si="44"/>
        <v>6.6194122212545309E-2</v>
      </c>
      <c r="H462" s="22">
        <f t="shared" si="45"/>
        <v>5.4693253803986641E-6</v>
      </c>
      <c r="I462" s="23">
        <f>(1-$F$3)*SUM($H$12:H462)</f>
        <v>1.707464180964106E-5</v>
      </c>
      <c r="J462" s="20">
        <f t="shared" ref="J462:J525" si="47">SQRT(I462)</f>
        <v>4.1321473605912288E-3</v>
      </c>
      <c r="K462" s="24">
        <f t="array" ref="K462">I462*$F$3</f>
        <v>1.6757889486517145E-5</v>
      </c>
      <c r="L462" s="25">
        <f t="shared" si="46"/>
        <v>4.3385479568500686E-9</v>
      </c>
    </row>
    <row r="463" spans="1:12" x14ac:dyDescent="0.25">
      <c r="A463" s="15">
        <v>43756</v>
      </c>
      <c r="B463" s="16">
        <v>2986.1999510000001</v>
      </c>
      <c r="C463" s="16">
        <v>339.98135400000001</v>
      </c>
      <c r="D463" s="18">
        <f t="shared" si="42"/>
        <v>-7.031756325379368E-2</v>
      </c>
      <c r="E463" s="18">
        <f t="shared" si="43"/>
        <v>4.9445597019512752E-3</v>
      </c>
      <c r="F463" s="20">
        <v>145</v>
      </c>
      <c r="G463" s="21">
        <f t="shared" si="44"/>
        <v>6.7445302559858228E-2</v>
      </c>
      <c r="H463" s="22">
        <f t="shared" si="45"/>
        <v>3.3348732512338615E-4</v>
      </c>
      <c r="I463" s="23">
        <f>(1-$F$3)*SUM($H$12:H463)</f>
        <v>2.3261177734837955E-5</v>
      </c>
      <c r="J463" s="20">
        <f t="shared" si="47"/>
        <v>4.8229843183280156E-3</v>
      </c>
      <c r="K463" s="24">
        <f t="array" ref="K463">I463*$F$3</f>
        <v>2.2829658750823429E-5</v>
      </c>
      <c r="L463" s="25">
        <f t="shared" si="46"/>
        <v>2.4223426618141921E-5</v>
      </c>
    </row>
    <row r="464" spans="1:12" x14ac:dyDescent="0.25">
      <c r="A464" s="15">
        <v>43759</v>
      </c>
      <c r="B464" s="16">
        <v>3006.719971</v>
      </c>
      <c r="C464" s="16">
        <v>327.192474</v>
      </c>
      <c r="D464" s="18">
        <f t="shared" si="42"/>
        <v>-3.8342171688338228E-2</v>
      </c>
      <c r="E464" s="18">
        <f t="shared" si="43"/>
        <v>1.4701221297780055E-3</v>
      </c>
      <c r="F464" s="20">
        <v>144</v>
      </c>
      <c r="G464" s="21">
        <f t="shared" si="44"/>
        <v>6.8720132322091648E-2</v>
      </c>
      <c r="H464" s="22">
        <f t="shared" si="45"/>
        <v>1.0102698728797973E-4</v>
      </c>
      <c r="I464" s="23">
        <f>(1-$F$3)*SUM($H$12:H464)</f>
        <v>2.5135333179996934E-5</v>
      </c>
      <c r="J464" s="20">
        <f t="shared" si="47"/>
        <v>5.01351505233573E-3</v>
      </c>
      <c r="K464" s="24">
        <f t="array" ref="K464">I464*$F$3</f>
        <v>2.4669046667751495E-5</v>
      </c>
      <c r="L464" s="25">
        <f t="shared" si="46"/>
        <v>2.0893346154729391E-6</v>
      </c>
    </row>
    <row r="465" spans="1:12" x14ac:dyDescent="0.25">
      <c r="A465" s="15">
        <v>43760</v>
      </c>
      <c r="B465" s="16">
        <v>2995.98999</v>
      </c>
      <c r="C465" s="16">
        <v>333.06310999999999</v>
      </c>
      <c r="D465" s="18">
        <f t="shared" si="42"/>
        <v>1.7783388301841976E-2</v>
      </c>
      <c r="E465" s="18">
        <f t="shared" si="43"/>
        <v>3.1624889949409004E-4</v>
      </c>
      <c r="F465" s="20">
        <v>143</v>
      </c>
      <c r="G465" s="21">
        <f t="shared" si="44"/>
        <v>7.001905851300122E-2</v>
      </c>
      <c r="H465" s="22">
        <f t="shared" si="45"/>
        <v>2.2143450198348932E-5</v>
      </c>
      <c r="I465" s="23">
        <f>(1-$F$3)*SUM($H$12:H465)</f>
        <v>2.5546117158396139E-5</v>
      </c>
      <c r="J465" s="20">
        <f t="shared" si="47"/>
        <v>5.0543166856060907E-3</v>
      </c>
      <c r="K465" s="24">
        <f t="array" ref="K465">I465*$F$3</f>
        <v>2.5072210177100126E-5</v>
      </c>
      <c r="L465" s="25">
        <f t="shared" si="46"/>
        <v>8.4783864401602867E-8</v>
      </c>
    </row>
    <row r="466" spans="1:12" x14ac:dyDescent="0.25">
      <c r="A466" s="15">
        <v>43761</v>
      </c>
      <c r="B466" s="16">
        <v>3004.5200199999999</v>
      </c>
      <c r="C466" s="16">
        <v>336.52221700000001</v>
      </c>
      <c r="D466" s="18">
        <f t="shared" si="42"/>
        <v>1.033217913604691E-2</v>
      </c>
      <c r="E466" s="18">
        <f t="shared" si="43"/>
        <v>1.0675392569936307E-4</v>
      </c>
      <c r="F466" s="20">
        <v>142</v>
      </c>
      <c r="G466" s="21">
        <f t="shared" si="44"/>
        <v>7.1342536595655176E-2</v>
      </c>
      <c r="H466" s="22">
        <f t="shared" si="45"/>
        <v>7.6160958509366632E-6</v>
      </c>
      <c r="I466" s="23">
        <f>(1-$F$3)*SUM($H$12:H466)</f>
        <v>2.5687403639296513E-5</v>
      </c>
      <c r="J466" s="20">
        <f t="shared" si="47"/>
        <v>5.0682742269234516E-3</v>
      </c>
      <c r="K466" s="24">
        <f t="array" ref="K466">I466*$F$3</f>
        <v>2.5210875647173441E-5</v>
      </c>
      <c r="L466" s="25">
        <f t="shared" si="46"/>
        <v>6.6492690118139038E-9</v>
      </c>
    </row>
    <row r="467" spans="1:12" x14ac:dyDescent="0.25">
      <c r="A467" s="15">
        <v>43762</v>
      </c>
      <c r="B467" s="16">
        <v>3010.290039</v>
      </c>
      <c r="C467" s="16">
        <v>340.524902</v>
      </c>
      <c r="D467" s="18">
        <f t="shared" si="42"/>
        <v>1.1824085862998081E-2</v>
      </c>
      <c r="E467" s="18">
        <f t="shared" si="43"/>
        <v>1.3980900649555107E-4</v>
      </c>
      <c r="F467" s="20">
        <v>141</v>
      </c>
      <c r="G467" s="21">
        <f t="shared" si="44"/>
        <v>7.2691030642140469E-2</v>
      </c>
      <c r="H467" s="22">
        <f t="shared" si="45"/>
        <v>1.0162860775215319E-5</v>
      </c>
      <c r="I467" s="23">
        <f>(1-$F$3)*SUM($H$12:H467)</f>
        <v>2.5875935252200787E-5</v>
      </c>
      <c r="J467" s="20">
        <f t="shared" si="47"/>
        <v>5.0868394167892491E-3</v>
      </c>
      <c r="K467" s="24">
        <f t="array" ref="K467">I467*$F$3</f>
        <v>2.5395909803027929E-5</v>
      </c>
      <c r="L467" s="25">
        <f t="shared" si="46"/>
        <v>1.3090356694772652E-8</v>
      </c>
    </row>
    <row r="468" spans="1:12" x14ac:dyDescent="0.25">
      <c r="A468" s="15">
        <v>43763</v>
      </c>
      <c r="B468" s="16">
        <v>3022.5500489999999</v>
      </c>
      <c r="C468" s="16">
        <v>335.86004600000001</v>
      </c>
      <c r="D468" s="18">
        <f t="shared" si="42"/>
        <v>-1.3793713113771014E-2</v>
      </c>
      <c r="E468" s="18">
        <f t="shared" si="43"/>
        <v>1.9026652146501846E-4</v>
      </c>
      <c r="F468" s="20">
        <v>140</v>
      </c>
      <c r="G468" s="21">
        <f t="shared" si="44"/>
        <v>7.4065013496287774E-2</v>
      </c>
      <c r="H468" s="22">
        <f t="shared" si="45"/>
        <v>1.4092092480198319E-5</v>
      </c>
      <c r="I468" s="23">
        <f>(1-$F$3)*SUM($H$12:H468)</f>
        <v>2.613735819041197E-5</v>
      </c>
      <c r="J468" s="20">
        <f t="shared" si="47"/>
        <v>5.1124708498349377E-3</v>
      </c>
      <c r="K468" s="24">
        <f t="array" ref="K468">I468*$F$3</f>
        <v>2.5652483074468971E-5</v>
      </c>
      <c r="L468" s="25">
        <f t="shared" si="46"/>
        <v>2.7097781635245304E-8</v>
      </c>
    </row>
    <row r="469" spans="1:12" x14ac:dyDescent="0.25">
      <c r="A469" s="15">
        <v>43766</v>
      </c>
      <c r="B469" s="16">
        <v>3039.419922</v>
      </c>
      <c r="C469" s="16">
        <v>336.89776599999999</v>
      </c>
      <c r="D469" s="18">
        <f t="shared" si="42"/>
        <v>3.0849759140512095E-3</v>
      </c>
      <c r="E469" s="18">
        <f t="shared" si="43"/>
        <v>9.5170763902760955E-6</v>
      </c>
      <c r="F469" s="20">
        <v>139</v>
      </c>
      <c r="G469" s="21">
        <f t="shared" si="44"/>
        <v>7.5464966939472161E-2</v>
      </c>
      <c r="H469" s="22">
        <f t="shared" si="45"/>
        <v>7.1820585515261662E-7</v>
      </c>
      <c r="I469" s="23">
        <f>(1-$F$3)*SUM($H$12:H469)</f>
        <v>2.6150681654273586E-5</v>
      </c>
      <c r="J469" s="20">
        <f t="shared" si="47"/>
        <v>5.1137737195024171E-3</v>
      </c>
      <c r="K469" s="24">
        <f t="array" ref="K469">I469*$F$3</f>
        <v>2.566555937425082E-5</v>
      </c>
      <c r="L469" s="25">
        <f t="shared" si="46"/>
        <v>2.6077350268372117E-10</v>
      </c>
    </row>
    <row r="470" spans="1:12" x14ac:dyDescent="0.25">
      <c r="A470" s="15">
        <v>43767</v>
      </c>
      <c r="B470" s="16">
        <v>3036.889893</v>
      </c>
      <c r="C470" s="16">
        <v>344.85372899999999</v>
      </c>
      <c r="D470" s="18">
        <f t="shared" si="42"/>
        <v>2.3340833873232141E-2</v>
      </c>
      <c r="E470" s="18">
        <f t="shared" si="43"/>
        <v>5.4479452589782087E-4</v>
      </c>
      <c r="F470" s="20">
        <v>138</v>
      </c>
      <c r="G470" s="21">
        <f t="shared" si="44"/>
        <v>7.6891381859547844E-2</v>
      </c>
      <c r="H470" s="22">
        <f t="shared" si="45"/>
        <v>4.1890003925800671E-5</v>
      </c>
      <c r="I470" s="23">
        <f>(1-$F$3)*SUM($H$12:H470)</f>
        <v>2.692778469438979E-5</v>
      </c>
      <c r="J470" s="20">
        <f t="shared" si="47"/>
        <v>5.1891988489929531E-3</v>
      </c>
      <c r="K470" s="24">
        <f t="array" ref="K470">I470*$F$3</f>
        <v>2.6428246346609485E-5</v>
      </c>
      <c r="L470" s="25">
        <f t="shared" si="46"/>
        <v>2.6870359977576465E-7</v>
      </c>
    </row>
    <row r="471" spans="1:12" x14ac:dyDescent="0.25">
      <c r="A471" s="15">
        <v>43768</v>
      </c>
      <c r="B471" s="16">
        <v>3046.7700199999999</v>
      </c>
      <c r="C471" s="16">
        <v>342.01727299999999</v>
      </c>
      <c r="D471" s="18">
        <f t="shared" si="42"/>
        <v>-8.2591115807841061E-3</v>
      </c>
      <c r="E471" s="18">
        <f t="shared" si="43"/>
        <v>6.8212924103842131E-5</v>
      </c>
      <c r="F471" s="20">
        <v>137</v>
      </c>
      <c r="G471" s="21">
        <f t="shared" si="44"/>
        <v>7.8344758422975808E-2</v>
      </c>
      <c r="H471" s="22">
        <f t="shared" si="45"/>
        <v>5.3441250602402948E-6</v>
      </c>
      <c r="I471" s="23">
        <f>(1-$F$3)*SUM($H$12:H471)</f>
        <v>2.7026923759605208E-5</v>
      </c>
      <c r="J471" s="20">
        <f t="shared" si="47"/>
        <v>5.1987425171482774E-3</v>
      </c>
      <c r="K471" s="24">
        <f t="array" ref="K471">I471*$F$3</f>
        <v>2.6525546279293198E-5</v>
      </c>
      <c r="L471" s="25">
        <f t="shared" si="46"/>
        <v>1.737837469886694E-9</v>
      </c>
    </row>
    <row r="472" spans="1:12" x14ac:dyDescent="0.25">
      <c r="A472" s="15">
        <v>43769</v>
      </c>
      <c r="B472" s="16">
        <v>3037.5600589999999</v>
      </c>
      <c r="C472" s="16">
        <v>335.93911700000001</v>
      </c>
      <c r="D472" s="18">
        <f t="shared" si="42"/>
        <v>-1.7931297495334068E-2</v>
      </c>
      <c r="E472" s="18">
        <f t="shared" si="43"/>
        <v>3.2153142986617381E-4</v>
      </c>
      <c r="F472" s="20">
        <v>136</v>
      </c>
      <c r="G472" s="21">
        <f t="shared" si="44"/>
        <v>7.9825606250205239E-2</v>
      </c>
      <c r="H472" s="22">
        <f t="shared" si="45"/>
        <v>2.5666441317562672E-5</v>
      </c>
      <c r="I472" s="23">
        <f>(1-$F$3)*SUM($H$12:H472)</f>
        <v>2.7503062878908498E-5</v>
      </c>
      <c r="J472" s="20">
        <f t="shared" si="47"/>
        <v>5.2443362667651755E-3</v>
      </c>
      <c r="K472" s="24">
        <f t="array" ref="K472">I472*$F$3</f>
        <v>2.6992852523866177E-5</v>
      </c>
      <c r="L472" s="25">
        <f t="shared" si="46"/>
        <v>8.6752973542830544E-8</v>
      </c>
    </row>
    <row r="473" spans="1:12" x14ac:dyDescent="0.25">
      <c r="A473" s="15">
        <v>43770</v>
      </c>
      <c r="B473" s="16">
        <v>3066.9099120000001</v>
      </c>
      <c r="C473" s="16">
        <v>341.15744000000001</v>
      </c>
      <c r="D473" s="18">
        <f t="shared" si="42"/>
        <v>1.5414127472379385E-2</v>
      </c>
      <c r="E473" s="18">
        <f t="shared" si="43"/>
        <v>2.3759532573476089E-4</v>
      </c>
      <c r="F473" s="20">
        <v>135</v>
      </c>
      <c r="G473" s="21">
        <f t="shared" si="44"/>
        <v>8.1334444594369684E-2</v>
      </c>
      <c r="H473" s="22">
        <f t="shared" si="45"/>
        <v>1.9324683856855126E-5</v>
      </c>
      <c r="I473" s="23">
        <f>(1-$F$3)*SUM($H$12:H473)</f>
        <v>2.7861555816771348E-5</v>
      </c>
      <c r="J473" s="20">
        <f t="shared" si="47"/>
        <v>5.2784046658788247E-3</v>
      </c>
      <c r="K473" s="24">
        <f t="array" ref="K473">I473*$F$3</f>
        <v>2.7344695045740361E-5</v>
      </c>
      <c r="L473" s="25">
        <f t="shared" si="46"/>
        <v>4.42053277051309E-8</v>
      </c>
    </row>
    <row r="474" spans="1:12" x14ac:dyDescent="0.25">
      <c r="A474" s="15">
        <v>43773</v>
      </c>
      <c r="B474" s="16">
        <v>3078.2700199999999</v>
      </c>
      <c r="C474" s="16">
        <v>346.988495</v>
      </c>
      <c r="D474" s="18">
        <f t="shared" si="42"/>
        <v>1.6947552165376769E-2</v>
      </c>
      <c r="E474" s="18">
        <f t="shared" si="43"/>
        <v>2.8721952439816683E-4</v>
      </c>
      <c r="F474" s="20">
        <v>134</v>
      </c>
      <c r="G474" s="21">
        <f t="shared" si="44"/>
        <v>8.2871802523361168E-2</v>
      </c>
      <c r="H474" s="22">
        <f t="shared" si="45"/>
        <v>2.3802399706778597E-5</v>
      </c>
      <c r="I474" s="23">
        <f>(1-$F$3)*SUM($H$12:H474)</f>
        <v>2.8303115029966031E-5</v>
      </c>
      <c r="J474" s="20">
        <f t="shared" si="47"/>
        <v>5.3200672016400349E-3</v>
      </c>
      <c r="K474" s="24">
        <f t="array" ref="K474">I474*$F$3</f>
        <v>2.7778062877344997E-5</v>
      </c>
      <c r="L474" s="25">
        <f t="shared" si="46"/>
        <v>6.7309871956060084E-8</v>
      </c>
    </row>
    <row r="475" spans="1:12" x14ac:dyDescent="0.25">
      <c r="A475" s="15">
        <v>43774</v>
      </c>
      <c r="B475" s="16">
        <v>3074.6201169999999</v>
      </c>
      <c r="C475" s="16">
        <v>354.104401</v>
      </c>
      <c r="D475" s="18">
        <f t="shared" si="42"/>
        <v>2.0300163955479393E-2</v>
      </c>
      <c r="E475" s="18">
        <f t="shared" si="43"/>
        <v>4.1209665661934476E-4</v>
      </c>
      <c r="F475" s="20">
        <v>133</v>
      </c>
      <c r="G475" s="21">
        <f t="shared" si="44"/>
        <v>8.4438219105345491E-2</v>
      </c>
      <c r="H475" s="22">
        <f t="shared" si="45"/>
        <v>3.4796707784204554E-5</v>
      </c>
      <c r="I475" s="23">
        <f>(1-$F$3)*SUM($H$12:H475)</f>
        <v>2.8948630066274871E-5</v>
      </c>
      <c r="J475" s="20">
        <f t="shared" si="47"/>
        <v>5.3803931144735953E-3</v>
      </c>
      <c r="K475" s="24">
        <f t="array" ref="K475">I475*$F$3</f>
        <v>2.8411602939909625E-5</v>
      </c>
      <c r="L475" s="25">
        <f t="shared" si="46"/>
        <v>1.47214220416991E-7</v>
      </c>
    </row>
    <row r="476" spans="1:12" x14ac:dyDescent="0.25">
      <c r="A476" s="15">
        <v>43775</v>
      </c>
      <c r="B476" s="16">
        <v>3076.780029</v>
      </c>
      <c r="C476" s="16">
        <v>350.05230699999998</v>
      </c>
      <c r="D476" s="18">
        <f t="shared" si="42"/>
        <v>-1.1509195844519622E-2</v>
      </c>
      <c r="E476" s="18">
        <f t="shared" si="43"/>
        <v>1.3246158898750775E-4</v>
      </c>
      <c r="F476" s="20">
        <v>132</v>
      </c>
      <c r="G476" s="21">
        <f t="shared" si="44"/>
        <v>8.6034243597784318E-2</v>
      </c>
      <c r="H476" s="22">
        <f t="shared" si="45"/>
        <v>1.1396232614300826E-5</v>
      </c>
      <c r="I476" s="23">
        <f>(1-$F$3)*SUM($H$12:H476)</f>
        <v>2.9160042006606298E-5</v>
      </c>
      <c r="J476" s="20">
        <f t="shared" si="47"/>
        <v>5.4000038894991822E-3</v>
      </c>
      <c r="K476" s="24">
        <f t="array" ref="K476">I476*$F$3</f>
        <v>2.8619092969375648E-5</v>
      </c>
      <c r="L476" s="25">
        <f t="shared" si="46"/>
        <v>1.078326397927578E-8</v>
      </c>
    </row>
    <row r="477" spans="1:12" x14ac:dyDescent="0.25">
      <c r="A477" s="15">
        <v>43776</v>
      </c>
      <c r="B477" s="16">
        <v>3085.179932</v>
      </c>
      <c r="C477" s="16">
        <v>355.196686</v>
      </c>
      <c r="D477" s="18">
        <f t="shared" si="42"/>
        <v>1.4589089230973075E-2</v>
      </c>
      <c r="E477" s="18">
        <f t="shared" si="43"/>
        <v>2.1284152458929455E-4</v>
      </c>
      <c r="F477" s="20">
        <v>131</v>
      </c>
      <c r="G477" s="21">
        <f t="shared" si="44"/>
        <v>8.766043564003001E-2</v>
      </c>
      <c r="H477" s="22">
        <f t="shared" si="45"/>
        <v>1.8657780767785718E-5</v>
      </c>
      <c r="I477" s="23">
        <f>(1-$F$3)*SUM($H$12:H477)</f>
        <v>2.9506163200152853E-5</v>
      </c>
      <c r="J477" s="20">
        <f t="shared" si="47"/>
        <v>5.4319575845318277E-3</v>
      </c>
      <c r="K477" s="24">
        <f t="array" ref="K477">I477*$F$3</f>
        <v>2.8958793255628183E-5</v>
      </c>
      <c r="L477" s="25">
        <f t="shared" si="46"/>
        <v>3.3812858882729325E-8</v>
      </c>
    </row>
    <row r="478" spans="1:12" x14ac:dyDescent="0.25">
      <c r="A478" s="15">
        <v>43777</v>
      </c>
      <c r="B478" s="16">
        <v>3093.080078</v>
      </c>
      <c r="C478" s="16">
        <v>348.92401100000001</v>
      </c>
      <c r="D478" s="18">
        <f t="shared" si="42"/>
        <v>-1.7817516148849001E-2</v>
      </c>
      <c r="E478" s="18">
        <f t="shared" si="43"/>
        <v>3.1746388171449496E-4</v>
      </c>
      <c r="F478" s="20">
        <v>130</v>
      </c>
      <c r="G478" s="21">
        <f t="shared" si="44"/>
        <v>8.9317365449560884E-2</v>
      </c>
      <c r="H478" s="22">
        <f t="shared" si="45"/>
        <v>2.8355037540129715E-5</v>
      </c>
      <c r="I478" s="23">
        <f>(1-$F$3)*SUM($H$12:H478)</f>
        <v>3.0032178569214977E-5</v>
      </c>
      <c r="J478" s="20">
        <f t="shared" si="47"/>
        <v>5.4801622758103592E-3</v>
      </c>
      <c r="K478" s="24">
        <f t="array" ref="K478">I478*$F$3</f>
        <v>2.9475050493772725E-5</v>
      </c>
      <c r="L478" s="25">
        <f t="shared" si="46"/>
        <v>8.2937566907877639E-8</v>
      </c>
    </row>
    <row r="479" spans="1:12" x14ac:dyDescent="0.25">
      <c r="A479" s="15">
        <v>43780</v>
      </c>
      <c r="B479" s="16">
        <v>3087.01001</v>
      </c>
      <c r="C479" s="16">
        <v>364.78961199999998</v>
      </c>
      <c r="D479" s="18">
        <f t="shared" si="42"/>
        <v>4.4466616946851133E-2</v>
      </c>
      <c r="E479" s="18">
        <f t="shared" si="43"/>
        <v>1.9772800226979886E-3</v>
      </c>
      <c r="F479" s="20">
        <v>129</v>
      </c>
      <c r="G479" s="21">
        <f t="shared" si="44"/>
        <v>9.1005614021925474E-2</v>
      </c>
      <c r="H479" s="22">
        <f t="shared" si="45"/>
        <v>1.7994358255891718E-4</v>
      </c>
      <c r="I479" s="23">
        <f>(1-$F$3)*SUM($H$12:H479)</f>
        <v>3.3370318744699892E-5</v>
      </c>
      <c r="J479" s="20">
        <f t="shared" si="47"/>
        <v>5.7767048344795919E-3</v>
      </c>
      <c r="K479" s="24">
        <f t="array" ref="K479">I479*$F$3</f>
        <v>3.2751264705170881E-5</v>
      </c>
      <c r="L479" s="25">
        <f t="shared" si="46"/>
        <v>3.7811920906610899E-6</v>
      </c>
    </row>
    <row r="480" spans="1:12" x14ac:dyDescent="0.25">
      <c r="A480" s="15">
        <v>43781</v>
      </c>
      <c r="B480" s="16">
        <v>3091.8400879999999</v>
      </c>
      <c r="C480" s="16">
        <v>360.73373400000003</v>
      </c>
      <c r="D480" s="18">
        <f t="shared" si="42"/>
        <v>-1.1180674677204324E-2</v>
      </c>
      <c r="E480" s="18">
        <f t="shared" si="43"/>
        <v>1.2500748623747802E-4</v>
      </c>
      <c r="F480" s="20">
        <v>128</v>
      </c>
      <c r="G480" s="21">
        <f t="shared" si="44"/>
        <v>9.2725773334466355E-2</v>
      </c>
      <c r="H480" s="22">
        <f t="shared" si="45"/>
        <v>1.159141583396781E-5</v>
      </c>
      <c r="I480" s="23">
        <f>(1-$F$3)*SUM($H$12:H480)</f>
        <v>3.3585351536288615E-5</v>
      </c>
      <c r="J480" s="20">
        <f t="shared" si="47"/>
        <v>5.7952870106914136E-3</v>
      </c>
      <c r="K480" s="24">
        <f t="array" ref="K480">I480*$F$3</f>
        <v>3.2962308415346187E-5</v>
      </c>
      <c r="L480" s="25">
        <f t="shared" si="46"/>
        <v>8.4723147603078698E-9</v>
      </c>
    </row>
    <row r="481" spans="1:12" x14ac:dyDescent="0.25">
      <c r="A481" s="15">
        <v>43782</v>
      </c>
      <c r="B481" s="16">
        <v>3094.040039</v>
      </c>
      <c r="C481" s="16">
        <v>360.35598800000002</v>
      </c>
      <c r="D481" s="18">
        <f t="shared" si="42"/>
        <v>-1.0477088302032833E-3</v>
      </c>
      <c r="E481" s="18">
        <f t="shared" si="43"/>
        <v>1.0976937928859323E-6</v>
      </c>
      <c r="F481" s="20">
        <v>127</v>
      </c>
      <c r="G481" s="21">
        <f t="shared" si="44"/>
        <v>9.4478446553894424E-2</v>
      </c>
      <c r="H481" s="22">
        <f t="shared" si="45"/>
        <v>1.0370840434371521E-7</v>
      </c>
      <c r="I481" s="23">
        <f>(1-$F$3)*SUM($H$12:H481)</f>
        <v>3.3587275434802538E-5</v>
      </c>
      <c r="J481" s="20">
        <f t="shared" si="47"/>
        <v>5.7954529965139516E-3</v>
      </c>
      <c r="K481" s="24">
        <f t="array" ref="K481">I481*$F$3</f>
        <v>3.2964196623546341E-5</v>
      </c>
      <c r="L481" s="25">
        <f t="shared" si="46"/>
        <v>1.0154740026564877E-9</v>
      </c>
    </row>
    <row r="482" spans="1:12" x14ac:dyDescent="0.25">
      <c r="A482" s="15">
        <v>43783</v>
      </c>
      <c r="B482" s="16">
        <v>3096.6298830000001</v>
      </c>
      <c r="C482" s="16">
        <v>365.26678500000003</v>
      </c>
      <c r="D482" s="18">
        <f t="shared" si="42"/>
        <v>1.3535605990250197E-2</v>
      </c>
      <c r="E482" s="18">
        <f t="shared" si="43"/>
        <v>1.8321262952329702E-4</v>
      </c>
      <c r="F482" s="20">
        <v>126</v>
      </c>
      <c r="G482" s="21">
        <f t="shared" si="44"/>
        <v>9.6264248247786871E-2</v>
      </c>
      <c r="H482" s="22">
        <f t="shared" si="45"/>
        <v>1.7636826050560472E-5</v>
      </c>
      <c r="I482" s="23">
        <f>(1-$F$3)*SUM($H$12:H482)</f>
        <v>3.3914456858947734E-5</v>
      </c>
      <c r="J482" s="20">
        <f t="shared" si="47"/>
        <v>5.8236120113678361E-3</v>
      </c>
      <c r="K482" s="24">
        <f t="array" ref="K482">I482*$F$3</f>
        <v>3.3285308492772821E-5</v>
      </c>
      <c r="L482" s="25">
        <f t="shared" si="46"/>
        <v>2.247820159138987E-8</v>
      </c>
    </row>
    <row r="483" spans="1:12" x14ac:dyDescent="0.25">
      <c r="A483" s="15">
        <v>43784</v>
      </c>
      <c r="B483" s="16">
        <v>3120.459961</v>
      </c>
      <c r="C483" s="16">
        <v>369.48168900000002</v>
      </c>
      <c r="D483" s="18">
        <f t="shared" si="42"/>
        <v>1.1473178602960453E-2</v>
      </c>
      <c r="E483" s="18">
        <f t="shared" si="43"/>
        <v>1.3163382725542958E-4</v>
      </c>
      <c r="F483" s="20">
        <v>125</v>
      </c>
      <c r="G483" s="21">
        <f t="shared" si="44"/>
        <v>9.8083804600082716E-2</v>
      </c>
      <c r="H483" s="22">
        <f t="shared" si="45"/>
        <v>1.2911146591282597E-5</v>
      </c>
      <c r="I483" s="23">
        <f>(1-$F$3)*SUM($H$12:H483)</f>
        <v>3.4153972025507362E-5</v>
      </c>
      <c r="J483" s="20">
        <f t="shared" si="47"/>
        <v>5.8441399731275568E-3</v>
      </c>
      <c r="K483" s="24">
        <f t="array" ref="K483">I483*$F$3</f>
        <v>3.352038040445911E-5</v>
      </c>
      <c r="L483" s="25">
        <f t="shared" si="46"/>
        <v>9.6262484529782061E-9</v>
      </c>
    </row>
    <row r="484" spans="1:12" x14ac:dyDescent="0.25">
      <c r="A484" s="15">
        <v>43787</v>
      </c>
      <c r="B484" s="16">
        <v>3122.030029</v>
      </c>
      <c r="C484" s="16">
        <v>367.274811</v>
      </c>
      <c r="D484" s="18">
        <f t="shared" si="42"/>
        <v>-5.9908113477583486E-3</v>
      </c>
      <c r="E484" s="18">
        <f t="shared" si="43"/>
        <v>3.58898206044302E-5</v>
      </c>
      <c r="F484" s="20">
        <v>124</v>
      </c>
      <c r="G484" s="21">
        <f t="shared" si="44"/>
        <v>9.9937753630651577E-2</v>
      </c>
      <c r="H484" s="22">
        <f t="shared" si="45"/>
        <v>3.5867480494138281E-6</v>
      </c>
      <c r="I484" s="23">
        <f>(1-$F$3)*SUM($H$12:H484)</f>
        <v>3.4220509923624235E-5</v>
      </c>
      <c r="J484" s="20">
        <f t="shared" si="47"/>
        <v>5.8498299055292401E-3</v>
      </c>
      <c r="K484" s="24">
        <f t="array" ref="K484">I484*$F$3</f>
        <v>3.3585683955522661E-5</v>
      </c>
      <c r="L484" s="25">
        <f t="shared" si="46"/>
        <v>5.3090456968388621E-12</v>
      </c>
    </row>
    <row r="485" spans="1:12" x14ac:dyDescent="0.25">
      <c r="A485" s="15">
        <v>43788</v>
      </c>
      <c r="B485" s="16">
        <v>3120.179932</v>
      </c>
      <c r="C485" s="16">
        <v>364.82937600000002</v>
      </c>
      <c r="D485" s="18">
        <f t="shared" si="42"/>
        <v>-6.680590381686208E-3</v>
      </c>
      <c r="E485" s="18">
        <f t="shared" si="43"/>
        <v>4.4630287847878276E-5</v>
      </c>
      <c r="F485" s="20">
        <v>123</v>
      </c>
      <c r="G485" s="21">
        <f t="shared" si="44"/>
        <v>0.10182674541901272</v>
      </c>
      <c r="H485" s="22">
        <f t="shared" si="45"/>
        <v>4.5445569586631586E-6</v>
      </c>
      <c r="I485" s="23">
        <f>(1-$F$3)*SUM($H$12:H485)</f>
        <v>3.4304816170881072E-5</v>
      </c>
      <c r="J485" s="20">
        <f t="shared" si="47"/>
        <v>5.8570313445363321E-3</v>
      </c>
      <c r="K485" s="24">
        <f t="array" ref="K485">I485*$F$3</f>
        <v>3.3668426234412244E-5</v>
      </c>
      <c r="L485" s="25">
        <f t="shared" si="46"/>
        <v>1.2016241003278012E-10</v>
      </c>
    </row>
    <row r="486" spans="1:12" x14ac:dyDescent="0.25">
      <c r="A486" s="15">
        <v>43789</v>
      </c>
      <c r="B486" s="16">
        <v>3108.459961</v>
      </c>
      <c r="C486" s="16">
        <v>368.71624800000001</v>
      </c>
      <c r="D486" s="18">
        <f t="shared" si="42"/>
        <v>1.0597591343472173E-2</v>
      </c>
      <c r="E486" s="18">
        <f t="shared" si="43"/>
        <v>1.1230894228323632E-4</v>
      </c>
      <c r="F486" s="20">
        <v>122</v>
      </c>
      <c r="G486" s="21">
        <f t="shared" si="44"/>
        <v>0.10375144233228277</v>
      </c>
      <c r="H486" s="22">
        <f t="shared" si="45"/>
        <v>1.1652214748698868E-5</v>
      </c>
      <c r="I486" s="23">
        <f>(1-$F$3)*SUM($H$12:H486)</f>
        <v>3.4520976845426239E-5</v>
      </c>
      <c r="J486" s="20">
        <f t="shared" si="47"/>
        <v>5.8754554585518084E-3</v>
      </c>
      <c r="K486" s="24">
        <f t="array" ref="K486">I486*$F$3</f>
        <v>3.3880576904144804E-5</v>
      </c>
      <c r="L486" s="25">
        <f t="shared" si="46"/>
        <v>6.1510084960362822E-9</v>
      </c>
    </row>
    <row r="487" spans="1:12" x14ac:dyDescent="0.25">
      <c r="A487" s="15">
        <v>43790</v>
      </c>
      <c r="B487" s="16">
        <v>3103.540039</v>
      </c>
      <c r="C487" s="16">
        <v>364.27267499999999</v>
      </c>
      <c r="D487" s="18">
        <f t="shared" si="42"/>
        <v>-1.2124678278481633E-2</v>
      </c>
      <c r="E487" s="18">
        <f t="shared" si="43"/>
        <v>1.4700782335668434E-4</v>
      </c>
      <c r="F487" s="20">
        <v>121</v>
      </c>
      <c r="G487" s="21">
        <f t="shared" si="44"/>
        <v>0.10571251925743184</v>
      </c>
      <c r="H487" s="22">
        <f t="shared" si="45"/>
        <v>1.5540567357586632E-5</v>
      </c>
      <c r="I487" s="23">
        <f>(1-$F$3)*SUM($H$12:H487)</f>
        <v>3.4809270495627421E-5</v>
      </c>
      <c r="J487" s="20">
        <f t="shared" si="47"/>
        <v>5.8999381772716413E-3</v>
      </c>
      <c r="K487" s="24">
        <f t="array" ref="K487">I487*$F$3</f>
        <v>3.4163522407985954E-5</v>
      </c>
      <c r="L487" s="25">
        <f t="shared" si="46"/>
        <v>1.273383625660041E-8</v>
      </c>
    </row>
    <row r="488" spans="1:12" x14ac:dyDescent="0.25">
      <c r="A488" s="15">
        <v>43791</v>
      </c>
      <c r="B488" s="16">
        <v>3110.290039</v>
      </c>
      <c r="C488" s="16">
        <v>369.14370700000001</v>
      </c>
      <c r="D488" s="18">
        <f t="shared" si="42"/>
        <v>1.3283323750224419E-2</v>
      </c>
      <c r="E488" s="18">
        <f t="shared" si="43"/>
        <v>1.7644668985327612E-4</v>
      </c>
      <c r="F488" s="20">
        <v>120</v>
      </c>
      <c r="G488" s="21">
        <f t="shared" si="44"/>
        <v>0.10771066383793014</v>
      </c>
      <c r="H488" s="22">
        <f t="shared" si="45"/>
        <v>1.9005190096101744E-5</v>
      </c>
      <c r="I488" s="23">
        <f>(1-$F$3)*SUM($H$12:H488)</f>
        <v>3.5161836492704609E-5</v>
      </c>
      <c r="J488" s="20">
        <f t="shared" si="47"/>
        <v>5.9297416885311796E-3</v>
      </c>
      <c r="K488" s="24">
        <f t="array" ref="K488">I488*$F$3</f>
        <v>3.4509547939976159E-5</v>
      </c>
      <c r="L488" s="25">
        <f t="shared" si="46"/>
        <v>2.0146152254516251E-8</v>
      </c>
    </row>
    <row r="489" spans="1:12" x14ac:dyDescent="0.25">
      <c r="A489" s="15">
        <v>43794</v>
      </c>
      <c r="B489" s="16">
        <v>3133.639893</v>
      </c>
      <c r="C489" s="16">
        <v>370.92312600000002</v>
      </c>
      <c r="D489" s="18">
        <f t="shared" si="42"/>
        <v>4.808815500704537E-3</v>
      </c>
      <c r="E489" s="18">
        <f t="shared" si="43"/>
        <v>2.3124706519816228E-5</v>
      </c>
      <c r="F489" s="20">
        <v>119</v>
      </c>
      <c r="G489" s="21">
        <f t="shared" si="44"/>
        <v>0.10974657671486691</v>
      </c>
      <c r="H489" s="22">
        <f t="shared" si="45"/>
        <v>2.5378573780857948E-6</v>
      </c>
      <c r="I489" s="23">
        <f>(1-$F$3)*SUM($H$12:H489)</f>
        <v>3.5208916380483688E-5</v>
      </c>
      <c r="J489" s="20">
        <f t="shared" si="47"/>
        <v>5.9337101699091848E-3</v>
      </c>
      <c r="K489" s="24">
        <f t="array" ref="K489">I489*$F$3</f>
        <v>3.4555754446984341E-5</v>
      </c>
      <c r="L489" s="25">
        <f t="shared" si="46"/>
        <v>1.3066885671321442E-10</v>
      </c>
    </row>
    <row r="490" spans="1:12" x14ac:dyDescent="0.25">
      <c r="A490" s="15">
        <v>43795</v>
      </c>
      <c r="B490" s="16">
        <v>3140.5200199999999</v>
      </c>
      <c r="C490" s="16">
        <v>371.30087300000002</v>
      </c>
      <c r="D490" s="18">
        <f t="shared" si="42"/>
        <v>1.0178787889465149E-3</v>
      </c>
      <c r="E490" s="18">
        <f t="shared" si="43"/>
        <v>1.036077228987224E-6</v>
      </c>
      <c r="F490" s="20">
        <v>118</v>
      </c>
      <c r="G490" s="21">
        <f t="shared" si="44"/>
        <v>0.11182097177262761</v>
      </c>
      <c r="H490" s="22">
        <f t="shared" si="45"/>
        <v>1.158551625768426E-7</v>
      </c>
      <c r="I490" s="23">
        <f>(1-$F$3)*SUM($H$12:H490)</f>
        <v>3.5211065613966956E-5</v>
      </c>
      <c r="J490" s="20">
        <f t="shared" si="47"/>
        <v>5.9338912708244793E-3</v>
      </c>
      <c r="K490" s="24">
        <f t="array" ref="K490">I490*$F$3</f>
        <v>3.4557863809956339E-5</v>
      </c>
      <c r="L490" s="25">
        <f t="shared" si="46"/>
        <v>1.1237101755800409E-9</v>
      </c>
    </row>
    <row r="491" spans="1:12" x14ac:dyDescent="0.25">
      <c r="A491" s="15">
        <v>43796</v>
      </c>
      <c r="B491" s="16">
        <v>3153.6298830000001</v>
      </c>
      <c r="C491" s="16">
        <v>365.82345600000002</v>
      </c>
      <c r="D491" s="18">
        <f t="shared" si="42"/>
        <v>-1.4861856006458811E-2</v>
      </c>
      <c r="E491" s="18">
        <f t="shared" si="43"/>
        <v>2.2087476395671581E-4</v>
      </c>
      <c r="F491" s="20">
        <v>117</v>
      </c>
      <c r="G491" s="21">
        <f t="shared" si="44"/>
        <v>0.11393457638921439</v>
      </c>
      <c r="H491" s="22">
        <f t="shared" si="45"/>
        <v>2.5165272666476136E-5</v>
      </c>
      <c r="I491" s="23">
        <f>(1-$F$3)*SUM($H$12:H491)</f>
        <v>3.5677907534753386E-5</v>
      </c>
      <c r="J491" s="20">
        <f t="shared" si="47"/>
        <v>5.9730986543630252E-3</v>
      </c>
      <c r="K491" s="24">
        <f t="array" ref="K491">I491*$F$3</f>
        <v>3.5016045328692207E-5</v>
      </c>
      <c r="L491" s="25">
        <f t="shared" si="46"/>
        <v>3.4543463290050848E-8</v>
      </c>
    </row>
    <row r="492" spans="1:12" x14ac:dyDescent="0.25">
      <c r="A492" s="15">
        <v>43798</v>
      </c>
      <c r="B492" s="16">
        <v>3140.9799800000001</v>
      </c>
      <c r="C492" s="16">
        <v>364.01422100000002</v>
      </c>
      <c r="D492" s="18">
        <f t="shared" si="42"/>
        <v>-4.9579208174050839E-3</v>
      </c>
      <c r="E492" s="18">
        <f t="shared" si="43"/>
        <v>2.4580978831658697E-5</v>
      </c>
      <c r="F492" s="20">
        <v>116</v>
      </c>
      <c r="G492" s="21">
        <f t="shared" si="44"/>
        <v>0.11608813169129817</v>
      </c>
      <c r="H492" s="22">
        <f t="shared" si="45"/>
        <v>2.8535599077106073E-6</v>
      </c>
      <c r="I492" s="23">
        <f>(1-$F$3)*SUM($H$12:H492)</f>
        <v>3.5730844032046713E-5</v>
      </c>
      <c r="J492" s="20">
        <f t="shared" si="47"/>
        <v>5.9775282543913346E-3</v>
      </c>
      <c r="K492" s="24">
        <f t="array" ref="K492">I492*$F$3</f>
        <v>3.5067999799031029E-5</v>
      </c>
      <c r="L492" s="25">
        <f t="shared" si="46"/>
        <v>1.0997760877010693E-10</v>
      </c>
    </row>
    <row r="493" spans="1:12" x14ac:dyDescent="0.25">
      <c r="A493" s="15">
        <v>43801</v>
      </c>
      <c r="B493" s="16">
        <v>3113.8701169999999</v>
      </c>
      <c r="C493" s="16">
        <v>353.07928500000003</v>
      </c>
      <c r="D493" s="18">
        <f t="shared" si="42"/>
        <v>-3.0500300441735396E-2</v>
      </c>
      <c r="E493" s="18">
        <f t="shared" si="43"/>
        <v>9.3026832703612436E-4</v>
      </c>
      <c r="F493" s="20">
        <v>115</v>
      </c>
      <c r="G493" s="21">
        <f t="shared" si="44"/>
        <v>0.11828239281409163</v>
      </c>
      <c r="H493" s="22">
        <f t="shared" si="45"/>
        <v>1.1003436368099471E-4</v>
      </c>
      <c r="I493" s="23">
        <f>(1-$F$3)*SUM($H$12:H493)</f>
        <v>3.7772095655828185E-5</v>
      </c>
      <c r="J493" s="20">
        <f t="shared" si="47"/>
        <v>6.1459007196527499E-3</v>
      </c>
      <c r="K493" s="24">
        <f t="array" ref="K493">I493*$F$3</f>
        <v>3.7071384087080267E-5</v>
      </c>
      <c r="L493" s="25">
        <f t="shared" si="46"/>
        <v>7.9780077889351798E-7</v>
      </c>
    </row>
    <row r="494" spans="1:12" x14ac:dyDescent="0.25">
      <c r="A494" s="15">
        <v>43802</v>
      </c>
      <c r="B494" s="16">
        <v>3093.1999510000001</v>
      </c>
      <c r="C494" s="16">
        <v>349.99761999999998</v>
      </c>
      <c r="D494" s="18">
        <f t="shared" si="42"/>
        <v>-8.7662806528237703E-3</v>
      </c>
      <c r="E494" s="18">
        <f t="shared" si="43"/>
        <v>7.684767648407235E-5</v>
      </c>
      <c r="F494" s="20">
        <v>114</v>
      </c>
      <c r="G494" s="21">
        <f t="shared" si="44"/>
        <v>0.12051812916613425</v>
      </c>
      <c r="H494" s="22">
        <f t="shared" si="45"/>
        <v>9.261538200624729E-6</v>
      </c>
      <c r="I494" s="23">
        <f>(1-$F$3)*SUM($H$12:H494)</f>
        <v>3.7943906799713639E-5</v>
      </c>
      <c r="J494" s="20">
        <f t="shared" si="47"/>
        <v>6.1598625633786375E-3</v>
      </c>
      <c r="K494" s="24">
        <f t="array" ref="K494">I494*$F$3</f>
        <v>3.7240007955966278E-5</v>
      </c>
      <c r="L494" s="25">
        <f t="shared" si="46"/>
        <v>1.5687674062323242E-9</v>
      </c>
    </row>
    <row r="495" spans="1:12" x14ac:dyDescent="0.25">
      <c r="A495" s="15">
        <v>43803</v>
      </c>
      <c r="B495" s="16">
        <v>3112.76001</v>
      </c>
      <c r="C495" s="16">
        <v>346.77676400000001</v>
      </c>
      <c r="D495" s="18">
        <f t="shared" si="42"/>
        <v>-9.2451129520325168E-3</v>
      </c>
      <c r="E495" s="18">
        <f t="shared" si="43"/>
        <v>8.5472113495839392E-5</v>
      </c>
      <c r="F495" s="20">
        <v>113</v>
      </c>
      <c r="G495" s="21">
        <f t="shared" si="44"/>
        <v>0.12279612469908219</v>
      </c>
      <c r="H495" s="22">
        <f t="shared" si="45"/>
        <v>1.04956443071292E-5</v>
      </c>
      <c r="I495" s="23">
        <f>(1-$F$3)*SUM($H$12:H495)</f>
        <v>3.8138611892448778E-5</v>
      </c>
      <c r="J495" s="20">
        <f t="shared" si="47"/>
        <v>6.1756466780774283E-3</v>
      </c>
      <c r="K495" s="24">
        <f t="array" ref="K495">I495*$F$3</f>
        <v>3.7431101067194837E-5</v>
      </c>
      <c r="L495" s="25">
        <f t="shared" si="46"/>
        <v>2.3079388751691806E-9</v>
      </c>
    </row>
    <row r="496" spans="1:12" x14ac:dyDescent="0.25">
      <c r="A496" s="15">
        <v>43804</v>
      </c>
      <c r="B496" s="16">
        <v>3117.429932</v>
      </c>
      <c r="C496" s="16">
        <v>343.635468</v>
      </c>
      <c r="D496" s="18">
        <f t="shared" si="42"/>
        <v>-9.0998320456468062E-3</v>
      </c>
      <c r="E496" s="18">
        <f t="shared" si="43"/>
        <v>8.2806943258980533E-5</v>
      </c>
      <c r="F496" s="20">
        <v>112</v>
      </c>
      <c r="G496" s="21">
        <f t="shared" si="44"/>
        <v>0.12511717818259771</v>
      </c>
      <c r="H496" s="22">
        <f t="shared" si="45"/>
        <v>1.0360571074490125E-5</v>
      </c>
      <c r="I496" s="23">
        <f>(1-$F$3)*SUM($H$12:H496)</f>
        <v>3.8330811236559306E-5</v>
      </c>
      <c r="J496" s="20">
        <f t="shared" si="47"/>
        <v>6.1911881926298533E-3</v>
      </c>
      <c r="K496" s="24">
        <f t="array" ref="K496">I496*$F$3</f>
        <v>3.761973491403587E-5</v>
      </c>
      <c r="L496" s="25">
        <f t="shared" si="46"/>
        <v>2.0418837980094365E-9</v>
      </c>
    </row>
    <row r="497" spans="1:12" x14ac:dyDescent="0.25">
      <c r="A497" s="15">
        <v>43805</v>
      </c>
      <c r="B497" s="16">
        <v>3145.9099120000001</v>
      </c>
      <c r="C497" s="16">
        <v>351.99572799999999</v>
      </c>
      <c r="D497" s="18">
        <f t="shared" si="42"/>
        <v>2.4037629698154546E-2</v>
      </c>
      <c r="E497" s="18">
        <f t="shared" si="43"/>
        <v>5.7780764150560141E-4</v>
      </c>
      <c r="F497" s="20">
        <v>111</v>
      </c>
      <c r="G497" s="21">
        <f t="shared" si="44"/>
        <v>0.12748210348443434</v>
      </c>
      <c r="H497" s="22">
        <f t="shared" si="45"/>
        <v>7.3660133548514013E-5</v>
      </c>
      <c r="I497" s="23">
        <f>(1-$F$3)*SUM($H$12:H497)</f>
        <v>3.969728314755046E-5</v>
      </c>
      <c r="J497" s="20">
        <f t="shared" si="47"/>
        <v>6.3005780010686688E-3</v>
      </c>
      <c r="K497" s="24">
        <f t="array" ref="K497">I497*$F$3</f>
        <v>3.8960857353154318E-5</v>
      </c>
      <c r="L497" s="25">
        <f t="shared" si="46"/>
        <v>2.9035585679143393E-7</v>
      </c>
    </row>
    <row r="498" spans="1:12" x14ac:dyDescent="0.25">
      <c r="A498" s="15">
        <v>43808</v>
      </c>
      <c r="B498" s="16">
        <v>3135.959961</v>
      </c>
      <c r="C498" s="16">
        <v>349.13275099999998</v>
      </c>
      <c r="D498" s="18">
        <f t="shared" si="42"/>
        <v>-8.1668139245880123E-3</v>
      </c>
      <c r="E498" s="18">
        <f t="shared" si="43"/>
        <v>6.6696849678844658E-5</v>
      </c>
      <c r="F498" s="20">
        <v>110</v>
      </c>
      <c r="G498" s="21">
        <f t="shared" si="44"/>
        <v>0.1298917298558164</v>
      </c>
      <c r="H498" s="22">
        <f t="shared" si="45"/>
        <v>8.663369180718485E-6</v>
      </c>
      <c r="I498" s="23">
        <f>(1-$F$3)*SUM($H$12:H498)</f>
        <v>3.9857997635424712E-5</v>
      </c>
      <c r="J498" s="20">
        <f t="shared" si="47"/>
        <v>6.3133190664993889E-3</v>
      </c>
      <c r="K498" s="24">
        <f t="array" ref="K498">I498*$F$3</f>
        <v>3.9118590420512618E-5</v>
      </c>
      <c r="L498" s="25">
        <f t="shared" si="46"/>
        <v>7.6056038371977687E-10</v>
      </c>
    </row>
    <row r="499" spans="1:12" x14ac:dyDescent="0.25">
      <c r="A499" s="15">
        <v>43809</v>
      </c>
      <c r="B499" s="16">
        <v>3132.5200199999999</v>
      </c>
      <c r="C499" s="16">
        <v>345.84234600000002</v>
      </c>
      <c r="D499" s="18">
        <f t="shared" si="42"/>
        <v>-9.46920141616589E-3</v>
      </c>
      <c r="E499" s="18">
        <f t="shared" si="43"/>
        <v>8.9665775459918097E-5</v>
      </c>
      <c r="F499" s="20">
        <v>109</v>
      </c>
      <c r="G499" s="21">
        <f t="shared" si="44"/>
        <v>0.13234690222221238</v>
      </c>
      <c r="H499" s="22">
        <f t="shared" si="45"/>
        <v>1.186698761747263E-5</v>
      </c>
      <c r="I499" s="23">
        <f>(1-$F$3)*SUM($H$12:H499)</f>
        <v>4.0078142569545367E-5</v>
      </c>
      <c r="J499" s="20">
        <f t="shared" si="47"/>
        <v>6.3307300186902114E-3</v>
      </c>
      <c r="K499" s="24">
        <f t="array" ref="K499">I499*$F$3</f>
        <v>3.9334651437671255E-5</v>
      </c>
      <c r="L499" s="25">
        <f t="shared" si="46"/>
        <v>2.5332220453427931E-9</v>
      </c>
    </row>
    <row r="500" spans="1:12" x14ac:dyDescent="0.25">
      <c r="A500" s="15">
        <v>43810</v>
      </c>
      <c r="B500" s="16">
        <v>3141.6298830000001</v>
      </c>
      <c r="C500" s="16">
        <v>347.92993200000001</v>
      </c>
      <c r="D500" s="18">
        <f t="shared" si="42"/>
        <v>6.0180908542365802E-3</v>
      </c>
      <c r="E500" s="18">
        <f t="shared" si="43"/>
        <v>3.6217417529845973E-5</v>
      </c>
      <c r="F500" s="20">
        <v>108</v>
      </c>
      <c r="G500" s="21">
        <f t="shared" si="44"/>
        <v>0.1348484814796044</v>
      </c>
      <c r="H500" s="22">
        <f t="shared" si="45"/>
        <v>4.8838637570125349E-6</v>
      </c>
      <c r="I500" s="23">
        <f>(1-$F$3)*SUM($H$12:H500)</f>
        <v>4.0168743309994331E-5</v>
      </c>
      <c r="J500" s="20">
        <f t="shared" si="47"/>
        <v>6.3378816106010004E-3</v>
      </c>
      <c r="K500" s="24">
        <f t="array" ref="K500">I500*$F$3</f>
        <v>3.9423571440372755E-5</v>
      </c>
      <c r="L500" s="25">
        <f t="shared" si="46"/>
        <v>1.0279422897986179E-11</v>
      </c>
    </row>
    <row r="501" spans="1:12" x14ac:dyDescent="0.25">
      <c r="A501" s="15">
        <v>43811</v>
      </c>
      <c r="B501" s="16">
        <v>3168.570068</v>
      </c>
      <c r="C501" s="16">
        <v>344.24188199999998</v>
      </c>
      <c r="D501" s="18">
        <f t="shared" si="42"/>
        <v>-1.0656559042931989E-2</v>
      </c>
      <c r="E501" s="18">
        <f t="shared" si="43"/>
        <v>1.1356225063549555E-4</v>
      </c>
      <c r="F501" s="20">
        <v>107</v>
      </c>
      <c r="G501" s="21">
        <f t="shared" si="44"/>
        <v>0.13739734479635818</v>
      </c>
      <c r="H501" s="22">
        <f t="shared" si="45"/>
        <v>1.5603151706415628E-5</v>
      </c>
      <c r="I501" s="23">
        <f>(1-$F$3)*SUM($H$12:H501)</f>
        <v>4.0458197964807143E-5</v>
      </c>
      <c r="J501" s="20">
        <f t="shared" si="47"/>
        <v>6.360675904713833E-3</v>
      </c>
      <c r="K501" s="24">
        <f t="array" ref="K501">I501*$F$3</f>
        <v>3.9707656410985264E-5</v>
      </c>
      <c r="L501" s="25">
        <f t="shared" si="46"/>
        <v>5.4545010880670673E-9</v>
      </c>
    </row>
    <row r="502" spans="1:12" x14ac:dyDescent="0.25">
      <c r="A502" s="15">
        <v>43812</v>
      </c>
      <c r="B502" s="16">
        <v>3168.8000489999999</v>
      </c>
      <c r="C502" s="16">
        <v>339.64920000000001</v>
      </c>
      <c r="D502" s="18">
        <f t="shared" si="42"/>
        <v>-1.3431235362645831E-2</v>
      </c>
      <c r="E502" s="18">
        <f t="shared" si="43"/>
        <v>1.8039808336678791E-4</v>
      </c>
      <c r="F502" s="20">
        <v>106</v>
      </c>
      <c r="G502" s="21">
        <f t="shared" si="44"/>
        <v>0.13999438592079808</v>
      </c>
      <c r="H502" s="22">
        <f t="shared" si="45"/>
        <v>2.5254718902222412E-5</v>
      </c>
      <c r="I502" s="23">
        <f>(1-$F$3)*SUM($H$12:H502)</f>
        <v>4.0926699206080825E-5</v>
      </c>
      <c r="J502" s="20">
        <f t="shared" si="47"/>
        <v>6.3973978464748329E-3</v>
      </c>
      <c r="K502" s="24">
        <f t="array" ref="K502">I502*$F$3</f>
        <v>4.0167466468091554E-5</v>
      </c>
      <c r="L502" s="25">
        <f t="shared" si="46"/>
        <v>1.9664625915788945E-8</v>
      </c>
    </row>
    <row r="503" spans="1:12" x14ac:dyDescent="0.25">
      <c r="A503" s="15">
        <v>43815</v>
      </c>
      <c r="B503" s="16">
        <v>3191.4499510000001</v>
      </c>
      <c r="C503" s="16">
        <v>325.06594799999999</v>
      </c>
      <c r="D503" s="18">
        <f t="shared" si="42"/>
        <v>-4.3885241600759121E-2</v>
      </c>
      <c r="E503" s="18">
        <f t="shared" si="43"/>
        <v>1.9259144303569991E-3</v>
      </c>
      <c r="F503" s="20">
        <v>105</v>
      </c>
      <c r="G503" s="21">
        <f t="shared" si="44"/>
        <v>0.14264051549459653</v>
      </c>
      <c r="H503" s="22">
        <f t="shared" si="45"/>
        <v>2.7471342714460457E-4</v>
      </c>
      <c r="I503" s="23">
        <f>(1-$F$3)*SUM($H$12:H503)</f>
        <v>4.6022918336853645E-5</v>
      </c>
      <c r="J503" s="20">
        <f t="shared" si="47"/>
        <v>6.7840193349410233E-3</v>
      </c>
      <c r="K503" s="24">
        <f t="array" ref="K503">I503*$F$3</f>
        <v>4.5169145445880939E-5</v>
      </c>
      <c r="L503" s="25">
        <f t="shared" si="46"/>
        <v>3.5372028267154033E-6</v>
      </c>
    </row>
    <row r="504" spans="1:12" x14ac:dyDescent="0.25">
      <c r="A504" s="15">
        <v>43816</v>
      </c>
      <c r="B504" s="16">
        <v>3192.5200199999999</v>
      </c>
      <c r="C504" s="16">
        <v>325.06594799999999</v>
      </c>
      <c r="D504" s="18">
        <f t="shared" si="42"/>
        <v>0</v>
      </c>
      <c r="E504" s="18">
        <f t="shared" si="43"/>
        <v>0</v>
      </c>
      <c r="F504" s="20">
        <v>104</v>
      </c>
      <c r="G504" s="21">
        <f t="shared" si="44"/>
        <v>0.14533666137208653</v>
      </c>
      <c r="H504" s="22">
        <f t="shared" si="45"/>
        <v>0</v>
      </c>
      <c r="I504" s="23">
        <f>(1-$F$3)*SUM($H$12:H504)</f>
        <v>4.6022918336853645E-5</v>
      </c>
      <c r="J504" s="20">
        <f t="shared" si="47"/>
        <v>6.7840193349410233E-3</v>
      </c>
      <c r="K504" s="24">
        <f t="array" ref="K504">I504*$F$3</f>
        <v>4.5169145445880939E-5</v>
      </c>
      <c r="L504" s="25">
        <f t="shared" si="46"/>
        <v>2.0402517003111469E-9</v>
      </c>
    </row>
    <row r="505" spans="1:12" x14ac:dyDescent="0.25">
      <c r="A505" s="15">
        <v>43817</v>
      </c>
      <c r="B505" s="16">
        <v>3191.139893</v>
      </c>
      <c r="C505" s="16">
        <v>328.72418199999998</v>
      </c>
      <c r="D505" s="18">
        <f t="shared" si="42"/>
        <v>1.1190967899766324E-2</v>
      </c>
      <c r="E505" s="18">
        <f t="shared" si="43"/>
        <v>1.2523776253360028E-4</v>
      </c>
      <c r="F505" s="20">
        <v>103</v>
      </c>
      <c r="G505" s="21">
        <f t="shared" si="44"/>
        <v>0.14808376894561012</v>
      </c>
      <c r="H505" s="22">
        <f t="shared" si="45"/>
        <v>1.8545679890290852E-5</v>
      </c>
      <c r="I505" s="23">
        <f>(1-$F$3)*SUM($H$12:H505)</f>
        <v>4.6366959942800843E-5</v>
      </c>
      <c r="J505" s="20">
        <f t="shared" si="47"/>
        <v>6.8093288907792402E-3</v>
      </c>
      <c r="K505" s="24">
        <f t="array" ref="K505">I505*$F$3</f>
        <v>4.5506804723041974E-5</v>
      </c>
      <c r="L505" s="25">
        <f t="shared" si="46"/>
        <v>6.3570256333890265E-9</v>
      </c>
    </row>
    <row r="506" spans="1:12" x14ac:dyDescent="0.25">
      <c r="A506" s="15">
        <v>43818</v>
      </c>
      <c r="B506" s="16">
        <v>3205.3701169999999</v>
      </c>
      <c r="C506" s="16">
        <v>331.52749599999999</v>
      </c>
      <c r="D506" s="18">
        <f t="shared" si="42"/>
        <v>8.4917038115731105E-3</v>
      </c>
      <c r="E506" s="18">
        <f t="shared" si="43"/>
        <v>7.21090336234853E-5</v>
      </c>
      <c r="F506" s="20">
        <v>102</v>
      </c>
      <c r="G506" s="21">
        <f t="shared" si="44"/>
        <v>0.15088280147701605</v>
      </c>
      <c r="H506" s="22">
        <f t="shared" si="45"/>
        <v>1.0880013004911808E-5</v>
      </c>
      <c r="I506" s="23">
        <f>(1-$F$3)*SUM($H$12:H506)</f>
        <v>4.6568795473721228E-5</v>
      </c>
      <c r="J506" s="20">
        <f t="shared" si="47"/>
        <v>6.8241333130091494E-3</v>
      </c>
      <c r="K506" s="24">
        <f t="array" ref="K506">I506*$F$3</f>
        <v>4.5704895995428522E-5</v>
      </c>
      <c r="L506" s="25">
        <f t="shared" si="46"/>
        <v>6.9717848388136379E-10</v>
      </c>
    </row>
    <row r="507" spans="1:12" x14ac:dyDescent="0.25">
      <c r="A507" s="15">
        <v>43819</v>
      </c>
      <c r="B507" s="16">
        <v>3221.219971</v>
      </c>
      <c r="C507" s="16">
        <v>326.06002799999999</v>
      </c>
      <c r="D507" s="18">
        <f t="shared" si="42"/>
        <v>-1.6629250994029513E-2</v>
      </c>
      <c r="E507" s="18">
        <f t="shared" si="43"/>
        <v>2.7653198862243153E-4</v>
      </c>
      <c r="F507" s="20">
        <v>101</v>
      </c>
      <c r="G507" s="21">
        <f t="shared" si="44"/>
        <v>0.15373474043542382</v>
      </c>
      <c r="H507" s="22">
        <f t="shared" si="45"/>
        <v>4.2512573492961083E-5</v>
      </c>
      <c r="I507" s="23">
        <f>(1-$F$3)*SUM($H$12:H507)</f>
        <v>4.7357447825319505E-5</v>
      </c>
      <c r="J507" s="20">
        <f t="shared" si="47"/>
        <v>6.8816747834607459E-3</v>
      </c>
      <c r="K507" s="24">
        <f t="array" ref="K507">I507*$F$3</f>
        <v>4.6478918027557094E-5</v>
      </c>
      <c r="L507" s="25">
        <f t="shared" si="46"/>
        <v>5.2924415290130279E-8</v>
      </c>
    </row>
    <row r="508" spans="1:12" x14ac:dyDescent="0.25">
      <c r="A508" s="15">
        <v>43822</v>
      </c>
      <c r="B508" s="16">
        <v>3224.01001</v>
      </c>
      <c r="C508" s="16">
        <v>335.55355800000001</v>
      </c>
      <c r="D508" s="18">
        <f t="shared" si="42"/>
        <v>2.87000806495743E-2</v>
      </c>
      <c r="E508" s="18">
        <f t="shared" si="43"/>
        <v>8.2369462929206922E-4</v>
      </c>
      <c r="F508" s="20">
        <v>100</v>
      </c>
      <c r="G508" s="21">
        <f t="shared" si="44"/>
        <v>0.15664058584137136</v>
      </c>
      <c r="H508" s="22">
        <f t="shared" si="45"/>
        <v>1.2902400928670093E-4</v>
      </c>
      <c r="I508" s="23">
        <f>(1-$F$3)*SUM($H$12:H508)</f>
        <v>4.9750977079751542E-5</v>
      </c>
      <c r="J508" s="20">
        <f t="shared" si="47"/>
        <v>7.053437252840032E-3</v>
      </c>
      <c r="K508" s="24">
        <f t="array" ref="K508">I508*$F$3</f>
        <v>4.8828044830666354E-5</v>
      </c>
      <c r="L508" s="25">
        <f t="shared" si="46"/>
        <v>6.0041822371488049E-7</v>
      </c>
    </row>
    <row r="509" spans="1:12" x14ac:dyDescent="0.25">
      <c r="A509" s="15">
        <v>43823</v>
      </c>
      <c r="B509" s="16">
        <v>3223.3798830000001</v>
      </c>
      <c r="C509" s="16">
        <v>331.03045700000001</v>
      </c>
      <c r="D509" s="18">
        <f t="shared" si="42"/>
        <v>-1.3571193785171562E-2</v>
      </c>
      <c r="E509" s="18">
        <f t="shared" si="43"/>
        <v>1.8417730075467924E-4</v>
      </c>
      <c r="F509" s="20">
        <v>99</v>
      </c>
      <c r="G509" s="21">
        <f t="shared" si="44"/>
        <v>0.15960135661746852</v>
      </c>
      <c r="H509" s="22">
        <f t="shared" si="45"/>
        <v>2.9394947058590317E-5</v>
      </c>
      <c r="I509" s="23">
        <f>(1-$F$3)*SUM($H$12:H509)</f>
        <v>5.0296283849446451E-5</v>
      </c>
      <c r="J509" s="20">
        <f t="shared" si="47"/>
        <v>7.0919872990189746E-3</v>
      </c>
      <c r="K509" s="24">
        <f t="array" ref="K509">I509*$F$3</f>
        <v>4.9363235593944162E-5</v>
      </c>
      <c r="L509" s="25">
        <f t="shared" si="46"/>
        <v>1.8174832165162923E-8</v>
      </c>
    </row>
    <row r="510" spans="1:12" x14ac:dyDescent="0.25">
      <c r="A510" s="15">
        <v>43825</v>
      </c>
      <c r="B510" s="16">
        <v>3239.9099120000001</v>
      </c>
      <c r="C510" s="16">
        <v>327.96868899999998</v>
      </c>
      <c r="D510" s="18">
        <f t="shared" si="42"/>
        <v>-9.2922427880135963E-3</v>
      </c>
      <c r="E510" s="18">
        <f t="shared" si="43"/>
        <v>8.6345776031390692E-5</v>
      </c>
      <c r="F510" s="20">
        <v>98</v>
      </c>
      <c r="G510" s="21">
        <f t="shared" si="44"/>
        <v>0.16261809094567767</v>
      </c>
      <c r="H510" s="22">
        <f t="shared" si="45"/>
        <v>1.4041385259447806E-5</v>
      </c>
      <c r="I510" s="23">
        <f>(1-$F$3)*SUM($H$12:H510)</f>
        <v>5.0556766116096203E-5</v>
      </c>
      <c r="J510" s="20">
        <f t="shared" si="47"/>
        <v>7.1103281299878278E-3</v>
      </c>
      <c r="K510" s="24">
        <f t="array" ref="K510">I510*$F$3</f>
        <v>4.9618885644257325E-5</v>
      </c>
      <c r="L510" s="25">
        <f t="shared" si="46"/>
        <v>1.3488644775085094E-9</v>
      </c>
    </row>
    <row r="511" spans="1:12" x14ac:dyDescent="0.25">
      <c r="A511" s="15">
        <v>43826</v>
      </c>
      <c r="B511" s="16">
        <v>3240.0200199999999</v>
      </c>
      <c r="C511" s="16">
        <v>328.187408</v>
      </c>
      <c r="D511" s="18">
        <f t="shared" si="42"/>
        <v>6.666676088227417E-4</v>
      </c>
      <c r="E511" s="18">
        <f t="shared" si="43"/>
        <v>4.4444570065343214E-7</v>
      </c>
      <c r="F511" s="20">
        <v>97</v>
      </c>
      <c r="G511" s="21">
        <f t="shared" si="44"/>
        <v>0.16569184663134817</v>
      </c>
      <c r="H511" s="22">
        <f t="shared" si="45"/>
        <v>7.3641028868630553E-8</v>
      </c>
      <c r="I511" s="23">
        <f>(1-$F$3)*SUM($H$12:H511)</f>
        <v>5.055813223359556E-5</v>
      </c>
      <c r="J511" s="20">
        <f t="shared" si="47"/>
        <v>7.1104241950530325E-3</v>
      </c>
      <c r="K511" s="24">
        <f t="array" ref="K511">I511*$F$3</f>
        <v>4.9620226418859514E-5</v>
      </c>
      <c r="L511" s="25">
        <f t="shared" si="46"/>
        <v>2.418257409245089E-9</v>
      </c>
    </row>
    <row r="512" spans="1:12" x14ac:dyDescent="0.25">
      <c r="A512" s="15">
        <v>43829</v>
      </c>
      <c r="B512" s="16">
        <v>3221.290039</v>
      </c>
      <c r="C512" s="16">
        <v>324.46951300000001</v>
      </c>
      <c r="D512" s="18">
        <f t="shared" si="42"/>
        <v>-1.1393230033354662E-2</v>
      </c>
      <c r="E512" s="18">
        <f t="shared" si="43"/>
        <v>1.2980569059293468E-4</v>
      </c>
      <c r="F512" s="20">
        <v>96</v>
      </c>
      <c r="G512" s="21">
        <f t="shared" si="44"/>
        <v>0.16882370147413117</v>
      </c>
      <c r="H512" s="22">
        <f t="shared" si="45"/>
        <v>2.1914277158305042E-5</v>
      </c>
      <c r="I512" s="23">
        <f>(1-$F$3)*SUM($H$12:H512)</f>
        <v>5.0964664814299838E-5</v>
      </c>
      <c r="J512" s="20">
        <f t="shared" si="47"/>
        <v>7.1389540420358387E-3</v>
      </c>
      <c r="K512" s="24">
        <f t="array" ref="K512">I512*$F$3</f>
        <v>5.0019217398351935E-5</v>
      </c>
      <c r="L512" s="25">
        <f t="shared" si="46"/>
        <v>6.3658813048298711E-9</v>
      </c>
    </row>
    <row r="513" spans="1:12" x14ac:dyDescent="0.25">
      <c r="A513" s="15">
        <v>43830</v>
      </c>
      <c r="B513" s="16">
        <v>3230.780029</v>
      </c>
      <c r="C513" s="16">
        <v>323.83331299999998</v>
      </c>
      <c r="D513" s="18">
        <f t="shared" si="42"/>
        <v>-1.9626636772451765E-3</v>
      </c>
      <c r="E513" s="18">
        <f t="shared" si="43"/>
        <v>3.8520487099775583E-6</v>
      </c>
      <c r="F513" s="20">
        <v>95</v>
      </c>
      <c r="G513" s="21">
        <f t="shared" si="44"/>
        <v>0.17201475364590579</v>
      </c>
      <c r="H513" s="22">
        <f t="shared" si="45"/>
        <v>6.6260920987881888E-7</v>
      </c>
      <c r="I513" s="23">
        <f>(1-$F$3)*SUM($H$12:H513)</f>
        <v>5.0976956902701595E-5</v>
      </c>
      <c r="J513" s="20">
        <f t="shared" si="47"/>
        <v>7.1398149067536474E-3</v>
      </c>
      <c r="K513" s="24">
        <f t="array" ref="K513">I513*$F$3</f>
        <v>5.0031281455758916E-5</v>
      </c>
      <c r="L513" s="25">
        <f t="shared" si="46"/>
        <v>2.1325215369890454E-9</v>
      </c>
    </row>
    <row r="514" spans="1:12" x14ac:dyDescent="0.25">
      <c r="A514" s="15">
        <v>43832</v>
      </c>
      <c r="B514" s="16">
        <v>3257.8500979999999</v>
      </c>
      <c r="C514" s="16">
        <v>331.34857199999999</v>
      </c>
      <c r="D514" s="18">
        <f t="shared" si="42"/>
        <v>2.2941991522695E-2</v>
      </c>
      <c r="E514" s="18">
        <f t="shared" si="43"/>
        <v>5.2633497502740923E-4</v>
      </c>
      <c r="F514" s="20">
        <v>94</v>
      </c>
      <c r="G514" s="21">
        <f t="shared" si="44"/>
        <v>0.17526612207584838</v>
      </c>
      <c r="H514" s="22">
        <f t="shared" si="45"/>
        <v>9.2248689985942515E-5</v>
      </c>
      <c r="I514" s="23">
        <f>(1-$F$3)*SUM($H$12:H514)</f>
        <v>5.2688265824080339E-5</v>
      </c>
      <c r="J514" s="20">
        <f t="shared" si="47"/>
        <v>7.2586683230521244E-3</v>
      </c>
      <c r="K514" s="24">
        <f t="array" ref="K514">I514*$F$3</f>
        <v>5.171084382090107E-5</v>
      </c>
      <c r="L514" s="25">
        <f t="shared" si="46"/>
        <v>2.2526806592353268E-7</v>
      </c>
    </row>
    <row r="515" spans="1:12" x14ac:dyDescent="0.25">
      <c r="A515" s="15">
        <v>43833</v>
      </c>
      <c r="B515" s="16">
        <v>3234.8500979999999</v>
      </c>
      <c r="C515" s="16">
        <v>330.791901</v>
      </c>
      <c r="D515" s="18">
        <f t="shared" si="42"/>
        <v>-1.6814291040984611E-3</v>
      </c>
      <c r="E515" s="18">
        <f t="shared" si="43"/>
        <v>2.8272038321093534E-6</v>
      </c>
      <c r="F515" s="20">
        <v>93</v>
      </c>
      <c r="G515" s="21">
        <f t="shared" si="44"/>
        <v>0.1785789468427805</v>
      </c>
      <c r="H515" s="22">
        <f t="shared" si="45"/>
        <v>5.0487908284796157E-7</v>
      </c>
      <c r="I515" s="23">
        <f>(1-$F$3)*SUM($H$12:H515)</f>
        <v>5.2697631854956513E-5</v>
      </c>
      <c r="J515" s="20">
        <f t="shared" si="47"/>
        <v>7.2593134561717686E-3</v>
      </c>
      <c r="K515" s="24">
        <f t="array" ref="K515">I515*$F$3</f>
        <v>5.1720036102185802E-5</v>
      </c>
      <c r="L515" s="25">
        <f t="shared" si="46"/>
        <v>2.3905090473898291E-9</v>
      </c>
    </row>
    <row r="516" spans="1:12" x14ac:dyDescent="0.25">
      <c r="A516" s="15">
        <v>43836</v>
      </c>
      <c r="B516" s="16">
        <v>3246.280029</v>
      </c>
      <c r="C516" s="16">
        <v>331.76608299999998</v>
      </c>
      <c r="D516" s="18">
        <f t="shared" si="42"/>
        <v>2.9406715353197149E-3</v>
      </c>
      <c r="E516" s="18">
        <f t="shared" si="43"/>
        <v>8.64754907863961E-6</v>
      </c>
      <c r="F516" s="20">
        <v>92</v>
      </c>
      <c r="G516" s="21">
        <f t="shared" si="44"/>
        <v>0.18195438957493265</v>
      </c>
      <c r="H516" s="22">
        <f t="shared" si="45"/>
        <v>1.5734595139231414E-6</v>
      </c>
      <c r="I516" s="23">
        <f>(1-$F$3)*SUM($H$12:H516)</f>
        <v>5.2726821161644937E-5</v>
      </c>
      <c r="J516" s="20">
        <f t="shared" si="47"/>
        <v>7.2613236507984508E-3</v>
      </c>
      <c r="K516" s="24">
        <f t="array" ref="K516">I516*$F$3</f>
        <v>5.1748683916946777E-5</v>
      </c>
      <c r="L516" s="25">
        <f t="shared" si="46"/>
        <v>1.8577078243499356E-9</v>
      </c>
    </row>
    <row r="517" spans="1:12" x14ac:dyDescent="0.25">
      <c r="A517" s="15">
        <v>43837</v>
      </c>
      <c r="B517" s="16">
        <v>3237.179932</v>
      </c>
      <c r="C517" s="16">
        <v>335.28515599999997</v>
      </c>
      <c r="D517" s="18">
        <f t="shared" si="42"/>
        <v>1.0551230376136955E-2</v>
      </c>
      <c r="E517" s="18">
        <f t="shared" si="43"/>
        <v>1.1132846245031519E-4</v>
      </c>
      <c r="F517" s="20">
        <v>91</v>
      </c>
      <c r="G517" s="21">
        <f t="shared" si="44"/>
        <v>0.18539363385726454</v>
      </c>
      <c r="H517" s="22">
        <f t="shared" si="45"/>
        <v>2.0639588205405956E-5</v>
      </c>
      <c r="I517" s="23">
        <f>(1-$F$3)*SUM($H$12:H517)</f>
        <v>5.3109706939587987E-5</v>
      </c>
      <c r="J517" s="20">
        <f t="shared" si="47"/>
        <v>7.2876406977558919E-3</v>
      </c>
      <c r="K517" s="24">
        <f t="array" ref="K517">I517*$F$3</f>
        <v>5.2124466766406367E-5</v>
      </c>
      <c r="L517" s="25">
        <f t="shared" si="46"/>
        <v>3.5051131049402939E-9</v>
      </c>
    </row>
    <row r="518" spans="1:12" x14ac:dyDescent="0.25">
      <c r="A518" s="15">
        <v>43838</v>
      </c>
      <c r="B518" s="16">
        <v>3253.0500489999999</v>
      </c>
      <c r="C518" s="16">
        <v>329.41009500000001</v>
      </c>
      <c r="D518" s="18">
        <f t="shared" si="42"/>
        <v>-1.7677917785756805E-2</v>
      </c>
      <c r="E518" s="18">
        <f t="shared" si="43"/>
        <v>3.1250877723997678E-4</v>
      </c>
      <c r="F518" s="20">
        <v>90</v>
      </c>
      <c r="G518" s="21">
        <f t="shared" si="44"/>
        <v>0.18889788564648424</v>
      </c>
      <c r="H518" s="22">
        <f t="shared" si="45"/>
        <v>5.9032247266599753E-5</v>
      </c>
      <c r="I518" s="23">
        <f>(1-$F$3)*SUM($H$12:H518)</f>
        <v>5.4204816381378025E-5</v>
      </c>
      <c r="J518" s="20">
        <f t="shared" si="47"/>
        <v>7.3623920285039168E-3</v>
      </c>
      <c r="K518" s="24">
        <f t="array" ref="K518">I518*$F$3</f>
        <v>5.3199260791707487E-5</v>
      </c>
      <c r="L518" s="25">
        <f t="shared" si="46"/>
        <v>6.7241425320635236E-8</v>
      </c>
    </row>
    <row r="519" spans="1:12" x14ac:dyDescent="0.25">
      <c r="A519" s="15">
        <v>43839</v>
      </c>
      <c r="B519" s="16">
        <v>3274.6999510000001</v>
      </c>
      <c r="C519" s="16">
        <v>334.350708</v>
      </c>
      <c r="D519" s="18">
        <f t="shared" si="42"/>
        <v>1.4887002135065608E-2</v>
      </c>
      <c r="E519" s="18">
        <f t="shared" si="43"/>
        <v>2.2162283256944797E-4</v>
      </c>
      <c r="F519" s="20">
        <v>89</v>
      </c>
      <c r="G519" s="21">
        <f t="shared" si="44"/>
        <v>0.19246837369391168</v>
      </c>
      <c r="H519" s="22">
        <f t="shared" si="45"/>
        <v>4.2655386158079733E-5</v>
      </c>
      <c r="I519" s="23">
        <f>(1-$F$3)*SUM($H$12:H519)</f>
        <v>5.499611805610426E-5</v>
      </c>
      <c r="J519" s="20">
        <f t="shared" si="47"/>
        <v>7.415936761873328E-3</v>
      </c>
      <c r="K519" s="24">
        <f t="array" ref="K519">I519*$F$3</f>
        <v>5.3975882999270914E-5</v>
      </c>
      <c r="L519" s="25">
        <f t="shared" si="46"/>
        <v>2.8105499700185485E-8</v>
      </c>
    </row>
    <row r="520" spans="1:12" x14ac:dyDescent="0.25">
      <c r="A520" s="15">
        <v>43840</v>
      </c>
      <c r="B520" s="16">
        <v>3265.3500979999999</v>
      </c>
      <c r="C520" s="16">
        <v>327.96868899999998</v>
      </c>
      <c r="D520" s="18">
        <f t="shared" si="42"/>
        <v>-1.9272322577584697E-2</v>
      </c>
      <c r="E520" s="18">
        <f t="shared" si="43"/>
        <v>3.7142241753448084E-4</v>
      </c>
      <c r="F520" s="20">
        <v>88</v>
      </c>
      <c r="G520" s="21">
        <f t="shared" si="44"/>
        <v>0.1961063499763355</v>
      </c>
      <c r="H520" s="22">
        <f t="shared" si="45"/>
        <v>7.2838294602073513E-5</v>
      </c>
      <c r="I520" s="23">
        <f>(1-$F$3)*SUM($H$12:H520)</f>
        <v>5.6347344001855214E-5</v>
      </c>
      <c r="J520" s="20">
        <f t="shared" si="47"/>
        <v>7.5064867948898177E-3</v>
      </c>
      <c r="K520" s="24">
        <f t="array" ref="K520">I520*$F$3</f>
        <v>5.5302042301624389E-5</v>
      </c>
      <c r="L520" s="25">
        <f t="shared" si="46"/>
        <v>9.9932091637361942E-8</v>
      </c>
    </row>
    <row r="521" spans="1:12" x14ac:dyDescent="0.25">
      <c r="A521" s="15">
        <v>43843</v>
      </c>
      <c r="B521" s="16">
        <v>3288.1298830000001</v>
      </c>
      <c r="C521" s="16">
        <v>328.266907</v>
      </c>
      <c r="D521" s="18">
        <f t="shared" si="42"/>
        <v>9.0887486855762648E-4</v>
      </c>
      <c r="E521" s="18">
        <f t="shared" si="43"/>
        <v>8.2605352669564285E-7</v>
      </c>
      <c r="F521" s="20">
        <v>87</v>
      </c>
      <c r="G521" s="21">
        <f t="shared" si="44"/>
        <v>0.19981309013501319</v>
      </c>
      <c r="H521" s="22">
        <f t="shared" si="45"/>
        <v>1.6505630778598201E-7</v>
      </c>
      <c r="I521" s="23">
        <f>(1-$F$3)*SUM($H$12:H521)</f>
        <v>5.6350405967635831E-5</v>
      </c>
      <c r="J521" s="20">
        <f t="shared" si="47"/>
        <v>7.5066907467695662E-3</v>
      </c>
      <c r="K521" s="24">
        <f t="array" ref="K521">I521*$F$3</f>
        <v>5.5305047464762521E-5</v>
      </c>
      <c r="L521" s="25">
        <f t="shared" si="46"/>
        <v>2.9679607805039274E-9</v>
      </c>
    </row>
    <row r="522" spans="1:12" x14ac:dyDescent="0.25">
      <c r="A522" s="15">
        <v>43844</v>
      </c>
      <c r="B522" s="16">
        <v>3283.1499020000001</v>
      </c>
      <c r="C522" s="16">
        <v>330.38430799999998</v>
      </c>
      <c r="D522" s="18">
        <f t="shared" si="42"/>
        <v>6.429528242001584E-3</v>
      </c>
      <c r="E522" s="18">
        <f t="shared" si="43"/>
        <v>4.1338833414695982E-5</v>
      </c>
      <c r="F522" s="20">
        <v>86</v>
      </c>
      <c r="G522" s="21">
        <f t="shared" si="44"/>
        <v>0.20358989392296967</v>
      </c>
      <c r="H522" s="22">
        <f t="shared" si="45"/>
        <v>8.4161687097972688E-6</v>
      </c>
      <c r="I522" s="23">
        <f>(1-$F$3)*SUM($H$12:H522)</f>
        <v>5.6506534630266155E-5</v>
      </c>
      <c r="J522" s="20">
        <f t="shared" si="47"/>
        <v>7.5170828537582416E-3</v>
      </c>
      <c r="K522" s="24">
        <f t="array" ref="K522">I522*$F$3</f>
        <v>5.5458279778693658E-5</v>
      </c>
      <c r="L522" s="25">
        <f t="shared" si="46"/>
        <v>1.9935876562580719E-10</v>
      </c>
    </row>
    <row r="523" spans="1:12" x14ac:dyDescent="0.25">
      <c r="A523" s="15">
        <v>43845</v>
      </c>
      <c r="B523" s="16">
        <v>3289.290039</v>
      </c>
      <c r="C523" s="16">
        <v>327.84939600000001</v>
      </c>
      <c r="D523" s="18">
        <f t="shared" si="42"/>
        <v>-7.7022021702197142E-3</v>
      </c>
      <c r="E523" s="18">
        <f t="shared" si="43"/>
        <v>5.9323918270937277E-5</v>
      </c>
      <c r="F523" s="20">
        <v>85</v>
      </c>
      <c r="G523" s="21">
        <f t="shared" si="44"/>
        <v>0.20743808566075009</v>
      </c>
      <c r="H523" s="22">
        <f t="shared" si="45"/>
        <v>1.2306040040018024E-5</v>
      </c>
      <c r="I523" s="23">
        <f>(1-$F$3)*SUM($H$12:H523)</f>
        <v>5.6734824442409134E-5</v>
      </c>
      <c r="J523" s="20">
        <f t="shared" si="47"/>
        <v>7.5322522821802199E-3</v>
      </c>
      <c r="K523" s="24">
        <f t="array" ref="K523">I523*$F$3</f>
        <v>5.568233457793575E-5</v>
      </c>
      <c r="L523" s="25">
        <f t="shared" si="46"/>
        <v>1.3261131793134635E-11</v>
      </c>
    </row>
    <row r="524" spans="1:12" x14ac:dyDescent="0.25">
      <c r="A524" s="15">
        <v>43846</v>
      </c>
      <c r="B524" s="16">
        <v>3316.8100589999999</v>
      </c>
      <c r="C524" s="16">
        <v>330.03637700000002</v>
      </c>
      <c r="D524" s="18">
        <f t="shared" si="42"/>
        <v>6.6485373166129567E-3</v>
      </c>
      <c r="E524" s="18">
        <f t="shared" si="43"/>
        <v>4.4203048450395012E-5</v>
      </c>
      <c r="F524" s="20">
        <v>84</v>
      </c>
      <c r="G524" s="21">
        <f t="shared" si="44"/>
        <v>0.21135901470078736</v>
      </c>
      <c r="H524" s="22">
        <f t="shared" si="45"/>
        <v>9.3427127672466558E-6</v>
      </c>
      <c r="I524" s="23">
        <f>(1-$F$3)*SUM($H$12:H524)</f>
        <v>5.690814145873646E-5</v>
      </c>
      <c r="J524" s="20">
        <f t="shared" si="47"/>
        <v>7.5437485018216548E-3</v>
      </c>
      <c r="K524" s="24">
        <f t="array" ref="K524">I524*$F$3</f>
        <v>5.585243638376727E-5</v>
      </c>
      <c r="L524" s="25">
        <f t="shared" si="46"/>
        <v>1.3570823922219916E-10</v>
      </c>
    </row>
    <row r="525" spans="1:12" x14ac:dyDescent="0.25">
      <c r="A525" s="15">
        <v>43847</v>
      </c>
      <c r="B525" s="16">
        <v>3329.6201169999999</v>
      </c>
      <c r="C525" s="16">
        <v>322.23281900000001</v>
      </c>
      <c r="D525" s="18">
        <f t="shared" ref="D525:D588" si="48">LN(C525/C524)</f>
        <v>-2.3928557069292509E-2</v>
      </c>
      <c r="E525" s="18">
        <f t="shared" ref="E525:E588" si="49">D525^2</f>
        <v>5.7257584341838849E-4</v>
      </c>
      <c r="F525" s="20">
        <v>83</v>
      </c>
      <c r="G525" s="21">
        <f t="shared" ref="G525:G588" si="50">$F$3^(F525-1)</f>
        <v>0.21535405590054707</v>
      </c>
      <c r="H525" s="22">
        <f t="shared" ref="H525:H588" si="51">E525*G525</f>
        <v>1.2330653019082652E-4</v>
      </c>
      <c r="I525" s="23">
        <f>(1-$F$3)*SUM($H$12:H525)</f>
        <v>5.9195605543180098E-5</v>
      </c>
      <c r="J525" s="20">
        <f t="shared" si="47"/>
        <v>7.6938680482043689E-3</v>
      </c>
      <c r="K525" s="24">
        <f t="array" ref="K525">I525*$F$3</f>
        <v>5.8097465635850268E-5</v>
      </c>
      <c r="L525" s="25">
        <f t="shared" ref="L525:L588" si="52">(E525-K525)^2</f>
        <v>2.6468800120575206E-7</v>
      </c>
    </row>
    <row r="526" spans="1:12" x14ac:dyDescent="0.25">
      <c r="A526" s="15">
        <v>43851</v>
      </c>
      <c r="B526" s="16">
        <v>3320.790039</v>
      </c>
      <c r="C526" s="16">
        <v>311.516571</v>
      </c>
      <c r="D526" s="18">
        <f t="shared" si="48"/>
        <v>-3.3821790404963012E-2</v>
      </c>
      <c r="E526" s="18">
        <f t="shared" si="49"/>
        <v>1.1439135061972481E-3</v>
      </c>
      <c r="F526" s="20">
        <v>82</v>
      </c>
      <c r="G526" s="21">
        <f t="shared" si="50"/>
        <v>0.21942461010461553</v>
      </c>
      <c r="H526" s="22">
        <f t="shared" si="51"/>
        <v>2.5100277509073487E-4</v>
      </c>
      <c r="I526" s="23">
        <f>(1-$F$3)*SUM($H$12:H526)</f>
        <v>6.3851967474921935E-5</v>
      </c>
      <c r="J526" s="20">
        <f t="shared" ref="J526:J589" si="53">SQRT(I526)</f>
        <v>7.9907426109794028E-3</v>
      </c>
      <c r="K526" s="24">
        <f t="array" ref="K526">I526*$F$3</f>
        <v>6.2667447222069885E-5</v>
      </c>
      <c r="L526" s="25">
        <f t="shared" si="52"/>
        <v>1.1690930400493544E-6</v>
      </c>
    </row>
    <row r="527" spans="1:12" x14ac:dyDescent="0.25">
      <c r="A527" s="15">
        <v>43852</v>
      </c>
      <c r="B527" s="16">
        <v>3321.75</v>
      </c>
      <c r="C527" s="16">
        <v>307.17242399999998</v>
      </c>
      <c r="D527" s="18">
        <f t="shared" si="48"/>
        <v>-1.4043302625014201E-2</v>
      </c>
      <c r="E527" s="18">
        <f t="shared" si="49"/>
        <v>1.9721434861773074E-4</v>
      </c>
      <c r="F527" s="20">
        <v>81</v>
      </c>
      <c r="G527" s="21">
        <f t="shared" si="50"/>
        <v>0.2235721046358998</v>
      </c>
      <c r="H527" s="22">
        <f t="shared" si="51"/>
        <v>4.4091626984864114E-5</v>
      </c>
      <c r="I527" s="23">
        <f>(1-$F$3)*SUM($H$12:H527)</f>
        <v>6.4669912907304764E-5</v>
      </c>
      <c r="J527" s="20">
        <f t="shared" si="53"/>
        <v>8.0417605601823764E-3</v>
      </c>
      <c r="K527" s="24">
        <f t="array" ref="K527">I527*$F$3</f>
        <v>6.3470218917938397E-5</v>
      </c>
      <c r="L527" s="25">
        <f t="shared" si="52"/>
        <v>1.7887492229154875E-8</v>
      </c>
    </row>
    <row r="528" spans="1:12" x14ac:dyDescent="0.25">
      <c r="A528" s="15">
        <v>43853</v>
      </c>
      <c r="B528" s="16">
        <v>3325.540039</v>
      </c>
      <c r="C528" s="16">
        <v>315.91043100000002</v>
      </c>
      <c r="D528" s="18">
        <f t="shared" si="48"/>
        <v>2.8049495586571032E-2</v>
      </c>
      <c r="E528" s="18">
        <f t="shared" si="49"/>
        <v>7.8677420266106779E-4</v>
      </c>
      <c r="F528" s="20">
        <v>80</v>
      </c>
      <c r="G528" s="21">
        <f t="shared" si="50"/>
        <v>0.22779799379611307</v>
      </c>
      <c r="H528" s="22">
        <f t="shared" si="51"/>
        <v>1.7922558493672772E-4</v>
      </c>
      <c r="I528" s="23">
        <f>(1-$F$3)*SUM($H$12:H528)</f>
        <v>6.7994733481865604E-5</v>
      </c>
      <c r="J528" s="20">
        <f t="shared" si="53"/>
        <v>8.2458919154852865E-3</v>
      </c>
      <c r="K528" s="24">
        <f t="array" ref="K528">I528*$F$3</f>
        <v>6.6733360620830736E-5</v>
      </c>
      <c r="L528" s="25">
        <f t="shared" si="52"/>
        <v>5.1845881420601354E-7</v>
      </c>
    </row>
    <row r="529" spans="1:12" x14ac:dyDescent="0.25">
      <c r="A529" s="15">
        <v>43854</v>
      </c>
      <c r="B529" s="16">
        <v>3295.469971</v>
      </c>
      <c r="C529" s="16">
        <v>321.13931300000002</v>
      </c>
      <c r="D529" s="18">
        <f t="shared" si="48"/>
        <v>1.6416298659429392E-2</v>
      </c>
      <c r="E529" s="18">
        <f t="shared" si="49"/>
        <v>2.6949486167558327E-4</v>
      </c>
      <c r="F529" s="20">
        <v>79</v>
      </c>
      <c r="G529" s="21">
        <f t="shared" si="50"/>
        <v>0.23210375937571903</v>
      </c>
      <c r="H529" s="22">
        <f t="shared" si="51"/>
        <v>6.2550770527342264E-5</v>
      </c>
      <c r="I529" s="23">
        <f>(1-$F$3)*SUM($H$12:H529)</f>
        <v>6.9155115181148999E-5</v>
      </c>
      <c r="J529" s="20">
        <f t="shared" si="53"/>
        <v>8.3159554581027553E-3</v>
      </c>
      <c r="K529" s="24">
        <f t="array" ref="K529">I529*$F$3</f>
        <v>6.7872216035518755E-5</v>
      </c>
      <c r="L529" s="25">
        <f t="shared" si="52"/>
        <v>4.0651691234899028E-8</v>
      </c>
    </row>
    <row r="530" spans="1:12" x14ac:dyDescent="0.25">
      <c r="A530" s="15">
        <v>43857</v>
      </c>
      <c r="B530" s="16">
        <v>3243.6298830000001</v>
      </c>
      <c r="C530" s="16">
        <v>314.72747800000002</v>
      </c>
      <c r="D530" s="18">
        <f t="shared" si="48"/>
        <v>-2.016791070362323E-2</v>
      </c>
      <c r="E530" s="18">
        <f t="shared" si="49"/>
        <v>4.0674462214932046E-4</v>
      </c>
      <c r="F530" s="20">
        <v>78</v>
      </c>
      <c r="G530" s="21">
        <f t="shared" si="50"/>
        <v>0.23649091117351581</v>
      </c>
      <c r="H530" s="22">
        <f t="shared" si="51"/>
        <v>9.6191406307020202E-5</v>
      </c>
      <c r="I530" s="23">
        <f>(1-$F$3)*SUM($H$12:H530)</f>
        <v>7.0939565581455577E-5</v>
      </c>
      <c r="J530" s="20">
        <f t="shared" si="53"/>
        <v>8.4225628867617003E-3</v>
      </c>
      <c r="K530" s="24">
        <f t="array" ref="K530">I530*$F$3</f>
        <v>6.9623563029259155E-5</v>
      </c>
      <c r="L530" s="25">
        <f t="shared" si="52"/>
        <v>1.1365060850223186E-7</v>
      </c>
    </row>
    <row r="531" spans="1:12" x14ac:dyDescent="0.25">
      <c r="A531" s="15">
        <v>43858</v>
      </c>
      <c r="B531" s="16">
        <v>3276.23999</v>
      </c>
      <c r="C531" s="16">
        <v>314.68771400000003</v>
      </c>
      <c r="D531" s="18">
        <f t="shared" si="48"/>
        <v>-1.2635220934699499E-4</v>
      </c>
      <c r="E531" s="18">
        <f t="shared" si="49"/>
        <v>1.5964880806866849E-8</v>
      </c>
      <c r="F531" s="20">
        <v>77</v>
      </c>
      <c r="G531" s="21">
        <f t="shared" si="50"/>
        <v>0.24096098752604053</v>
      </c>
      <c r="H531" s="22">
        <f t="shared" si="51"/>
        <v>3.8469134449581664E-9</v>
      </c>
      <c r="I531" s="23">
        <f>(1-$F$3)*SUM($H$12:H531)</f>
        <v>7.0939636945691739E-5</v>
      </c>
      <c r="J531" s="20">
        <f t="shared" si="53"/>
        <v>8.4225671232523724E-3</v>
      </c>
      <c r="K531" s="24">
        <f t="array" ref="K531">I531*$F$3</f>
        <v>6.9623633069614682E-5</v>
      </c>
      <c r="L531" s="25">
        <f t="shared" si="52"/>
        <v>4.8452274706831676E-9</v>
      </c>
    </row>
    <row r="532" spans="1:12" x14ac:dyDescent="0.25">
      <c r="A532" s="15">
        <v>43859</v>
      </c>
      <c r="B532" s="16">
        <v>3273.3999020000001</v>
      </c>
      <c r="C532" s="16">
        <v>320.115387</v>
      </c>
      <c r="D532" s="18">
        <f t="shared" si="48"/>
        <v>1.710075222147794E-2</v>
      </c>
      <c r="E532" s="18">
        <f t="shared" si="49"/>
        <v>2.9243572654038272E-4</v>
      </c>
      <c r="F532" s="20">
        <v>76</v>
      </c>
      <c r="G532" s="21">
        <f t="shared" si="50"/>
        <v>0.24551555584698068</v>
      </c>
      <c r="H532" s="22">
        <f t="shared" si="51"/>
        <v>7.1797519951077708E-5</v>
      </c>
      <c r="I532" s="23">
        <f>(1-$F$3)*SUM($H$12:H532)</f>
        <v>7.2271555441703672E-5</v>
      </c>
      <c r="J532" s="20">
        <f t="shared" si="53"/>
        <v>8.5012678726001621E-3</v>
      </c>
      <c r="K532" s="24">
        <f t="array" ref="K532">I532*$F$3</f>
        <v>7.0930843095456228E-5</v>
      </c>
      <c r="L532" s="25">
        <f t="shared" si="52"/>
        <v>4.9064413389950475E-8</v>
      </c>
    </row>
    <row r="533" spans="1:12" x14ac:dyDescent="0.25">
      <c r="A533" s="15">
        <v>43860</v>
      </c>
      <c r="B533" s="16">
        <v>3283.6599120000001</v>
      </c>
      <c r="C533" s="16">
        <v>321.38781699999998</v>
      </c>
      <c r="D533" s="18">
        <f t="shared" si="48"/>
        <v>3.9670313750179804E-3</v>
      </c>
      <c r="E533" s="18">
        <f t="shared" si="49"/>
        <v>1.5737337930377049E-5</v>
      </c>
      <c r="F533" s="20">
        <v>75</v>
      </c>
      <c r="G533" s="21">
        <f t="shared" si="50"/>
        <v>0.25015621317678105</v>
      </c>
      <c r="H533" s="22">
        <f t="shared" si="51"/>
        <v>3.9367928621464434E-6</v>
      </c>
      <c r="I533" s="23">
        <f>(1-$F$3)*SUM($H$12:H533)</f>
        <v>7.2344587034321812E-5</v>
      </c>
      <c r="J533" s="20">
        <f t="shared" si="53"/>
        <v>8.5055621233591505E-3</v>
      </c>
      <c r="K533" s="24">
        <f t="array" ref="K533">I533*$F$3</f>
        <v>7.1002519876249846E-5</v>
      </c>
      <c r="L533" s="25">
        <f t="shared" si="52"/>
        <v>3.0542403355104246E-9</v>
      </c>
    </row>
    <row r="534" spans="1:12" x14ac:dyDescent="0.25">
      <c r="A534" s="15">
        <v>43861</v>
      </c>
      <c r="B534" s="16">
        <v>3225.5200199999999</v>
      </c>
      <c r="C534" s="16">
        <v>316.38757299999997</v>
      </c>
      <c r="D534" s="18">
        <f t="shared" si="48"/>
        <v>-1.5680587659317725E-2</v>
      </c>
      <c r="E534" s="18">
        <f t="shared" si="49"/>
        <v>2.4588082934154734E-4</v>
      </c>
      <c r="F534" s="20">
        <v>74</v>
      </c>
      <c r="G534" s="21">
        <f t="shared" si="50"/>
        <v>0.25488458674263964</v>
      </c>
      <c r="H534" s="22">
        <f t="shared" si="51"/>
        <v>6.2671233574657795E-5</v>
      </c>
      <c r="I534" s="23">
        <f>(1-$F$3)*SUM($H$12:H534)</f>
        <v>7.3507203448131781E-5</v>
      </c>
      <c r="J534" s="20">
        <f t="shared" si="53"/>
        <v>8.5736342030746666E-3</v>
      </c>
      <c r="K534" s="24">
        <f t="array" ref="K534">I534*$F$3</f>
        <v>7.2143568549191102E-5</v>
      </c>
      <c r="L534" s="25">
        <f t="shared" si="52"/>
        <v>3.0184635787631196E-8</v>
      </c>
    </row>
    <row r="535" spans="1:12" x14ac:dyDescent="0.25">
      <c r="A535" s="15">
        <v>43864</v>
      </c>
      <c r="B535" s="16">
        <v>3248.919922</v>
      </c>
      <c r="C535" s="16">
        <v>314.131012</v>
      </c>
      <c r="D535" s="18">
        <f t="shared" si="48"/>
        <v>-7.1578243311048641E-3</v>
      </c>
      <c r="E535" s="18">
        <f t="shared" si="49"/>
        <v>5.1234449154956796E-5</v>
      </c>
      <c r="F535" s="20">
        <v>73</v>
      </c>
      <c r="G535" s="21">
        <f t="shared" si="50"/>
        <v>0.25970233452908775</v>
      </c>
      <c r="H535" s="22">
        <f t="shared" si="51"/>
        <v>1.3305706053854128E-5</v>
      </c>
      <c r="I535" s="23">
        <f>(1-$F$3)*SUM($H$12:H535)</f>
        <v>7.3754038102137967E-5</v>
      </c>
      <c r="J535" s="20">
        <f t="shared" si="53"/>
        <v>8.5880171228367944E-3</v>
      </c>
      <c r="K535" s="24">
        <f t="array" ref="K535">I535*$F$3</f>
        <v>7.2385824164236727E-5</v>
      </c>
      <c r="L535" s="25">
        <f t="shared" si="52"/>
        <v>4.4738066478319159E-10</v>
      </c>
    </row>
    <row r="536" spans="1:12" x14ac:dyDescent="0.25">
      <c r="A536" s="15">
        <v>43865</v>
      </c>
      <c r="B536" s="16">
        <v>3297.5900879999999</v>
      </c>
      <c r="C536" s="16">
        <v>316.05954000000003</v>
      </c>
      <c r="D536" s="18">
        <f t="shared" si="48"/>
        <v>6.1204790015961857E-3</v>
      </c>
      <c r="E536" s="18">
        <f t="shared" si="49"/>
        <v>3.7460263208979843E-5</v>
      </c>
      <c r="F536" s="20">
        <v>72</v>
      </c>
      <c r="G536" s="21">
        <f t="shared" si="50"/>
        <v>0.26461114585935569</v>
      </c>
      <c r="H536" s="22">
        <f t="shared" si="51"/>
        <v>9.9124031719212202E-6</v>
      </c>
      <c r="I536" s="23">
        <f>(1-$F$3)*SUM($H$12:H536)</f>
        <v>7.3937923466613027E-5</v>
      </c>
      <c r="J536" s="20">
        <f t="shared" si="53"/>
        <v>8.5987163848223903E-3</v>
      </c>
      <c r="K536" s="24">
        <f t="array" ref="K536">I536*$F$3</f>
        <v>7.2566298264391561E-5</v>
      </c>
      <c r="L536" s="25">
        <f t="shared" si="52"/>
        <v>1.2324336973117964E-9</v>
      </c>
    </row>
    <row r="537" spans="1:12" x14ac:dyDescent="0.25">
      <c r="A537" s="15">
        <v>43866</v>
      </c>
      <c r="B537" s="16">
        <v>3334.6899410000001</v>
      </c>
      <c r="C537" s="16">
        <v>327.60086100000001</v>
      </c>
      <c r="D537" s="18">
        <f t="shared" si="48"/>
        <v>3.5865366620547172E-2</v>
      </c>
      <c r="E537" s="18">
        <f t="shared" si="49"/>
        <v>1.2863245228262592E-3</v>
      </c>
      <c r="F537" s="20">
        <v>71</v>
      </c>
      <c r="G537" s="21">
        <f t="shared" si="50"/>
        <v>0.26961274198772667</v>
      </c>
      <c r="H537" s="22">
        <f t="shared" si="51"/>
        <v>3.4680948168524183E-4</v>
      </c>
      <c r="I537" s="23">
        <f>(1-$F$3)*SUM($H$12:H537)</f>
        <v>8.0371599219809453E-5</v>
      </c>
      <c r="J537" s="20">
        <f t="shared" si="53"/>
        <v>8.965020871130722E-3</v>
      </c>
      <c r="K537" s="24">
        <f t="array" ref="K537">I537*$F$3</f>
        <v>7.8880622656442577E-5</v>
      </c>
      <c r="L537" s="25">
        <f t="shared" si="52"/>
        <v>1.457920772057298E-6</v>
      </c>
    </row>
    <row r="538" spans="1:12" x14ac:dyDescent="0.25">
      <c r="A538" s="15">
        <v>43867</v>
      </c>
      <c r="B538" s="16">
        <v>3345.780029</v>
      </c>
      <c r="C538" s="16">
        <v>339.41061400000001</v>
      </c>
      <c r="D538" s="18">
        <f t="shared" si="48"/>
        <v>3.5414644964965894E-2</v>
      </c>
      <c r="E538" s="18">
        <f t="shared" si="49"/>
        <v>1.2541970779945842E-3</v>
      </c>
      <c r="F538" s="20">
        <v>70</v>
      </c>
      <c r="G538" s="21">
        <f t="shared" si="50"/>
        <v>0.27470887670308752</v>
      </c>
      <c r="H538" s="22">
        <f t="shared" si="51"/>
        <v>3.4453907046018688E-4</v>
      </c>
      <c r="I538" s="23">
        <f>(1-$F$3)*SUM($H$12:H538)</f>
        <v>8.6763156488881853E-5</v>
      </c>
      <c r="J538" s="20">
        <f t="shared" si="53"/>
        <v>9.314674255650697E-3</v>
      </c>
      <c r="K538" s="24">
        <f t="array" ref="K538">I538*$F$3</f>
        <v>8.5153609905954452E-5</v>
      </c>
      <c r="L538" s="25">
        <f t="shared" si="52"/>
        <v>1.366662630280691E-6</v>
      </c>
    </row>
    <row r="539" spans="1:12" x14ac:dyDescent="0.25">
      <c r="A539" s="15">
        <v>43868</v>
      </c>
      <c r="B539" s="16">
        <v>3327.709961</v>
      </c>
      <c r="C539" s="16">
        <v>334.75830100000002</v>
      </c>
      <c r="D539" s="18">
        <f t="shared" si="48"/>
        <v>-1.3801843271571631E-2</v>
      </c>
      <c r="E539" s="18">
        <f t="shared" si="49"/>
        <v>1.9049087769302709E-4</v>
      </c>
      <c r="F539" s="20">
        <v>69</v>
      </c>
      <c r="G539" s="21">
        <f t="shared" si="50"/>
        <v>0.2799013369438878</v>
      </c>
      <c r="H539" s="22">
        <f t="shared" si="51"/>
        <v>5.3318651341892897E-5</v>
      </c>
      <c r="I539" s="23">
        <f>(1-$F$3)*SUM($H$12:H539)</f>
        <v>8.7752272797538027E-5</v>
      </c>
      <c r="J539" s="20">
        <f t="shared" si="53"/>
        <v>9.3676183097699938E-3</v>
      </c>
      <c r="K539" s="24">
        <f t="array" ref="K539">I539*$F$3</f>
        <v>8.612437708072544E-5</v>
      </c>
      <c r="L539" s="25">
        <f t="shared" si="52"/>
        <v>1.0892366450057561E-8</v>
      </c>
    </row>
    <row r="540" spans="1:12" x14ac:dyDescent="0.25">
      <c r="A540" s="15">
        <v>43871</v>
      </c>
      <c r="B540" s="16">
        <v>3352.0900879999999</v>
      </c>
      <c r="C540" s="16">
        <v>342.63146999999998</v>
      </c>
      <c r="D540" s="18">
        <f t="shared" si="48"/>
        <v>2.3246656189790403E-2</v>
      </c>
      <c r="E540" s="18">
        <f t="shared" si="49"/>
        <v>5.404070240063205E-4</v>
      </c>
      <c r="F540" s="20">
        <v>68</v>
      </c>
      <c r="G540" s="21">
        <f t="shared" si="50"/>
        <v>0.28519194342472176</v>
      </c>
      <c r="H540" s="22">
        <f t="shared" si="51"/>
        <v>1.541197294167328E-4</v>
      </c>
      <c r="I540" s="23">
        <f>(1-$F$3)*SUM($H$12:H540)</f>
        <v>9.0611353701034055E-5</v>
      </c>
      <c r="J540" s="20">
        <f t="shared" si="53"/>
        <v>9.518999616610669E-3</v>
      </c>
      <c r="K540" s="24">
        <f t="array" ref="K540">I540*$F$3</f>
        <v>8.8930419066727436E-5</v>
      </c>
      <c r="L540" s="25">
        <f t="shared" si="52"/>
        <v>2.0383112480778141E-7</v>
      </c>
    </row>
    <row r="541" spans="1:12" x14ac:dyDescent="0.25">
      <c r="A541" s="15">
        <v>43872</v>
      </c>
      <c r="B541" s="16">
        <v>3357.75</v>
      </c>
      <c r="C541" s="16">
        <v>342.38293499999997</v>
      </c>
      <c r="D541" s="18">
        <f t="shared" si="48"/>
        <v>-7.2563440736812194E-4</v>
      </c>
      <c r="E541" s="18">
        <f t="shared" si="49"/>
        <v>5.2654529315648556E-7</v>
      </c>
      <c r="F541" s="20">
        <v>67</v>
      </c>
      <c r="G541" s="21">
        <f t="shared" si="50"/>
        <v>0.29058255127475474</v>
      </c>
      <c r="H541" s="22">
        <f t="shared" si="51"/>
        <v>1.5300487464712524E-7</v>
      </c>
      <c r="I541" s="23">
        <f>(1-$F$3)*SUM($H$12:H541)</f>
        <v>9.0614192100224735E-5</v>
      </c>
      <c r="J541" s="20">
        <f t="shared" si="53"/>
        <v>9.5191487066977123E-3</v>
      </c>
      <c r="K541" s="24">
        <f t="array" ref="K541">I541*$F$3</f>
        <v>8.8933204810667866E-5</v>
      </c>
      <c r="L541" s="25">
        <f t="shared" si="52"/>
        <v>7.8157374470451869E-9</v>
      </c>
    </row>
    <row r="542" spans="1:12" x14ac:dyDescent="0.25">
      <c r="A542" s="15">
        <v>43873</v>
      </c>
      <c r="B542" s="16">
        <v>3379.4499510000001</v>
      </c>
      <c r="C542" s="16">
        <v>345.39501999999999</v>
      </c>
      <c r="D542" s="18">
        <f t="shared" si="48"/>
        <v>8.758943886221086E-3</v>
      </c>
      <c r="E542" s="18">
        <f t="shared" si="49"/>
        <v>7.6719098001969748E-5</v>
      </c>
      <c r="F542" s="20">
        <v>66</v>
      </c>
      <c r="G542" s="21">
        <f t="shared" si="50"/>
        <v>0.2960750506882166</v>
      </c>
      <c r="H542" s="22">
        <f t="shared" si="51"/>
        <v>2.2714610829687449E-5</v>
      </c>
      <c r="I542" s="23">
        <f>(1-$F$3)*SUM($H$12:H542)</f>
        <v>9.1035571701001872E-5</v>
      </c>
      <c r="J542" s="20">
        <f t="shared" si="53"/>
        <v>9.5412562957401924E-3</v>
      </c>
      <c r="K542" s="24">
        <f t="array" ref="K542">I542*$F$3</f>
        <v>8.9346767382604734E-5</v>
      </c>
      <c r="L542" s="25">
        <f t="shared" si="52"/>
        <v>1.5945803398662638E-10</v>
      </c>
    </row>
    <row r="543" spans="1:12" x14ac:dyDescent="0.25">
      <c r="A543" s="15">
        <v>43874</v>
      </c>
      <c r="B543" s="16">
        <v>3373.9399410000001</v>
      </c>
      <c r="C543" s="16">
        <v>342.82000699999998</v>
      </c>
      <c r="D543" s="18">
        <f t="shared" si="48"/>
        <v>-7.4831990448370189E-3</v>
      </c>
      <c r="E543" s="18">
        <f t="shared" si="49"/>
        <v>5.5998267944649671E-5</v>
      </c>
      <c r="F543" s="20">
        <v>65</v>
      </c>
      <c r="G543" s="21">
        <f t="shared" si="50"/>
        <v>0.30167136758718993</v>
      </c>
      <c r="H543" s="22">
        <f t="shared" si="51"/>
        <v>1.6893074073376365E-5</v>
      </c>
      <c r="I543" s="23">
        <f>(1-$F$3)*SUM($H$12:H543)</f>
        <v>9.1348955754213748E-5</v>
      </c>
      <c r="J543" s="20">
        <f t="shared" si="53"/>
        <v>9.5576647646908892E-3</v>
      </c>
      <c r="K543" s="24">
        <f t="array" ref="K543">I543*$F$3</f>
        <v>8.9654337836445592E-5</v>
      </c>
      <c r="L543" s="25">
        <f t="shared" si="52"/>
        <v>1.1327310405614519E-9</v>
      </c>
    </row>
    <row r="544" spans="1:12" x14ac:dyDescent="0.25">
      <c r="A544" s="15">
        <v>43875</v>
      </c>
      <c r="B544" s="16">
        <v>3380.1599120000001</v>
      </c>
      <c r="C544" s="16">
        <v>340.48998999999998</v>
      </c>
      <c r="D544" s="18">
        <f t="shared" si="48"/>
        <v>-6.819821284550164E-3</v>
      </c>
      <c r="E544" s="18">
        <f t="shared" si="49"/>
        <v>4.6509962353203452E-5</v>
      </c>
      <c r="F544" s="20">
        <v>64</v>
      </c>
      <c r="G544" s="21">
        <f t="shared" si="50"/>
        <v>0.3073734642969273</v>
      </c>
      <c r="H544" s="22">
        <f t="shared" si="51"/>
        <v>1.4295928252823813E-5</v>
      </c>
      <c r="I544" s="23">
        <f>(1-$F$3)*SUM($H$12:H544)</f>
        <v>9.161416005751796E-5</v>
      </c>
      <c r="J544" s="20">
        <f t="shared" si="53"/>
        <v>9.5715286165543052E-3</v>
      </c>
      <c r="K544" s="24">
        <f t="array" ref="K544">I544*$F$3</f>
        <v>8.9914622324733446E-5</v>
      </c>
      <c r="L544" s="25">
        <f t="shared" si="52"/>
        <v>1.8839645072441384E-9</v>
      </c>
    </row>
    <row r="545" spans="1:12" x14ac:dyDescent="0.25">
      <c r="A545" s="15">
        <v>43879</v>
      </c>
      <c r="B545" s="16">
        <v>3370.290039</v>
      </c>
      <c r="C545" s="16">
        <v>338.88000499999998</v>
      </c>
      <c r="D545" s="18">
        <f t="shared" si="48"/>
        <v>-4.7396500457124275E-3</v>
      </c>
      <c r="E545" s="18">
        <f t="shared" si="49"/>
        <v>2.2464282555821816E-5</v>
      </c>
      <c r="F545" s="20">
        <v>63</v>
      </c>
      <c r="G545" s="21">
        <f t="shared" si="50"/>
        <v>0.31318334023393185</v>
      </c>
      <c r="H545" s="22">
        <f t="shared" si="51"/>
        <v>7.0354390467911237E-6</v>
      </c>
      <c r="I545" s="23">
        <f>(1-$F$3)*SUM($H$12:H545)</f>
        <v>9.1744674752181098E-5</v>
      </c>
      <c r="J545" s="20">
        <f t="shared" si="53"/>
        <v>9.5783440506269722E-3</v>
      </c>
      <c r="K545" s="24">
        <f t="array" ref="K545">I545*$F$3</f>
        <v>9.0042715836381602E-5</v>
      </c>
      <c r="L545" s="25">
        <f t="shared" si="52"/>
        <v>4.5668446446550696E-9</v>
      </c>
    </row>
    <row r="546" spans="1:12" x14ac:dyDescent="0.25">
      <c r="A546" s="15">
        <v>43880</v>
      </c>
      <c r="B546" s="16">
        <v>3386.1499020000001</v>
      </c>
      <c r="C546" s="16">
        <v>338.29998799999998</v>
      </c>
      <c r="D546" s="18">
        <f t="shared" si="48"/>
        <v>-1.7130368523397385E-3</v>
      </c>
      <c r="E546" s="18">
        <f t="shared" si="49"/>
        <v>2.9344952574740391E-6</v>
      </c>
      <c r="F546" s="20">
        <v>62</v>
      </c>
      <c r="G546" s="21">
        <f t="shared" si="50"/>
        <v>0.31910303260704481</v>
      </c>
      <c r="H546" s="22">
        <f t="shared" si="51"/>
        <v>9.3640633583095663E-7</v>
      </c>
      <c r="I546" s="23">
        <f>(1-$F$3)*SUM($H$12:H546)</f>
        <v>9.1762046061375708E-5</v>
      </c>
      <c r="J546" s="20">
        <f t="shared" si="53"/>
        <v>9.5792508089816552E-3</v>
      </c>
      <c r="K546" s="24">
        <f t="array" ref="K546">I546*$F$3</f>
        <v>9.0059764889765254E-5</v>
      </c>
      <c r="L546" s="25">
        <f t="shared" si="52"/>
        <v>7.590812608499446E-9</v>
      </c>
    </row>
    <row r="547" spans="1:12" x14ac:dyDescent="0.25">
      <c r="A547" s="15">
        <v>43881</v>
      </c>
      <c r="B547" s="16">
        <v>3373.2299800000001</v>
      </c>
      <c r="C547" s="16">
        <v>336.27999899999998</v>
      </c>
      <c r="D547" s="18">
        <f t="shared" si="48"/>
        <v>-5.9888970218034791E-3</v>
      </c>
      <c r="E547" s="18">
        <f t="shared" si="49"/>
        <v>3.586688753776658E-5</v>
      </c>
      <c r="F547" s="20">
        <v>61</v>
      </c>
      <c r="G547" s="21">
        <f t="shared" si="50"/>
        <v>0.32513461713178415</v>
      </c>
      <c r="H547" s="22">
        <f t="shared" si="51"/>
        <v>1.1661566747300497E-5</v>
      </c>
      <c r="I547" s="23">
        <f>(1-$F$3)*SUM($H$12:H547)</f>
        <v>9.197838022519907E-5</v>
      </c>
      <c r="J547" s="20">
        <f t="shared" si="53"/>
        <v>9.5905359717379235E-3</v>
      </c>
      <c r="K547" s="24">
        <f t="array" ref="K547">I547*$F$3</f>
        <v>9.0272085830369876E-5</v>
      </c>
      <c r="L547" s="25">
        <f t="shared" si="52"/>
        <v>2.9599256012574845E-9</v>
      </c>
    </row>
    <row r="548" spans="1:12" x14ac:dyDescent="0.25">
      <c r="A548" s="15">
        <v>43882</v>
      </c>
      <c r="B548" s="16">
        <v>3337.75</v>
      </c>
      <c r="C548" s="16">
        <v>330.38000499999998</v>
      </c>
      <c r="D548" s="18">
        <f t="shared" si="48"/>
        <v>-1.770062103230121E-2</v>
      </c>
      <c r="E548" s="18">
        <f t="shared" si="49"/>
        <v>3.1331198492914398E-4</v>
      </c>
      <c r="F548" s="20">
        <v>60</v>
      </c>
      <c r="G548" s="21">
        <f t="shared" si="50"/>
        <v>0.33128020875818542</v>
      </c>
      <c r="H548" s="22">
        <f t="shared" si="51"/>
        <v>1.0379405977376827E-4</v>
      </c>
      <c r="I548" s="23">
        <f>(1-$F$3)*SUM($H$12:H548)</f>
        <v>9.3903867736230782E-5</v>
      </c>
      <c r="J548" s="20">
        <f t="shared" si="53"/>
        <v>9.6904008036938685E-3</v>
      </c>
      <c r="K548" s="24">
        <f t="array" ref="K548">I548*$F$3</f>
        <v>9.2161853550083858E-5</v>
      </c>
      <c r="L548" s="25">
        <f t="shared" si="52"/>
        <v>4.8907380608975553E-8</v>
      </c>
    </row>
    <row r="549" spans="1:12" x14ac:dyDescent="0.25">
      <c r="A549" s="15">
        <v>43885</v>
      </c>
      <c r="B549" s="16">
        <v>3225.889893</v>
      </c>
      <c r="C549" s="16">
        <v>317.89999399999999</v>
      </c>
      <c r="D549" s="18">
        <f t="shared" si="48"/>
        <v>-3.8506673218185378E-2</v>
      </c>
      <c r="E549" s="18">
        <f t="shared" si="49"/>
        <v>1.4827638823321149E-3</v>
      </c>
      <c r="F549" s="20">
        <v>59</v>
      </c>
      <c r="G549" s="21">
        <f t="shared" si="50"/>
        <v>0.33754196241240053</v>
      </c>
      <c r="H549" s="22">
        <f t="shared" si="51"/>
        <v>5.0049503063661184E-4</v>
      </c>
      <c r="I549" s="23">
        <f>(1-$F$3)*SUM($H$12:H549)</f>
        <v>1.0318856989476203E-4</v>
      </c>
      <c r="J549" s="20">
        <f t="shared" si="53"/>
        <v>1.0158177488839326E-2</v>
      </c>
      <c r="K549" s="24">
        <f t="array" ref="K549">I549*$F$3</f>
        <v>1.0127431484927433E-4</v>
      </c>
      <c r="L549" s="25">
        <f t="shared" si="52"/>
        <v>1.9085134250639259E-6</v>
      </c>
    </row>
    <row r="550" spans="1:12" x14ac:dyDescent="0.25">
      <c r="A550" s="15">
        <v>43886</v>
      </c>
      <c r="B550" s="16">
        <v>3128.209961</v>
      </c>
      <c r="C550" s="16">
        <v>304.14001500000001</v>
      </c>
      <c r="D550" s="18">
        <f t="shared" si="48"/>
        <v>-4.4248678011192914E-2</v>
      </c>
      <c r="E550" s="18">
        <f t="shared" si="49"/>
        <v>1.9579455057382273E-3</v>
      </c>
      <c r="F550" s="20">
        <v>58</v>
      </c>
      <c r="G550" s="21">
        <f t="shared" si="50"/>
        <v>0.34392207375231337</v>
      </c>
      <c r="H550" s="22">
        <f t="shared" si="51"/>
        <v>6.7338067862751313E-4</v>
      </c>
      <c r="I550" s="23">
        <f>(1-$F$3)*SUM($H$12:H550)</f>
        <v>1.1568048021885379E-4</v>
      </c>
      <c r="J550" s="20">
        <f t="shared" si="53"/>
        <v>1.0755486052190007E-2</v>
      </c>
      <c r="K550" s="24">
        <f t="array" ref="K550">I550*$F$3</f>
        <v>1.1353448727458468E-4</v>
      </c>
      <c r="L550" s="25">
        <f t="shared" si="52"/>
        <v>3.401852005030092E-6</v>
      </c>
    </row>
    <row r="551" spans="1:12" x14ac:dyDescent="0.25">
      <c r="A551" s="15">
        <v>43887</v>
      </c>
      <c r="B551" s="16">
        <v>3116.389893</v>
      </c>
      <c r="C551" s="16">
        <v>305.58999599999999</v>
      </c>
      <c r="D551" s="18">
        <f t="shared" si="48"/>
        <v>4.7561501227453926E-3</v>
      </c>
      <c r="E551" s="18">
        <f t="shared" si="49"/>
        <v>2.2620963990091013E-5</v>
      </c>
      <c r="F551" s="20">
        <v>57</v>
      </c>
      <c r="G551" s="21">
        <f t="shared" si="50"/>
        <v>0.35042277993743809</v>
      </c>
      <c r="H551" s="22">
        <f t="shared" si="51"/>
        <v>7.9269010862723738E-6</v>
      </c>
      <c r="I551" s="23">
        <f>(1-$F$3)*SUM($H$12:H551)</f>
        <v>1.1582753245937766E-4</v>
      </c>
      <c r="J551" s="20">
        <f t="shared" si="53"/>
        <v>1.0762320031451288E-2</v>
      </c>
      <c r="K551" s="24">
        <f t="array" ref="K551">I551*$F$3</f>
        <v>1.136788115434576E-4</v>
      </c>
      <c r="L551" s="25">
        <f t="shared" si="52"/>
        <v>8.2915316010521509E-9</v>
      </c>
    </row>
    <row r="552" spans="1:12" x14ac:dyDescent="0.25">
      <c r="A552" s="15">
        <v>43888</v>
      </c>
      <c r="B552" s="16">
        <v>2978.76001</v>
      </c>
      <c r="C552" s="16">
        <v>287.76001000000002</v>
      </c>
      <c r="D552" s="18">
        <f t="shared" si="48"/>
        <v>-6.011748701590014E-2</v>
      </c>
      <c r="E552" s="18">
        <f t="shared" si="49"/>
        <v>3.6141122451069218E-3</v>
      </c>
      <c r="F552" s="20">
        <v>56</v>
      </c>
      <c r="G552" s="21">
        <f t="shared" si="50"/>
        <v>0.35704636041337035</v>
      </c>
      <c r="H552" s="22">
        <f t="shared" si="51"/>
        <v>1.290405623240821E-3</v>
      </c>
      <c r="I552" s="23">
        <f>(1-$F$3)*SUM($H$12:H552)</f>
        <v>1.3976589576389535E-4</v>
      </c>
      <c r="J552" s="20">
        <f t="shared" si="53"/>
        <v>1.182226271759748E-2</v>
      </c>
      <c r="K552" s="24">
        <f t="array" ref="K552">I552*$F$3</f>
        <v>1.3717309336895952E-4</v>
      </c>
      <c r="L552" s="25">
        <f t="shared" si="52"/>
        <v>1.20891058648883E-5</v>
      </c>
    </row>
    <row r="553" spans="1:12" x14ac:dyDescent="0.25">
      <c r="A553" s="15">
        <v>43889</v>
      </c>
      <c r="B553" s="16">
        <v>2954.219971</v>
      </c>
      <c r="C553" s="16">
        <v>275.10998499999999</v>
      </c>
      <c r="D553" s="18">
        <f t="shared" si="48"/>
        <v>-4.4955870974297853E-2</v>
      </c>
      <c r="E553" s="18">
        <f t="shared" si="49"/>
        <v>2.021030335057716E-3</v>
      </c>
      <c r="F553" s="20">
        <v>55</v>
      </c>
      <c r="G553" s="21">
        <f t="shared" si="50"/>
        <v>0.36379513771106448</v>
      </c>
      <c r="H553" s="22">
        <f t="shared" si="51"/>
        <v>7.3524100906056055E-4</v>
      </c>
      <c r="I553" s="23">
        <f>(1-$F$3)*SUM($H$12:H553)</f>
        <v>1.5340537940708402E-4</v>
      </c>
      <c r="J553" s="20">
        <f t="shared" si="53"/>
        <v>1.2385692528360456E-2</v>
      </c>
      <c r="K553" s="24">
        <f t="array" ref="K553">I553*$F$3</f>
        <v>1.505595504375145E-4</v>
      </c>
      <c r="L553" s="25">
        <f t="shared" si="52"/>
        <v>3.4986609561177121E-6</v>
      </c>
    </row>
    <row r="554" spans="1:12" x14ac:dyDescent="0.25">
      <c r="A554" s="15">
        <v>43892</v>
      </c>
      <c r="B554" s="16">
        <v>3090.2299800000001</v>
      </c>
      <c r="C554" s="16">
        <v>289.26998900000001</v>
      </c>
      <c r="D554" s="18">
        <f t="shared" si="48"/>
        <v>5.0189506831224313E-2</v>
      </c>
      <c r="E554" s="18">
        <f t="shared" si="49"/>
        <v>2.5189865959615119E-3</v>
      </c>
      <c r="F554" s="20">
        <v>54</v>
      </c>
      <c r="G554" s="21">
        <f t="shared" si="50"/>
        <v>0.3706714782612201</v>
      </c>
      <c r="H554" s="22">
        <f t="shared" si="51"/>
        <v>9.3371648524525242E-4</v>
      </c>
      <c r="I554" s="23">
        <f>(1-$F$3)*SUM($H$12:H554)</f>
        <v>1.7072678908219271E-4</v>
      </c>
      <c r="J554" s="20">
        <f t="shared" si="53"/>
        <v>1.3066246174100377E-2</v>
      </c>
      <c r="K554" s="24">
        <f t="array" ref="K554">I554*$F$3</f>
        <v>1.6755962998953541E-4</v>
      </c>
      <c r="L554" s="25">
        <f t="shared" si="52"/>
        <v>5.5292087763001758E-6</v>
      </c>
    </row>
    <row r="555" spans="1:12" x14ac:dyDescent="0.25">
      <c r="A555" s="15">
        <v>43893</v>
      </c>
      <c r="B555" s="16">
        <v>3003.3701169999999</v>
      </c>
      <c r="C555" s="16">
        <v>280.61999500000002</v>
      </c>
      <c r="D555" s="18">
        <f t="shared" si="48"/>
        <v>-3.035904684731559E-2</v>
      </c>
      <c r="E555" s="18">
        <f t="shared" si="49"/>
        <v>9.2167172547750261E-4</v>
      </c>
      <c r="F555" s="20">
        <v>53</v>
      </c>
      <c r="G555" s="21">
        <f t="shared" si="50"/>
        <v>0.37767779322406092</v>
      </c>
      <c r="H555" s="22">
        <f t="shared" si="51"/>
        <v>3.4809494335535566E-4</v>
      </c>
      <c r="I555" s="23">
        <f>(1-$F$3)*SUM($H$12:H555)</f>
        <v>1.7718431148323302E-4</v>
      </c>
      <c r="J555" s="20">
        <f t="shared" si="53"/>
        <v>1.3311059743057012E-2</v>
      </c>
      <c r="K555" s="24">
        <f t="array" ref="K555">I555*$F$3</f>
        <v>1.7389735864936824E-4</v>
      </c>
      <c r="L555" s="25">
        <f t="shared" si="52"/>
        <v>5.5916650368521727E-7</v>
      </c>
    </row>
    <row r="556" spans="1:12" x14ac:dyDescent="0.25">
      <c r="A556" s="15">
        <v>43894</v>
      </c>
      <c r="B556" s="16">
        <v>3130.1201169999999</v>
      </c>
      <c r="C556" s="16">
        <v>283.11999500000002</v>
      </c>
      <c r="D556" s="18">
        <f t="shared" si="48"/>
        <v>8.8693952286915609E-3</v>
      </c>
      <c r="E556" s="18">
        <f t="shared" si="49"/>
        <v>7.8666171722736625E-5</v>
      </c>
      <c r="F556" s="20">
        <v>52</v>
      </c>
      <c r="G556" s="21">
        <f t="shared" si="50"/>
        <v>0.38481653933479798</v>
      </c>
      <c r="H556" s="22">
        <f t="shared" si="51"/>
        <v>3.0272043965060451E-5</v>
      </c>
      <c r="I556" s="23">
        <f>(1-$F$3)*SUM($H$12:H556)</f>
        <v>1.777458893106653E-4</v>
      </c>
      <c r="J556" s="20">
        <f t="shared" si="53"/>
        <v>1.3332137462187572E-2</v>
      </c>
      <c r="K556" s="24">
        <f t="array" ref="K556">I556*$F$3</f>
        <v>1.7444851862537868E-4</v>
      </c>
      <c r="L556" s="25">
        <f t="shared" si="52"/>
        <v>9.1742579781780634E-9</v>
      </c>
    </row>
    <row r="557" spans="1:12" x14ac:dyDescent="0.25">
      <c r="A557" s="15">
        <v>43895</v>
      </c>
      <c r="B557" s="16">
        <v>3023.9399410000001</v>
      </c>
      <c r="C557" s="16">
        <v>260.36999500000002</v>
      </c>
      <c r="D557" s="18">
        <f t="shared" si="48"/>
        <v>-8.3767141256030034E-2</v>
      </c>
      <c r="E557" s="18">
        <f t="shared" si="49"/>
        <v>7.0169339542076889E-3</v>
      </c>
      <c r="F557" s="20">
        <v>51</v>
      </c>
      <c r="G557" s="21">
        <f t="shared" si="50"/>
        <v>0.39209021976507369</v>
      </c>
      <c r="H557" s="22">
        <f t="shared" si="51"/>
        <v>2.7512711761823001E-3</v>
      </c>
      <c r="I557" s="23">
        <f>(1-$F$3)*SUM($H$12:H557)</f>
        <v>2.2878482449392306E-4</v>
      </c>
      <c r="J557" s="20">
        <f t="shared" si="53"/>
        <v>1.5125634680697636E-2</v>
      </c>
      <c r="K557" s="24">
        <f t="array" ref="K557">I557*$F$3</f>
        <v>2.2454062860027748E-4</v>
      </c>
      <c r="L557" s="25">
        <f t="shared" si="52"/>
        <v>4.6136607089756111E-5</v>
      </c>
    </row>
    <row r="558" spans="1:12" x14ac:dyDescent="0.25">
      <c r="A558" s="15">
        <v>43896</v>
      </c>
      <c r="B558" s="16">
        <v>2972.3701169999999</v>
      </c>
      <c r="C558" s="16">
        <v>262.32998700000002</v>
      </c>
      <c r="D558" s="18">
        <f t="shared" si="48"/>
        <v>7.4995265115348209E-3</v>
      </c>
      <c r="E558" s="18">
        <f t="shared" si="49"/>
        <v>5.624289789721364E-5</v>
      </c>
      <c r="F558" s="20">
        <v>50</v>
      </c>
      <c r="G558" s="21">
        <f t="shared" si="50"/>
        <v>0.39950138500068871</v>
      </c>
      <c r="H558" s="22">
        <f t="shared" si="51"/>
        <v>2.2469115606389172E-5</v>
      </c>
      <c r="I558" s="23">
        <f>(1-$F$3)*SUM($H$12:H558)</f>
        <v>2.2920164990356914E-4</v>
      </c>
      <c r="J558" s="20">
        <f t="shared" si="53"/>
        <v>1.513940718468095E-2</v>
      </c>
      <c r="K558" s="24">
        <f t="array" ref="K558">I558*$F$3</f>
        <v>2.2494972146605446E-4</v>
      </c>
      <c r="L558" s="25">
        <f t="shared" si="52"/>
        <v>2.8461992318687988E-8</v>
      </c>
    </row>
    <row r="559" spans="1:12" x14ac:dyDescent="0.25">
      <c r="A559" s="15">
        <v>43899</v>
      </c>
      <c r="B559" s="16">
        <v>2746.5600589999999</v>
      </c>
      <c r="C559" s="16">
        <v>227.16999799999999</v>
      </c>
      <c r="D559" s="18">
        <f t="shared" si="48"/>
        <v>-0.14390457656120673</v>
      </c>
      <c r="E559" s="18">
        <f t="shared" si="49"/>
        <v>2.0708527155260208E-2</v>
      </c>
      <c r="F559" s="20">
        <v>49</v>
      </c>
      <c r="G559" s="21">
        <f t="shared" si="50"/>
        <v>0.40705263373591893</v>
      </c>
      <c r="H559" s="22">
        <f t="shared" si="51"/>
        <v>8.4294605193404645E-3</v>
      </c>
      <c r="I559" s="23">
        <f>(1-$F$3)*SUM($H$12:H559)</f>
        <v>3.8557688939320827E-4</v>
      </c>
      <c r="J559" s="20">
        <f t="shared" si="53"/>
        <v>1.9636111870561551E-2</v>
      </c>
      <c r="K559" s="24">
        <f t="array" ref="K559">I559*$F$3</f>
        <v>3.7842403799990811E-4</v>
      </c>
      <c r="L559" s="25">
        <f t="shared" si="52"/>
        <v>4.13313092758437E-4</v>
      </c>
    </row>
    <row r="560" spans="1:12" x14ac:dyDescent="0.25">
      <c r="A560" s="15">
        <v>43900</v>
      </c>
      <c r="B560" s="16">
        <v>2882.2299800000001</v>
      </c>
      <c r="C560" s="16">
        <v>231.009995</v>
      </c>
      <c r="D560" s="18">
        <f t="shared" si="48"/>
        <v>1.6762350912861854E-2</v>
      </c>
      <c r="E560" s="18">
        <f t="shared" si="49"/>
        <v>2.8097640812592065E-4</v>
      </c>
      <c r="F560" s="20">
        <v>48</v>
      </c>
      <c r="G560" s="21">
        <f t="shared" si="50"/>
        <v>0.41474661378473704</v>
      </c>
      <c r="H560" s="22">
        <f t="shared" si="51"/>
        <v>1.1653401382362387E-4</v>
      </c>
      <c r="I560" s="23">
        <f>(1-$F$3)*SUM($H$12:H560)</f>
        <v>3.8773871627151768E-4</v>
      </c>
      <c r="J560" s="20">
        <f t="shared" si="53"/>
        <v>1.9691082150849852E-2</v>
      </c>
      <c r="K560" s="24">
        <f t="array" ref="K560">I560*$F$3</f>
        <v>3.8054576074639853E-4</v>
      </c>
      <c r="L560" s="25">
        <f t="shared" si="52"/>
        <v>9.9140559812610652E-9</v>
      </c>
    </row>
    <row r="561" spans="1:12" x14ac:dyDescent="0.25">
      <c r="A561" s="15">
        <v>43901</v>
      </c>
      <c r="B561" s="16">
        <v>2741.3798830000001</v>
      </c>
      <c r="C561" s="16">
        <v>189.08000200000001</v>
      </c>
      <c r="D561" s="18">
        <f t="shared" si="48"/>
        <v>-0.20029076148144287</v>
      </c>
      <c r="E561" s="18">
        <f t="shared" si="49"/>
        <v>4.0116389134816237E-2</v>
      </c>
      <c r="F561" s="20">
        <v>47</v>
      </c>
      <c r="G561" s="21">
        <f t="shared" si="50"/>
        <v>0.42258602300925718</v>
      </c>
      <c r="H561" s="22">
        <f t="shared" si="51"/>
        <v>1.6952625341973768E-2</v>
      </c>
      <c r="I561" s="23">
        <f>(1-$F$3)*SUM($H$12:H561)</f>
        <v>7.0222750730943918E-4</v>
      </c>
      <c r="J561" s="20">
        <f t="shared" si="53"/>
        <v>2.6499575606213757E-2</v>
      </c>
      <c r="K561" s="24">
        <f t="array" ref="K561">I561*$F$3</f>
        <v>6.8920045838029634E-4</v>
      </c>
      <c r="L561" s="25">
        <f t="shared" si="52"/>
        <v>1.5545032069272787E-3</v>
      </c>
    </row>
    <row r="562" spans="1:12" x14ac:dyDescent="0.25">
      <c r="A562" s="15">
        <v>43902</v>
      </c>
      <c r="B562" s="16">
        <v>2480.639893</v>
      </c>
      <c r="C562" s="16">
        <v>154.83999600000001</v>
      </c>
      <c r="D562" s="18">
        <f t="shared" si="48"/>
        <v>-0.19977791662623981</v>
      </c>
      <c r="E562" s="18">
        <f t="shared" si="49"/>
        <v>3.9911215971520822E-2</v>
      </c>
      <c r="F562" s="20">
        <v>46</v>
      </c>
      <c r="G562" s="21">
        <f t="shared" si="50"/>
        <v>0.43057361026572971</v>
      </c>
      <c r="H562" s="22">
        <f t="shared" si="51"/>
        <v>1.7184716350952974E-2</v>
      </c>
      <c r="I562" s="23">
        <f>(1-$F$3)*SUM($H$12:H562)</f>
        <v>1.0210218273938808E-3</v>
      </c>
      <c r="J562" s="20">
        <f t="shared" si="53"/>
        <v>3.1953432169234665E-2</v>
      </c>
      <c r="K562" s="24">
        <f t="array" ref="K562">I562*$F$3</f>
        <v>1.0020808130292559E-3</v>
      </c>
      <c r="L562" s="25">
        <f t="shared" si="52"/>
        <v>1.5139207987817645E-3</v>
      </c>
    </row>
    <row r="563" spans="1:12" x14ac:dyDescent="0.25">
      <c r="A563" s="15">
        <v>43903</v>
      </c>
      <c r="B563" s="16">
        <v>2711.0200199999999</v>
      </c>
      <c r="C563" s="16">
        <v>170.199997</v>
      </c>
      <c r="D563" s="18">
        <f t="shared" si="48"/>
        <v>9.4581898636622599E-2</v>
      </c>
      <c r="E563" s="18">
        <f t="shared" si="49"/>
        <v>8.9457355497083516E-3</v>
      </c>
      <c r="F563" s="20">
        <v>45</v>
      </c>
      <c r="G563" s="21">
        <f t="shared" si="50"/>
        <v>0.43871217636841547</v>
      </c>
      <c r="H563" s="22">
        <f t="shared" si="51"/>
        <v>3.9246031122288543E-3</v>
      </c>
      <c r="I563" s="23">
        <f>(1-$F$3)*SUM($H$12:H563)</f>
        <v>1.0938272875023276E-3</v>
      </c>
      <c r="J563" s="20">
        <f t="shared" si="53"/>
        <v>3.3073059844869628E-2</v>
      </c>
      <c r="K563" s="24">
        <f t="array" ref="K563">I563*$F$3</f>
        <v>1.0735356563058792E-3</v>
      </c>
      <c r="L563" s="25">
        <f t="shared" si="52"/>
        <v>6.197153116168589E-5</v>
      </c>
    </row>
    <row r="564" spans="1:12" x14ac:dyDescent="0.25">
      <c r="A564" s="15">
        <v>43906</v>
      </c>
      <c r="B564" s="16">
        <v>2386.1298830000001</v>
      </c>
      <c r="C564" s="16">
        <v>129.61000100000001</v>
      </c>
      <c r="D564" s="18">
        <f t="shared" si="48"/>
        <v>-0.27244424936221384</v>
      </c>
      <c r="E564" s="18">
        <f t="shared" si="49"/>
        <v>7.4225869010540152E-2</v>
      </c>
      <c r="F564" s="20">
        <v>44</v>
      </c>
      <c r="G564" s="21">
        <f t="shared" si="50"/>
        <v>0.44700457507168001</v>
      </c>
      <c r="H564" s="22">
        <f t="shared" si="51"/>
        <v>3.3179303036382682E-2</v>
      </c>
      <c r="I564" s="23">
        <f>(1-$F$3)*SUM($H$12:H564)</f>
        <v>1.709337787434013E-3</v>
      </c>
      <c r="J564" s="20">
        <f t="shared" si="53"/>
        <v>4.1344138489440227E-2</v>
      </c>
      <c r="K564" s="24">
        <f t="array" ref="K564">I564*$F$3</f>
        <v>1.677627797777451E-3</v>
      </c>
      <c r="L564" s="25">
        <f t="shared" si="52"/>
        <v>5.2632473030652001E-3</v>
      </c>
    </row>
    <row r="565" spans="1:12" x14ac:dyDescent="0.25">
      <c r="A565" s="15">
        <v>43907</v>
      </c>
      <c r="B565" s="16">
        <v>2529.1899410000001</v>
      </c>
      <c r="C565" s="16">
        <v>124.139999</v>
      </c>
      <c r="D565" s="18">
        <f t="shared" si="48"/>
        <v>-4.3119996220652497E-2</v>
      </c>
      <c r="E565" s="18">
        <f t="shared" si="49"/>
        <v>1.8593340740690855E-3</v>
      </c>
      <c r="F565" s="20">
        <v>43</v>
      </c>
      <c r="G565" s="21">
        <f t="shared" si="50"/>
        <v>0.45545371407065072</v>
      </c>
      <c r="H565" s="22">
        <f t="shared" si="51"/>
        <v>8.4684060973287938E-4</v>
      </c>
      <c r="I565" s="23">
        <f>(1-$F$3)*SUM($H$12:H565)</f>
        <v>1.7250475594713451E-3</v>
      </c>
      <c r="J565" s="20">
        <f t="shared" si="53"/>
        <v>4.1533691859397051E-2</v>
      </c>
      <c r="K565" s="24">
        <f t="array" ref="K565">I565*$F$3</f>
        <v>1.6930461372421969E-3</v>
      </c>
      <c r="L565" s="25">
        <f t="shared" si="52"/>
        <v>2.7651677934143302E-8</v>
      </c>
    </row>
    <row r="566" spans="1:12" x14ac:dyDescent="0.25">
      <c r="A566" s="15">
        <v>43908</v>
      </c>
      <c r="B566" s="16">
        <v>2398.1000979999999</v>
      </c>
      <c r="C566" s="16">
        <v>101.889999</v>
      </c>
      <c r="D566" s="18">
        <f t="shared" si="48"/>
        <v>-0.1975161627583972</v>
      </c>
      <c r="E566" s="18">
        <f t="shared" si="49"/>
        <v>3.9012634550801652E-2</v>
      </c>
      <c r="F566" s="20">
        <v>42</v>
      </c>
      <c r="G566" s="21">
        <f t="shared" si="50"/>
        <v>0.46406255602078811</v>
      </c>
      <c r="H566" s="22">
        <f t="shared" si="51"/>
        <v>1.8104302906749924E-2</v>
      </c>
      <c r="I566" s="23">
        <f>(1-$F$3)*SUM($H$12:H566)</f>
        <v>2.0609011643776642E-3</v>
      </c>
      <c r="J566" s="20">
        <f t="shared" si="53"/>
        <v>4.5397149297920283E-2</v>
      </c>
      <c r="K566" s="24">
        <f t="array" ref="K566">I566*$F$3</f>
        <v>2.0226693092779682E-3</v>
      </c>
      <c r="L566" s="25">
        <f t="shared" si="52"/>
        <v>1.3682575285691302E-3</v>
      </c>
    </row>
    <row r="567" spans="1:12" x14ac:dyDescent="0.25">
      <c r="A567" s="15">
        <v>43909</v>
      </c>
      <c r="B567" s="16">
        <v>2409.389893</v>
      </c>
      <c r="C567" s="16">
        <v>97.709998999999996</v>
      </c>
      <c r="D567" s="18">
        <f t="shared" si="48"/>
        <v>-4.1889892449803338E-2</v>
      </c>
      <c r="E567" s="18">
        <f t="shared" si="49"/>
        <v>1.7547630894560907E-3</v>
      </c>
      <c r="F567" s="20">
        <v>41</v>
      </c>
      <c r="G567" s="21">
        <f t="shared" si="50"/>
        <v>0.47283411957672827</v>
      </c>
      <c r="H567" s="22">
        <f t="shared" si="51"/>
        <v>8.2971186046871029E-4</v>
      </c>
      <c r="I567" s="23">
        <f>(1-$F$3)*SUM($H$12:H567)</f>
        <v>2.0762931803424466E-3</v>
      </c>
      <c r="J567" s="20">
        <f t="shared" si="53"/>
        <v>4.5566360183170729E-2</v>
      </c>
      <c r="K567" s="24">
        <f t="array" ref="K567">I567*$F$3</f>
        <v>2.0377757873750305E-3</v>
      </c>
      <c r="L567" s="25">
        <f t="shared" si="52"/>
        <v>8.0096187183357124E-8</v>
      </c>
    </row>
    <row r="568" spans="1:12" x14ac:dyDescent="0.25">
      <c r="A568" s="15">
        <v>43910</v>
      </c>
      <c r="B568" s="16">
        <v>2304.919922</v>
      </c>
      <c r="C568" s="16">
        <v>95.010002</v>
      </c>
      <c r="D568" s="18">
        <f t="shared" si="48"/>
        <v>-2.8021727452811018E-2</v>
      </c>
      <c r="E568" s="18">
        <f t="shared" si="49"/>
        <v>7.852172094396226E-4</v>
      </c>
      <c r="F568" s="20">
        <v>40</v>
      </c>
      <c r="G568" s="21">
        <f t="shared" si="50"/>
        <v>0.48177148045076207</v>
      </c>
      <c r="H568" s="22">
        <f t="shared" si="51"/>
        <v>3.782952574671431E-4</v>
      </c>
      <c r="I568" s="23">
        <f>(1-$F$3)*SUM($H$12:H568)</f>
        <v>2.0833109499077103E-3</v>
      </c>
      <c r="J568" s="20">
        <f t="shared" si="53"/>
        <v>4.5643301259962674E-2</v>
      </c>
      <c r="K568" s="24">
        <f t="array" ref="K568">I568*$F$3</f>
        <v>2.0446633700328485E-3</v>
      </c>
      <c r="L568" s="25">
        <f t="shared" si="52"/>
        <v>1.5862046314330176E-6</v>
      </c>
    </row>
    <row r="569" spans="1:12" x14ac:dyDescent="0.25">
      <c r="A569" s="15">
        <v>43913</v>
      </c>
      <c r="B569" s="16">
        <v>2237.3999020000001</v>
      </c>
      <c r="C569" s="16">
        <v>105.620003</v>
      </c>
      <c r="D569" s="18">
        <f t="shared" si="48"/>
        <v>0.10586560541342437</v>
      </c>
      <c r="E569" s="18">
        <f t="shared" si="49"/>
        <v>1.1207526409550866E-2</v>
      </c>
      <c r="F569" s="20">
        <v>39</v>
      </c>
      <c r="G569" s="21">
        <f t="shared" si="50"/>
        <v>0.49087777249132042</v>
      </c>
      <c r="H569" s="22">
        <f t="shared" si="51"/>
        <v>5.5015255990579753E-3</v>
      </c>
      <c r="I569" s="23">
        <f>(1-$F$3)*SUM($H$12:H569)</f>
        <v>2.1853699584453504E-3</v>
      </c>
      <c r="J569" s="20">
        <f t="shared" si="53"/>
        <v>4.6747940686679992E-2</v>
      </c>
      <c r="K569" s="24">
        <f t="array" ref="K569">I569*$F$3</f>
        <v>2.1448290780602683E-3</v>
      </c>
      <c r="L569" s="25">
        <f t="shared" si="52"/>
        <v>8.2132482922206787E-5</v>
      </c>
    </row>
    <row r="570" spans="1:12" x14ac:dyDescent="0.25">
      <c r="A570" s="15">
        <v>43914</v>
      </c>
      <c r="B570" s="16">
        <v>2447.330078</v>
      </c>
      <c r="C570" s="16">
        <v>127.68</v>
      </c>
      <c r="D570" s="18">
        <f t="shared" si="48"/>
        <v>0.18967935801900065</v>
      </c>
      <c r="E570" s="18">
        <f t="shared" si="49"/>
        <v>3.5978258858500228E-2</v>
      </c>
      <c r="F570" s="20">
        <v>38</v>
      </c>
      <c r="G570" s="21">
        <f t="shared" si="50"/>
        <v>0.50015618878184542</v>
      </c>
      <c r="H570" s="22">
        <f t="shared" si="51"/>
        <v>1.7994748829674143E-2</v>
      </c>
      <c r="I570" s="23">
        <f>(1-$F$3)*SUM($H$12:H570)</f>
        <v>2.5191912215427859E-3</v>
      </c>
      <c r="J570" s="20">
        <f t="shared" si="53"/>
        <v>5.0191545319334271E-2</v>
      </c>
      <c r="K570" s="24">
        <f t="array" ref="K570">I570*$F$3</f>
        <v>2.4724576103365764E-3</v>
      </c>
      <c r="L570" s="25">
        <f t="shared" si="52"/>
        <v>1.122638717281445E-3</v>
      </c>
    </row>
    <row r="571" spans="1:12" x14ac:dyDescent="0.25">
      <c r="A571" s="15">
        <v>43915</v>
      </c>
      <c r="B571" s="16">
        <v>2475.5600589999999</v>
      </c>
      <c r="C571" s="16">
        <v>158.729996</v>
      </c>
      <c r="D571" s="18">
        <f t="shared" si="48"/>
        <v>0.21767748668262579</v>
      </c>
      <c r="E571" s="18">
        <f t="shared" si="49"/>
        <v>4.7383488208464726E-2</v>
      </c>
      <c r="F571" s="20">
        <v>37</v>
      </c>
      <c r="G571" s="21">
        <f t="shared" si="50"/>
        <v>0.50960998276043201</v>
      </c>
      <c r="H571" s="22">
        <f t="shared" si="51"/>
        <v>2.4147098609044841E-2</v>
      </c>
      <c r="I571" s="23">
        <f>(1-$F$3)*SUM($H$12:H571)</f>
        <v>2.9671449570523936E-3</v>
      </c>
      <c r="J571" s="20">
        <f t="shared" si="53"/>
        <v>5.4471505918713074E-2</v>
      </c>
      <c r="K571" s="24">
        <f t="array" ref="K571">I571*$F$3</f>
        <v>2.9121013392318968E-3</v>
      </c>
      <c r="L571" s="25">
        <f t="shared" si="52"/>
        <v>1.9777042500729739E-3</v>
      </c>
    </row>
    <row r="572" spans="1:12" x14ac:dyDescent="0.25">
      <c r="A572" s="15">
        <v>43916</v>
      </c>
      <c r="B572" s="16">
        <v>2630.070068</v>
      </c>
      <c r="C572" s="16">
        <v>180.550003</v>
      </c>
      <c r="D572" s="18">
        <f t="shared" si="48"/>
        <v>0.12880314395523798</v>
      </c>
      <c r="E572" s="18">
        <f t="shared" si="49"/>
        <v>1.6590249892753758E-2</v>
      </c>
      <c r="F572" s="20">
        <v>36</v>
      </c>
      <c r="G572" s="21">
        <f t="shared" si="50"/>
        <v>0.51924246936063179</v>
      </c>
      <c r="H572" s="22">
        <f t="shared" si="51"/>
        <v>8.6143623216234175E-3</v>
      </c>
      <c r="I572" s="23">
        <f>(1-$F$3)*SUM($H$12:H572)</f>
        <v>3.1269503168383107E-3</v>
      </c>
      <c r="J572" s="20">
        <f t="shared" si="53"/>
        <v>5.5919140880724472E-2</v>
      </c>
      <c r="K572" s="24">
        <f t="array" ref="K572">I572*$F$3</f>
        <v>3.0689421437712573E-3</v>
      </c>
      <c r="L572" s="25">
        <f t="shared" si="52"/>
        <v>1.8282576324269421E-4</v>
      </c>
    </row>
    <row r="573" spans="1:12" x14ac:dyDescent="0.25">
      <c r="A573" s="15">
        <v>43917</v>
      </c>
      <c r="B573" s="16">
        <v>2541.469971</v>
      </c>
      <c r="C573" s="16">
        <v>162</v>
      </c>
      <c r="D573" s="18">
        <f t="shared" si="48"/>
        <v>-0.10841142910697846</v>
      </c>
      <c r="E573" s="18">
        <f t="shared" si="49"/>
        <v>1.1753037961017416E-2</v>
      </c>
      <c r="F573" s="20">
        <v>35</v>
      </c>
      <c r="G573" s="21">
        <f t="shared" si="50"/>
        <v>0.52905702617382167</v>
      </c>
      <c r="H573" s="22">
        <f t="shared" si="51"/>
        <v>6.2180273121639103E-3</v>
      </c>
      <c r="I573" s="23">
        <f>(1-$F$3)*SUM($H$12:H573)</f>
        <v>3.2423011756342931E-3</v>
      </c>
      <c r="J573" s="20">
        <f t="shared" si="53"/>
        <v>5.6941208062652598E-2</v>
      </c>
      <c r="K573" s="24">
        <f t="array" ref="K573">I573*$F$3</f>
        <v>3.1821531244423979E-3</v>
      </c>
      <c r="L573" s="25">
        <f t="shared" si="52"/>
        <v>7.346006688183158E-5</v>
      </c>
    </row>
    <row r="574" spans="1:12" x14ac:dyDescent="0.25">
      <c r="A574" s="15">
        <v>43920</v>
      </c>
      <c r="B574" s="16">
        <v>2626.6499020000001</v>
      </c>
      <c r="C574" s="16">
        <v>152.279999</v>
      </c>
      <c r="D574" s="18">
        <f t="shared" si="48"/>
        <v>-6.1875410284938044E-2</v>
      </c>
      <c r="E574" s="18">
        <f t="shared" si="49"/>
        <v>3.8285663979294167E-3</v>
      </c>
      <c r="F574" s="20">
        <v>34</v>
      </c>
      <c r="G574" s="21">
        <f t="shared" si="50"/>
        <v>0.53905709463354134</v>
      </c>
      <c r="H574" s="22">
        <f t="shared" si="51"/>
        <v>2.0638158790794339E-3</v>
      </c>
      <c r="I574" s="23">
        <f>(1-$F$3)*SUM($H$12:H574)</f>
        <v>3.2805871017161699E-3</v>
      </c>
      <c r="J574" s="20">
        <f t="shared" si="53"/>
        <v>5.7276409644077465E-2</v>
      </c>
      <c r="K574" s="24">
        <f t="array" ref="K574">I574*$F$3</f>
        <v>3.2197288068679455E-3</v>
      </c>
      <c r="L574" s="25">
        <f t="shared" si="52"/>
        <v>3.7068321228953517E-7</v>
      </c>
    </row>
    <row r="575" spans="1:12" x14ac:dyDescent="0.25">
      <c r="A575" s="15">
        <v>43921</v>
      </c>
      <c r="B575" s="16">
        <v>2584.5900879999999</v>
      </c>
      <c r="C575" s="16">
        <v>149.13999899999999</v>
      </c>
      <c r="D575" s="18">
        <f t="shared" si="48"/>
        <v>-2.0835469536906643E-2</v>
      </c>
      <c r="E575" s="18">
        <f t="shared" si="49"/>
        <v>4.3411679082336471E-4</v>
      </c>
      <c r="F575" s="20">
        <v>33</v>
      </c>
      <c r="G575" s="21">
        <f t="shared" si="50"/>
        <v>0.54924618122221835</v>
      </c>
      <c r="H575" s="22">
        <f t="shared" si="51"/>
        <v>2.3843698956417764E-4</v>
      </c>
      <c r="I575" s="23">
        <f>(1-$F$3)*SUM($H$12:H575)</f>
        <v>3.2850103552874679E-3</v>
      </c>
      <c r="J575" s="20">
        <f t="shared" si="53"/>
        <v>5.7315009860310309E-2</v>
      </c>
      <c r="K575" s="24">
        <f t="array" ref="K575">I575*$F$3</f>
        <v>3.2240700044956932E-3</v>
      </c>
      <c r="L575" s="25">
        <f t="shared" si="52"/>
        <v>7.783838934480553E-6</v>
      </c>
    </row>
    <row r="576" spans="1:12" x14ac:dyDescent="0.25">
      <c r="A576" s="15">
        <v>43922</v>
      </c>
      <c r="B576" s="16">
        <v>2470.5</v>
      </c>
      <c r="C576" s="16">
        <v>130.699997</v>
      </c>
      <c r="D576" s="18">
        <f t="shared" si="48"/>
        <v>-0.13198085773369164</v>
      </c>
      <c r="E576" s="18">
        <f t="shared" si="49"/>
        <v>1.7418946808120953E-2</v>
      </c>
      <c r="F576" s="20">
        <v>32</v>
      </c>
      <c r="G576" s="21">
        <f t="shared" si="50"/>
        <v>0.55962785870070109</v>
      </c>
      <c r="H576" s="22">
        <f t="shared" si="51"/>
        <v>9.7481279030501404E-3</v>
      </c>
      <c r="I576" s="23">
        <f>(1-$F$3)*SUM($H$12:H576)</f>
        <v>3.4658482430642251E-3</v>
      </c>
      <c r="J576" s="20">
        <f t="shared" si="53"/>
        <v>5.8871455248398818E-2</v>
      </c>
      <c r="K576" s="24">
        <f t="array" ref="K576">I576*$F$3</f>
        <v>3.401553161807196E-3</v>
      </c>
      <c r="L576" s="25">
        <f t="shared" si="52"/>
        <v>1.9648732463571728E-4</v>
      </c>
    </row>
    <row r="577" spans="1:12" x14ac:dyDescent="0.25">
      <c r="A577" s="15">
        <v>43923</v>
      </c>
      <c r="B577" s="16">
        <v>2526.8999020000001</v>
      </c>
      <c r="C577" s="16">
        <v>123.269997</v>
      </c>
      <c r="D577" s="18">
        <f t="shared" si="48"/>
        <v>-5.8527550450241529E-2</v>
      </c>
      <c r="E577" s="18">
        <f t="shared" si="49"/>
        <v>3.4254741617055673E-3</v>
      </c>
      <c r="F577" s="20">
        <v>31</v>
      </c>
      <c r="G577" s="21">
        <f t="shared" si="50"/>
        <v>0.57020576736103268</v>
      </c>
      <c r="H577" s="22">
        <f t="shared" si="51"/>
        <v>1.9532251229507133E-3</v>
      </c>
      <c r="I577" s="23">
        <f>(1-$F$3)*SUM($H$12:H577)</f>
        <v>3.5020825958650727E-3</v>
      </c>
      <c r="J577" s="20">
        <f t="shared" si="53"/>
        <v>5.9178396361046083E-2</v>
      </c>
      <c r="K577" s="24">
        <f t="array" ref="K577">I577*$F$3</f>
        <v>3.4371153297648991E-3</v>
      </c>
      <c r="L577" s="25">
        <f t="shared" si="52"/>
        <v>1.3551679378560715E-10</v>
      </c>
    </row>
    <row r="578" spans="1:12" x14ac:dyDescent="0.25">
      <c r="A578" s="15">
        <v>43924</v>
      </c>
      <c r="B578" s="16">
        <v>2488.6499020000001</v>
      </c>
      <c r="C578" s="16">
        <v>124.519997</v>
      </c>
      <c r="D578" s="18">
        <f t="shared" si="48"/>
        <v>1.0089274254285721E-2</v>
      </c>
      <c r="E578" s="18">
        <f t="shared" si="49"/>
        <v>1.017934549781927E-4</v>
      </c>
      <c r="F578" s="20">
        <v>30</v>
      </c>
      <c r="G578" s="21">
        <f t="shared" si="50"/>
        <v>0.5809836163029044</v>
      </c>
      <c r="H578" s="22">
        <f t="shared" si="51"/>
        <v>5.9140329589197283E-5</v>
      </c>
      <c r="I578" s="23">
        <f>(1-$F$3)*SUM($H$12:H578)</f>
        <v>3.5031797103460987E-3</v>
      </c>
      <c r="J578" s="20">
        <f t="shared" si="53"/>
        <v>5.9187665187487325E-2</v>
      </c>
      <c r="K578" s="24">
        <f t="array" ref="K578">I578*$F$3</f>
        <v>3.4381920916338781E-3</v>
      </c>
      <c r="L578" s="25">
        <f t="shared" si="52"/>
        <v>1.1131555862677914E-5</v>
      </c>
    </row>
    <row r="579" spans="1:12" x14ac:dyDescent="0.25">
      <c r="A579" s="15">
        <v>43927</v>
      </c>
      <c r="B579" s="16">
        <v>2663.679932</v>
      </c>
      <c r="C579" s="16">
        <v>148.770004</v>
      </c>
      <c r="D579" s="18">
        <f t="shared" si="48"/>
        <v>0.17793519457540125</v>
      </c>
      <c r="E579" s="18">
        <f t="shared" si="49"/>
        <v>3.1660933468585901E-2</v>
      </c>
      <c r="F579" s="20">
        <v>29</v>
      </c>
      <c r="G579" s="21">
        <f t="shared" si="50"/>
        <v>0.59196518473423598</v>
      </c>
      <c r="H579" s="22">
        <f t="shared" si="51"/>
        <v>1.8742170329589809E-2</v>
      </c>
      <c r="I579" s="23">
        <f>(1-$F$3)*SUM($H$12:H579)</f>
        <v>3.850866417831209E-3</v>
      </c>
      <c r="J579" s="20">
        <f t="shared" si="53"/>
        <v>6.2055349631044775E-2</v>
      </c>
      <c r="K579" s="24">
        <f t="array" ref="K579">I579*$F$3</f>
        <v>3.7794288499169481E-3</v>
      </c>
      <c r="L579" s="25">
        <f t="shared" si="52"/>
        <v>7.7737829980085819E-4</v>
      </c>
    </row>
    <row r="580" spans="1:12" x14ac:dyDescent="0.25">
      <c r="A580" s="15">
        <v>43928</v>
      </c>
      <c r="B580" s="16">
        <v>2659.4099120000001</v>
      </c>
      <c r="C580" s="16">
        <v>141.58000200000001</v>
      </c>
      <c r="D580" s="18">
        <f t="shared" si="48"/>
        <v>-4.9536573583960929E-2</v>
      </c>
      <c r="E580" s="18">
        <f t="shared" si="49"/>
        <v>2.4538721224391757E-3</v>
      </c>
      <c r="F580" s="20">
        <v>28</v>
      </c>
      <c r="G580" s="21">
        <f t="shared" si="50"/>
        <v>0.60315432329633889</v>
      </c>
      <c r="H580" s="22">
        <f t="shared" si="51"/>
        <v>1.4800635794655519E-3</v>
      </c>
      <c r="I580" s="23">
        <f>(1-$F$3)*SUM($H$12:H580)</f>
        <v>3.8783231330228626E-3</v>
      </c>
      <c r="J580" s="20">
        <f t="shared" si="53"/>
        <v>6.2276184316501462E-2</v>
      </c>
      <c r="K580" s="24">
        <f t="array" ref="K580">I580*$F$3</f>
        <v>3.8063762145512511E-3</v>
      </c>
      <c r="L580" s="25">
        <f t="shared" si="52"/>
        <v>1.8292673191799093E-6</v>
      </c>
    </row>
    <row r="581" spans="1:12" x14ac:dyDescent="0.25">
      <c r="A581" s="15">
        <v>43929</v>
      </c>
      <c r="B581" s="16">
        <v>2749.9799800000001</v>
      </c>
      <c r="C581" s="16">
        <v>146.86999499999999</v>
      </c>
      <c r="D581" s="18">
        <f t="shared" si="48"/>
        <v>3.6682865249726172E-2</v>
      </c>
      <c r="E581" s="18">
        <f t="shared" si="49"/>
        <v>1.3456326029295681E-3</v>
      </c>
      <c r="F581" s="20">
        <v>27</v>
      </c>
      <c r="G581" s="21">
        <f t="shared" si="50"/>
        <v>0.61455495541412808</v>
      </c>
      <c r="H581" s="22">
        <f t="shared" si="51"/>
        <v>8.2696518429717781E-4</v>
      </c>
      <c r="I581" s="23">
        <f>(1-$F$3)*SUM($H$12:H581)</f>
        <v>3.8936641952945655E-3</v>
      </c>
      <c r="J581" s="20">
        <f t="shared" si="53"/>
        <v>6.2399232329368969E-2</v>
      </c>
      <c r="K581" s="24">
        <f t="array" ref="K581">I581*$F$3</f>
        <v>3.8214326841991128E-3</v>
      </c>
      <c r="L581" s="25">
        <f t="shared" si="52"/>
        <v>6.1295860424142844E-6</v>
      </c>
    </row>
    <row r="582" spans="1:12" x14ac:dyDescent="0.25">
      <c r="A582" s="15">
        <v>43930</v>
      </c>
      <c r="B582" s="16">
        <v>2789.820068</v>
      </c>
      <c r="C582" s="16">
        <v>151.83999600000001</v>
      </c>
      <c r="D582" s="18">
        <f t="shared" si="48"/>
        <v>3.3279500796039786E-2</v>
      </c>
      <c r="E582" s="18">
        <f t="shared" si="49"/>
        <v>1.1075251732336128E-3</v>
      </c>
      <c r="F582" s="20">
        <v>26</v>
      </c>
      <c r="G582" s="21">
        <f t="shared" si="50"/>
        <v>0.62617107867185451</v>
      </c>
      <c r="H582" s="22">
        <f t="shared" si="51"/>
        <v>6.9350023237992389E-4</v>
      </c>
      <c r="I582" s="23">
        <f>(1-$F$3)*SUM($H$12:H582)</f>
        <v>3.9065293442178822E-3</v>
      </c>
      <c r="J582" s="20">
        <f t="shared" si="53"/>
        <v>6.2502234713791488E-2</v>
      </c>
      <c r="K582" s="24">
        <f t="array" ref="K582">I582*$F$3</f>
        <v>3.8340591712603404E-3</v>
      </c>
      <c r="L582" s="25">
        <f t="shared" si="52"/>
        <v>7.4339876423956128E-6</v>
      </c>
    </row>
    <row r="583" spans="1:12" x14ac:dyDescent="0.25">
      <c r="A583" s="15">
        <v>43934</v>
      </c>
      <c r="B583" s="16">
        <v>2761.6298830000001</v>
      </c>
      <c r="C583" s="16">
        <v>147.33000200000001</v>
      </c>
      <c r="D583" s="18">
        <f t="shared" si="48"/>
        <v>-3.0152326223867335E-2</v>
      </c>
      <c r="E583" s="18">
        <f t="shared" si="49"/>
        <v>9.0916277671051777E-4</v>
      </c>
      <c r="F583" s="20">
        <v>25</v>
      </c>
      <c r="G583" s="21">
        <f t="shared" si="50"/>
        <v>0.63800676621484109</v>
      </c>
      <c r="H583" s="22">
        <f t="shared" si="51"/>
        <v>5.8005200313198313E-4</v>
      </c>
      <c r="I583" s="23">
        <f>(1-$F$3)*SUM($H$12:H583)</f>
        <v>3.9172899107687426E-3</v>
      </c>
      <c r="J583" s="20">
        <f t="shared" si="53"/>
        <v>6.2588256971805367E-2</v>
      </c>
      <c r="K583" s="24">
        <f t="array" ref="K583">I583*$F$3</f>
        <v>3.8446201181359468E-3</v>
      </c>
      <c r="L583" s="25">
        <f t="shared" si="52"/>
        <v>8.6169098033284477E-6</v>
      </c>
    </row>
    <row r="584" spans="1:12" x14ac:dyDescent="0.25">
      <c r="A584" s="15">
        <v>43935</v>
      </c>
      <c r="B584" s="16">
        <v>2846.0600589999999</v>
      </c>
      <c r="C584" s="16">
        <v>141</v>
      </c>
      <c r="D584" s="18">
        <f t="shared" si="48"/>
        <v>-4.3915091916062354E-2</v>
      </c>
      <c r="E584" s="18">
        <f t="shared" si="49"/>
        <v>1.9285352979962051E-3</v>
      </c>
      <c r="F584" s="20">
        <v>24</v>
      </c>
      <c r="G584" s="21">
        <f t="shared" si="50"/>
        <v>0.65006616817771501</v>
      </c>
      <c r="H584" s="22">
        <f t="shared" si="51"/>
        <v>1.2536755513638607E-3</v>
      </c>
      <c r="I584" s="23">
        <f>(1-$F$3)*SUM($H$12:H584)</f>
        <v>3.940546893126869E-3</v>
      </c>
      <c r="J584" s="20">
        <f t="shared" si="53"/>
        <v>6.277377552072895E-2</v>
      </c>
      <c r="K584" s="24">
        <f t="array" ref="K584">I584*$F$3</f>
        <v>3.8674456593386503E-3</v>
      </c>
      <c r="L584" s="25">
        <f t="shared" si="52"/>
        <v>3.7593733893210914E-6</v>
      </c>
    </row>
    <row r="585" spans="1:12" x14ac:dyDescent="0.25">
      <c r="A585" s="15">
        <v>43936</v>
      </c>
      <c r="B585" s="16">
        <v>2783.360107</v>
      </c>
      <c r="C585" s="16">
        <v>145.979996</v>
      </c>
      <c r="D585" s="18">
        <f t="shared" si="48"/>
        <v>3.4709708244303826E-2</v>
      </c>
      <c r="E585" s="18">
        <f t="shared" si="49"/>
        <v>1.204763846404693E-3</v>
      </c>
      <c r="F585" s="20">
        <v>23</v>
      </c>
      <c r="G585" s="21">
        <f t="shared" si="50"/>
        <v>0.66235351313963409</v>
      </c>
      <c r="H585" s="22">
        <f t="shared" si="51"/>
        <v>7.9797956616976698E-4</v>
      </c>
      <c r="I585" s="23">
        <f>(1-$F$3)*SUM($H$12:H585)</f>
        <v>3.9553502421052922E-3</v>
      </c>
      <c r="J585" s="20">
        <f t="shared" si="53"/>
        <v>6.2891575287197979E-2</v>
      </c>
      <c r="K585" s="24">
        <f t="array" ref="K585">I585*$F$3</f>
        <v>3.8819743908327826E-3</v>
      </c>
      <c r="L585" s="25">
        <f t="shared" si="52"/>
        <v>7.1674562991969483E-6</v>
      </c>
    </row>
    <row r="586" spans="1:12" x14ac:dyDescent="0.25">
      <c r="A586" s="15">
        <v>43937</v>
      </c>
      <c r="B586" s="16">
        <v>2799.5500489999999</v>
      </c>
      <c r="C586" s="16">
        <v>134.240005</v>
      </c>
      <c r="D586" s="18">
        <f t="shared" si="48"/>
        <v>-8.3840318656854401E-2</v>
      </c>
      <c r="E586" s="18">
        <f t="shared" si="49"/>
        <v>7.0291990324828878E-3</v>
      </c>
      <c r="F586" s="20">
        <v>22</v>
      </c>
      <c r="G586" s="21">
        <f t="shared" si="50"/>
        <v>0.6748731096070214</v>
      </c>
      <c r="H586" s="22">
        <f t="shared" si="51"/>
        <v>4.7438174090983923E-3</v>
      </c>
      <c r="I586" s="23">
        <f>(1-$F$3)*SUM($H$12:H586)</f>
        <v>4.043352977480927E-3</v>
      </c>
      <c r="J586" s="20">
        <f t="shared" si="53"/>
        <v>6.3587364920091843E-2</v>
      </c>
      <c r="K586" s="24">
        <f t="array" ref="K586">I586*$F$3</f>
        <v>3.9683445841508878E-3</v>
      </c>
      <c r="L586" s="25">
        <f t="shared" si="52"/>
        <v>9.3688299538737921E-6</v>
      </c>
    </row>
    <row r="587" spans="1:12" x14ac:dyDescent="0.25">
      <c r="A587" s="15">
        <v>43938</v>
      </c>
      <c r="B587" s="16">
        <v>2874.5600589999999</v>
      </c>
      <c r="C587" s="16">
        <v>154</v>
      </c>
      <c r="D587" s="18">
        <f t="shared" si="48"/>
        <v>0.13732332244801157</v>
      </c>
      <c r="E587" s="18">
        <f t="shared" si="49"/>
        <v>1.8857694888160557E-2</v>
      </c>
      <c r="F587" s="20">
        <v>21</v>
      </c>
      <c r="G587" s="21">
        <f t="shared" si="50"/>
        <v>0.68762934752432459</v>
      </c>
      <c r="H587" s="22">
        <f t="shared" si="51"/>
        <v>1.2967104431758634E-2</v>
      </c>
      <c r="I587" s="23">
        <f>(1-$F$3)*SUM($H$12:H587)</f>
        <v>4.2839062200462135E-3</v>
      </c>
      <c r="J587" s="20">
        <f t="shared" si="53"/>
        <v>6.5451556284371215E-2</v>
      </c>
      <c r="K587" s="24">
        <f t="array" ref="K587">I587*$F$3</f>
        <v>4.2044353144557699E-3</v>
      </c>
      <c r="L587" s="25">
        <f t="shared" si="52"/>
        <v>2.1471801613437099E-4</v>
      </c>
    </row>
    <row r="588" spans="1:12" x14ac:dyDescent="0.25">
      <c r="A588" s="15">
        <v>43941</v>
      </c>
      <c r="B588" s="16">
        <v>2823.1599120000001</v>
      </c>
      <c r="C588" s="16">
        <v>143.61000100000001</v>
      </c>
      <c r="D588" s="18">
        <f t="shared" si="48"/>
        <v>-6.9851303377798407E-2</v>
      </c>
      <c r="E588" s="18">
        <f t="shared" si="49"/>
        <v>4.8792045835772315E-3</v>
      </c>
      <c r="F588" s="20">
        <v>20</v>
      </c>
      <c r="G588" s="21">
        <f t="shared" si="50"/>
        <v>0.7006266998133317</v>
      </c>
      <c r="H588" s="22">
        <f t="shared" si="51"/>
        <v>3.4185010051057969E-3</v>
      </c>
      <c r="I588" s="23">
        <f>(1-$F$3)*SUM($H$12:H588)</f>
        <v>4.3473229609091056E-3</v>
      </c>
      <c r="J588" s="20">
        <f t="shared" si="53"/>
        <v>6.5934232087051001E-2</v>
      </c>
      <c r="K588" s="24">
        <f t="array" ref="K588">I588*$F$3</f>
        <v>4.2666756089710768E-3</v>
      </c>
      <c r="L588" s="25">
        <f t="shared" si="52"/>
        <v>3.7519174473206727E-7</v>
      </c>
    </row>
    <row r="589" spans="1:12" x14ac:dyDescent="0.25">
      <c r="A589" s="15">
        <v>43942</v>
      </c>
      <c r="B589" s="16">
        <v>2736.5600589999999</v>
      </c>
      <c r="C589" s="16">
        <v>136.33000200000001</v>
      </c>
      <c r="D589" s="18">
        <f t="shared" ref="D589:D607" si="54">LN(C589/C588)</f>
        <v>-5.2022867167507182E-2</v>
      </c>
      <c r="E589" s="18">
        <f t="shared" ref="E589:E607" si="55">D589^2</f>
        <v>2.7063787083280969E-3</v>
      </c>
      <c r="F589" s="20">
        <v>19</v>
      </c>
      <c r="G589" s="21">
        <f t="shared" ref="G589:G607" si="56">$F$3^(F589-1)</f>
        <v>0.71386972394158299</v>
      </c>
      <c r="H589" s="22">
        <f t="shared" ref="H589:H607" si="57">E589*G589</f>
        <v>1.9320018213955564E-3</v>
      </c>
      <c r="I589" s="23">
        <f>(1-$F$3)*SUM($H$12:H589)</f>
        <v>4.3831635994436803E-3</v>
      </c>
      <c r="J589" s="20">
        <f t="shared" si="53"/>
        <v>6.6205465027017824E-2</v>
      </c>
      <c r="K589" s="24">
        <f t="array" ref="K589">I589*$F$3</f>
        <v>4.3018513664706852E-3</v>
      </c>
      <c r="L589" s="25">
        <f t="shared" ref="L589:L607" si="58">(E589-K589)^2</f>
        <v>2.5455330028805764E-6</v>
      </c>
    </row>
    <row r="590" spans="1:12" x14ac:dyDescent="0.25">
      <c r="A590" s="15">
        <v>43943</v>
      </c>
      <c r="B590" s="16">
        <v>2799.3100589999999</v>
      </c>
      <c r="C590" s="16">
        <v>134.970001</v>
      </c>
      <c r="D590" s="18">
        <f t="shared" si="54"/>
        <v>-1.0025892938079204E-2</v>
      </c>
      <c r="E590" s="18">
        <f t="shared" si="55"/>
        <v>1.0051852920582646E-4</v>
      </c>
      <c r="F590" s="20">
        <v>18</v>
      </c>
      <c r="G590" s="21">
        <f t="shared" si="56"/>
        <v>0.72736306352042768</v>
      </c>
      <c r="H590" s="22">
        <f t="shared" si="57"/>
        <v>7.3113465343717515E-5</v>
      </c>
      <c r="I590" s="23">
        <f>(1-$F$3)*SUM($H$12:H590)</f>
        <v>4.3845199300922202E-3</v>
      </c>
      <c r="J590" s="20">
        <f t="shared" ref="J590:J607" si="59">SQRT(I590)</f>
        <v>6.6215707578279492E-2</v>
      </c>
      <c r="K590" s="24">
        <f t="array" ref="K590">I590*$F$3</f>
        <v>4.3031825357782941E-3</v>
      </c>
      <c r="L590" s="25">
        <f t="shared" si="58"/>
        <v>1.7662384752139746E-5</v>
      </c>
    </row>
    <row r="591" spans="1:12" x14ac:dyDescent="0.25">
      <c r="A591" s="15">
        <v>43944</v>
      </c>
      <c r="B591" s="16">
        <v>2797.8000489999999</v>
      </c>
      <c r="C591" s="16">
        <v>137.740005</v>
      </c>
      <c r="D591" s="18">
        <f t="shared" si="54"/>
        <v>2.0315347486582921E-2</v>
      </c>
      <c r="E591" s="18">
        <f t="shared" si="55"/>
        <v>4.1271334350061098E-4</v>
      </c>
      <c r="F591" s="20">
        <v>17</v>
      </c>
      <c r="G591" s="21">
        <f t="shared" si="56"/>
        <v>0.74111144993328659</v>
      </c>
      <c r="H591" s="22">
        <f t="shared" si="57"/>
        <v>3.0586658440855238E-4</v>
      </c>
      <c r="I591" s="23">
        <f>(1-$F$3)*SUM($H$12:H591)</f>
        <v>4.3901940726164103E-3</v>
      </c>
      <c r="J591" s="20">
        <f t="shared" si="59"/>
        <v>6.6258539620311668E-2</v>
      </c>
      <c r="K591" s="24">
        <f t="array" ref="K591">I591*$F$3</f>
        <v>4.3087514170708687E-3</v>
      </c>
      <c r="L591" s="25">
        <f t="shared" si="58"/>
        <v>1.5179112670709044E-5</v>
      </c>
    </row>
    <row r="592" spans="1:12" x14ac:dyDescent="0.25">
      <c r="A592" s="15">
        <v>43945</v>
      </c>
      <c r="B592" s="16">
        <v>2836.73999</v>
      </c>
      <c r="C592" s="16">
        <v>128.979996</v>
      </c>
      <c r="D592" s="18">
        <f t="shared" si="54"/>
        <v>-6.5710563847156664E-2</v>
      </c>
      <c r="E592" s="18">
        <f t="shared" si="55"/>
        <v>4.3178782011112525E-3</v>
      </c>
      <c r="F592" s="20">
        <v>16</v>
      </c>
      <c r="G592" s="21">
        <f t="shared" si="56"/>
        <v>0.75511970399469297</v>
      </c>
      <c r="H592" s="22">
        <f t="shared" si="57"/>
        <v>3.2605149091082665E-3</v>
      </c>
      <c r="I592" s="23">
        <f>(1-$F$3)*SUM($H$12:H592)</f>
        <v>4.4506800074637842E-3</v>
      </c>
      <c r="J592" s="20">
        <f t="shared" si="59"/>
        <v>6.6713416997361066E-2</v>
      </c>
      <c r="K592" s="24">
        <f t="array" ref="K592">I592*$F$3</f>
        <v>4.3681152750634058E-3</v>
      </c>
      <c r="L592" s="25">
        <f t="shared" si="58"/>
        <v>2.5237635992741175E-9</v>
      </c>
    </row>
    <row r="593" spans="1:12" x14ac:dyDescent="0.25">
      <c r="A593" s="15">
        <v>43948</v>
      </c>
      <c r="B593" s="16">
        <v>2878.4799800000001</v>
      </c>
      <c r="C593" s="16">
        <v>128.679993</v>
      </c>
      <c r="D593" s="18">
        <f t="shared" si="54"/>
        <v>-2.3286745973545571E-3</v>
      </c>
      <c r="E593" s="18">
        <f t="shared" si="55"/>
        <v>5.4227253803644088E-6</v>
      </c>
      <c r="F593" s="20">
        <v>15</v>
      </c>
      <c r="G593" s="21">
        <f t="shared" si="56"/>
        <v>0.76939273764069016</v>
      </c>
      <c r="H593" s="22">
        <f t="shared" si="57"/>
        <v>4.1722055258722255E-6</v>
      </c>
      <c r="I593" s="23">
        <f>(1-$F$3)*SUM($H$12:H593)</f>
        <v>4.4507574062055914E-3</v>
      </c>
      <c r="J593" s="20">
        <f t="shared" si="59"/>
        <v>6.6713997078616055E-2</v>
      </c>
      <c r="K593" s="24">
        <f t="array" ref="K593">I593*$F$3</f>
        <v>4.36819123797824E-3</v>
      </c>
      <c r="L593" s="25">
        <f t="shared" si="58"/>
        <v>1.9033749094515485E-5</v>
      </c>
    </row>
    <row r="594" spans="1:12" x14ac:dyDescent="0.25">
      <c r="A594" s="15">
        <v>43949</v>
      </c>
      <c r="B594" s="16">
        <v>2863.389893</v>
      </c>
      <c r="C594" s="16">
        <v>131.300003</v>
      </c>
      <c r="D594" s="18">
        <f t="shared" si="54"/>
        <v>2.0156156184872823E-2</v>
      </c>
      <c r="E594" s="18">
        <f t="shared" si="55"/>
        <v>4.0627063214898699E-4</v>
      </c>
      <c r="F594" s="20">
        <v>14</v>
      </c>
      <c r="G594" s="21">
        <f t="shared" si="56"/>
        <v>0.78393555565118234</v>
      </c>
      <c r="H594" s="22">
        <f t="shared" si="57"/>
        <v>3.1848999375847322E-4</v>
      </c>
      <c r="I594" s="23">
        <f>(1-$F$3)*SUM($H$12:H594)</f>
        <v>4.4566657260719416E-3</v>
      </c>
      <c r="J594" s="20">
        <f t="shared" si="59"/>
        <v>6.6758263354224107E-2</v>
      </c>
      <c r="K594" s="24">
        <f t="array" ref="K594">I594*$F$3</f>
        <v>4.3739899523802823E-3</v>
      </c>
      <c r="L594" s="25">
        <f t="shared" si="58"/>
        <v>1.5742796604136692E-5</v>
      </c>
    </row>
    <row r="595" spans="1:12" x14ac:dyDescent="0.25">
      <c r="A595" s="15">
        <v>43950</v>
      </c>
      <c r="B595" s="16">
        <v>2939.51001</v>
      </c>
      <c r="C595" s="16">
        <v>139</v>
      </c>
      <c r="D595" s="18">
        <f t="shared" si="54"/>
        <v>5.6989128973502806E-2</v>
      </c>
      <c r="E595" s="18">
        <f t="shared" si="55"/>
        <v>3.2477608211585371E-3</v>
      </c>
      <c r="F595" s="20">
        <v>13</v>
      </c>
      <c r="G595" s="21">
        <f t="shared" si="56"/>
        <v>0.79875325740483905</v>
      </c>
      <c r="H595" s="22">
        <f t="shared" si="57"/>
        <v>2.5941595351721965E-3</v>
      </c>
      <c r="I595" s="23">
        <f>(1-$F$3)*SUM($H$12:H595)</f>
        <v>4.5047900772870802E-3</v>
      </c>
      <c r="J595" s="20">
        <f t="shared" si="59"/>
        <v>6.7117732956999382E-2</v>
      </c>
      <c r="K595" s="24">
        <f t="array" ref="K595">I595*$F$3</f>
        <v>4.4212215469439983E-3</v>
      </c>
      <c r="L595" s="25">
        <f t="shared" si="58"/>
        <v>1.3770100749609411E-6</v>
      </c>
    </row>
    <row r="596" spans="1:12" x14ac:dyDescent="0.25">
      <c r="A596" s="15">
        <v>43951</v>
      </c>
      <c r="B596" s="16">
        <v>2912.429932</v>
      </c>
      <c r="C596" s="16">
        <v>141.020004</v>
      </c>
      <c r="D596" s="18">
        <f t="shared" si="54"/>
        <v>1.4427819524973337E-2</v>
      </c>
      <c r="E596" s="18">
        <f t="shared" si="55"/>
        <v>2.0816197624520184E-4</v>
      </c>
      <c r="F596" s="20">
        <v>12</v>
      </c>
      <c r="G596" s="21">
        <f t="shared" si="56"/>
        <v>0.81385103866717168</v>
      </c>
      <c r="H596" s="22">
        <f t="shared" si="57"/>
        <v>1.6941284057816864E-4</v>
      </c>
      <c r="I596" s="23">
        <f>(1-$F$3)*SUM($H$12:H596)</f>
        <v>4.5079328612715646E-3</v>
      </c>
      <c r="J596" s="20">
        <f t="shared" si="59"/>
        <v>6.7141141346208619E-2</v>
      </c>
      <c r="K596" s="24">
        <f t="array" ref="K596">I596*$F$3</f>
        <v>4.4243060290244506E-3</v>
      </c>
      <c r="L596" s="25">
        <f t="shared" si="58"/>
        <v>1.7775870673785827E-5</v>
      </c>
    </row>
    <row r="597" spans="1:12" x14ac:dyDescent="0.25">
      <c r="A597" s="15">
        <v>43952</v>
      </c>
      <c r="B597" s="16">
        <v>2830.709961</v>
      </c>
      <c r="C597" s="16">
        <v>133.36999499999999</v>
      </c>
      <c r="D597" s="18">
        <f t="shared" si="54"/>
        <v>-5.5774569511053029E-2</v>
      </c>
      <c r="E597" s="18">
        <f t="shared" si="55"/>
        <v>3.1108026041432864E-3</v>
      </c>
      <c r="F597" s="20">
        <v>11</v>
      </c>
      <c r="G597" s="21">
        <f t="shared" si="56"/>
        <v>0.82923419341240656</v>
      </c>
      <c r="H597" s="22">
        <f t="shared" si="57"/>
        <v>2.579583888311972E-3</v>
      </c>
      <c r="I597" s="23">
        <f>(1-$F$3)*SUM($H$12:H597)</f>
        <v>4.5557868191129806E-3</v>
      </c>
      <c r="J597" s="20">
        <f t="shared" si="59"/>
        <v>6.7496568943265403E-2</v>
      </c>
      <c r="K597" s="24">
        <f t="array" ref="K597">I597*$F$3</f>
        <v>4.4712722462921005E-3</v>
      </c>
      <c r="L597" s="25">
        <f t="shared" si="58"/>
        <v>1.8508776472085224E-6</v>
      </c>
    </row>
    <row r="598" spans="1:12" x14ac:dyDescent="0.25">
      <c r="A598" s="15">
        <v>43955</v>
      </c>
      <c r="B598" s="16">
        <v>2842.73999</v>
      </c>
      <c r="C598" s="16">
        <v>131.46000699999999</v>
      </c>
      <c r="D598" s="18">
        <f t="shared" si="54"/>
        <v>-1.4424507061047101E-2</v>
      </c>
      <c r="E598" s="18">
        <f t="shared" si="55"/>
        <v>2.0806640395419767E-4</v>
      </c>
      <c r="F598" s="20">
        <v>10</v>
      </c>
      <c r="G598" s="21">
        <f t="shared" si="56"/>
        <v>0.84490811567979573</v>
      </c>
      <c r="H598" s="22">
        <f t="shared" si="57"/>
        <v>1.7579699330121234E-4</v>
      </c>
      <c r="I598" s="23">
        <f>(1-$F$3)*SUM($H$12:H598)</f>
        <v>4.5590480357550148E-3</v>
      </c>
      <c r="J598" s="20">
        <f t="shared" si="59"/>
        <v>6.7520723009717648E-2</v>
      </c>
      <c r="K598" s="24">
        <f t="array" ref="K598">I598*$F$3</f>
        <v>4.4744729639814131E-3</v>
      </c>
      <c r="L598" s="25">
        <f t="shared" si="58"/>
        <v>1.8202224935443254E-5</v>
      </c>
    </row>
    <row r="599" spans="1:12" x14ac:dyDescent="0.25">
      <c r="A599" s="15">
        <v>43956</v>
      </c>
      <c r="B599" s="16">
        <v>2868.4399410000001</v>
      </c>
      <c r="C599" s="16">
        <v>125.400002</v>
      </c>
      <c r="D599" s="18">
        <f t="shared" si="54"/>
        <v>-4.7194031935781491E-2</v>
      </c>
      <c r="E599" s="18">
        <f t="shared" si="55"/>
        <v>2.2272766503555635E-3</v>
      </c>
      <c r="F599" s="20">
        <v>9</v>
      </c>
      <c r="G599" s="21">
        <f t="shared" si="56"/>
        <v>0.86087830146501343</v>
      </c>
      <c r="H599" s="22">
        <f t="shared" si="57"/>
        <v>1.9174141396507821E-3</v>
      </c>
      <c r="I599" s="23">
        <f>(1-$F$3)*SUM($H$12:H599)</f>
        <v>4.5946180576562703E-3</v>
      </c>
      <c r="J599" s="20">
        <f t="shared" si="59"/>
        <v>6.7783612013939398E-2</v>
      </c>
      <c r="K599" s="24">
        <f t="array" ref="K599">I599*$F$3</f>
        <v>4.509383125067057E-3</v>
      </c>
      <c r="L599" s="25">
        <f t="shared" si="58"/>
        <v>5.2080099619201209E-6</v>
      </c>
    </row>
    <row r="600" spans="1:12" x14ac:dyDescent="0.25">
      <c r="A600" s="15">
        <v>43957</v>
      </c>
      <c r="B600" s="16">
        <v>2848.419922</v>
      </c>
      <c r="C600" s="16">
        <v>121.860001</v>
      </c>
      <c r="D600" s="18">
        <f t="shared" si="54"/>
        <v>-2.8635791121297108E-2</v>
      </c>
      <c r="E600" s="18">
        <f t="shared" si="55"/>
        <v>8.2000853314255831E-4</v>
      </c>
      <c r="F600" s="20">
        <v>8</v>
      </c>
      <c r="G600" s="21">
        <f t="shared" si="56"/>
        <v>0.87715035064730507</v>
      </c>
      <c r="H600" s="22">
        <f t="shared" si="57"/>
        <v>7.1927077237977726E-4</v>
      </c>
      <c r="I600" s="23">
        <f>(1-$F$3)*SUM($H$12:H600)</f>
        <v>4.6079612768374642E-3</v>
      </c>
      <c r="J600" s="20">
        <f t="shared" si="59"/>
        <v>6.7881965770279995E-2</v>
      </c>
      <c r="K600" s="24">
        <f t="array" ref="K600">I600*$F$3</f>
        <v>4.5224788136868071E-3</v>
      </c>
      <c r="L600" s="25">
        <f t="shared" si="58"/>
        <v>1.3708286178313407E-5</v>
      </c>
    </row>
    <row r="601" spans="1:12" x14ac:dyDescent="0.25">
      <c r="A601" s="15">
        <v>43958</v>
      </c>
      <c r="B601" s="16">
        <v>2881.1899410000001</v>
      </c>
      <c r="C601" s="16">
        <v>128.64999399999999</v>
      </c>
      <c r="D601" s="18">
        <f t="shared" si="54"/>
        <v>5.4222639063099952E-2</v>
      </c>
      <c r="E601" s="18">
        <f t="shared" si="55"/>
        <v>2.940094586967213E-3</v>
      </c>
      <c r="F601" s="20">
        <v>7</v>
      </c>
      <c r="G601" s="21">
        <f t="shared" si="56"/>
        <v>0.89372996895306078</v>
      </c>
      <c r="H601" s="22">
        <f t="shared" si="57"/>
        <v>2.6276506439292693E-3</v>
      </c>
      <c r="I601" s="23">
        <f>(1-$F$3)*SUM($H$12:H601)</f>
        <v>4.6567069228721988E-3</v>
      </c>
      <c r="J601" s="20">
        <f t="shared" si="59"/>
        <v>6.8240068309404545E-2</v>
      </c>
      <c r="K601" s="24">
        <f t="array" ref="K601">I601*$F$3</f>
        <v>4.5703201774065262E-3</v>
      </c>
      <c r="L601" s="25">
        <f t="shared" si="58"/>
        <v>2.6576354757232075E-6</v>
      </c>
    </row>
    <row r="602" spans="1:12" x14ac:dyDescent="0.25">
      <c r="A602" s="15">
        <v>43959</v>
      </c>
      <c r="B602" s="16">
        <v>2929.8000489999999</v>
      </c>
      <c r="C602" s="16">
        <v>133.44000199999999</v>
      </c>
      <c r="D602" s="18">
        <f t="shared" si="54"/>
        <v>3.6556461508859578E-2</v>
      </c>
      <c r="E602" s="18">
        <f t="shared" si="55"/>
        <v>1.3363748780487318E-3</v>
      </c>
      <c r="F602" s="20">
        <v>6</v>
      </c>
      <c r="G602" s="21">
        <f t="shared" si="56"/>
        <v>0.91062296995650538</v>
      </c>
      <c r="H602" s="22">
        <f t="shared" si="57"/>
        <v>1.2169336604239988E-3</v>
      </c>
      <c r="I602" s="23">
        <f>(1-$F$3)*SUM($H$12:H602)</f>
        <v>4.6792823050280548E-3</v>
      </c>
      <c r="J602" s="20">
        <f t="shared" si="59"/>
        <v>6.8405279803740698E-2</v>
      </c>
      <c r="K602" s="24">
        <f t="array" ref="K602">I602*$F$3</f>
        <v>4.5924767627979757E-3</v>
      </c>
      <c r="L602" s="25">
        <f t="shared" si="58"/>
        <v>1.0602199483867578E-5</v>
      </c>
    </row>
    <row r="603" spans="1:12" x14ac:dyDescent="0.25">
      <c r="A603" s="15">
        <v>43962</v>
      </c>
      <c r="B603" s="16">
        <v>2930.1899410000001</v>
      </c>
      <c r="C603" s="16">
        <v>128.91000399999999</v>
      </c>
      <c r="D603" s="18">
        <f t="shared" si="54"/>
        <v>-3.4537436114032899E-2</v>
      </c>
      <c r="E603" s="18">
        <f t="shared" si="55"/>
        <v>1.1928344933309039E-3</v>
      </c>
      <c r="F603" s="20">
        <v>5</v>
      </c>
      <c r="G603" s="21">
        <f t="shared" si="56"/>
        <v>0.92783527711820346</v>
      </c>
      <c r="H603" s="22">
        <f t="shared" si="57"/>
        <v>1.1067539226758312E-3</v>
      </c>
      <c r="I603" s="23">
        <f>(1-$F$3)*SUM($H$12:H603)</f>
        <v>4.6998137387203346E-3</v>
      </c>
      <c r="J603" s="20">
        <f t="shared" si="59"/>
        <v>6.8555187540552578E-2</v>
      </c>
      <c r="K603" s="24">
        <f t="array" ref="K603">I603*$F$3</f>
        <v>4.6126273170907575E-3</v>
      </c>
      <c r="L603" s="25">
        <f t="shared" si="58"/>
        <v>1.1694982957439392E-5</v>
      </c>
    </row>
    <row r="604" spans="1:12" x14ac:dyDescent="0.25">
      <c r="A604" s="15">
        <v>43963</v>
      </c>
      <c r="B604" s="16">
        <v>2870.1201169999999</v>
      </c>
      <c r="C604" s="16">
        <v>125.220001</v>
      </c>
      <c r="D604" s="18">
        <f t="shared" si="54"/>
        <v>-2.9042319181304139E-2</v>
      </c>
      <c r="E604" s="18">
        <f t="shared" si="55"/>
        <v>8.4345630342874634E-4</v>
      </c>
      <c r="F604" s="20">
        <v>4</v>
      </c>
      <c r="G604" s="21">
        <f t="shared" si="56"/>
        <v>0.94537292586209642</v>
      </c>
      <c r="H604" s="22">
        <f t="shared" si="57"/>
        <v>7.9738075340926215E-4</v>
      </c>
      <c r="I604" s="23">
        <f>(1-$F$3)*SUM($H$12:H604)</f>
        <v>4.7146059791006905E-3</v>
      </c>
      <c r="J604" s="20">
        <f t="shared" si="59"/>
        <v>6.8662988422444088E-2</v>
      </c>
      <c r="K604" s="24">
        <f t="array" ref="K604">I604*$F$3</f>
        <v>4.6271451460628442E-3</v>
      </c>
      <c r="L604" s="25">
        <f t="shared" si="58"/>
        <v>1.4316301257873758E-5</v>
      </c>
    </row>
    <row r="605" spans="1:12" x14ac:dyDescent="0.25">
      <c r="A605" s="15">
        <v>43964</v>
      </c>
      <c r="B605" s="16">
        <v>2820</v>
      </c>
      <c r="C605" s="16">
        <v>121.5</v>
      </c>
      <c r="D605" s="18">
        <f t="shared" si="54"/>
        <v>-3.0157935522505907E-2</v>
      </c>
      <c r="E605" s="18">
        <f t="shared" si="55"/>
        <v>9.0950107497962359E-4</v>
      </c>
      <c r="F605" s="20">
        <v>3</v>
      </c>
      <c r="G605" s="21">
        <f t="shared" si="56"/>
        <v>0.96324206569179871</v>
      </c>
      <c r="H605" s="22">
        <f t="shared" si="57"/>
        <v>8.7606969421228417E-4</v>
      </c>
      <c r="I605" s="23">
        <f>(1-$F$3)*SUM($H$12:H605)</f>
        <v>4.7308579809847654E-3</v>
      </c>
      <c r="J605" s="20">
        <f t="shared" si="59"/>
        <v>6.8781232767265554E-2</v>
      </c>
      <c r="K605" s="24">
        <f t="array" ref="K605">I605*$F$3</f>
        <v>4.6430956564480295E-3</v>
      </c>
      <c r="L605" s="25">
        <f t="shared" si="58"/>
        <v>1.393972849877024E-5</v>
      </c>
    </row>
    <row r="606" spans="1:12" x14ac:dyDescent="0.25">
      <c r="A606" s="15">
        <v>43965</v>
      </c>
      <c r="B606" s="16">
        <v>2852.5</v>
      </c>
      <c r="C606" s="16">
        <v>122.519997</v>
      </c>
      <c r="D606" s="18">
        <f t="shared" si="54"/>
        <v>8.3599946981729213E-3</v>
      </c>
      <c r="E606" s="18">
        <f t="shared" si="55"/>
        <v>6.9889511353479357E-5</v>
      </c>
      <c r="F606" s="20">
        <v>2</v>
      </c>
      <c r="G606" s="21">
        <f t="shared" si="56"/>
        <v>0.98144896234689594</v>
      </c>
      <c r="H606" s="22">
        <f t="shared" si="57"/>
        <v>6.859298839680392E-5</v>
      </c>
      <c r="I606" s="23">
        <f>(1-$F$3)*SUM($H$12:H606)</f>
        <v>4.7321304520952529E-3</v>
      </c>
      <c r="J606" s="20">
        <f t="shared" si="59"/>
        <v>6.8790482278402829E-2</v>
      </c>
      <c r="K606" s="24">
        <f t="array" ref="K606">I606*$F$3</f>
        <v>4.6443445218990334E-3</v>
      </c>
      <c r="L606" s="25">
        <f t="shared" si="58"/>
        <v>2.0925638643505322E-5</v>
      </c>
    </row>
    <row r="607" spans="1:12" x14ac:dyDescent="0.25">
      <c r="A607" s="26">
        <v>43966</v>
      </c>
      <c r="B607" s="27">
        <v>2863.6999510000001</v>
      </c>
      <c r="C607" s="27">
        <v>120</v>
      </c>
      <c r="D607" s="18">
        <f t="shared" si="54"/>
        <v>-2.0782514696730033E-2</v>
      </c>
      <c r="E607" s="18">
        <f t="shared" si="55"/>
        <v>4.3191291711979982E-4</v>
      </c>
      <c r="F607" s="28">
        <v>1</v>
      </c>
      <c r="G607" s="29">
        <f t="shared" si="56"/>
        <v>1</v>
      </c>
      <c r="H607" s="30">
        <f t="shared" si="57"/>
        <v>4.3191291711979982E-4</v>
      </c>
      <c r="I607" s="31">
        <f>(1-$F$3)*SUM($H$12:H607)</f>
        <v>4.7401428848836049E-3</v>
      </c>
      <c r="J607" s="28">
        <f t="shared" si="59"/>
        <v>6.8848695593189013E-2</v>
      </c>
      <c r="K607" s="32">
        <f t="array" ref="K607">I607*$F$3</f>
        <v>4.6522083157450357E-3</v>
      </c>
      <c r="L607" s="33">
        <f t="shared" si="58"/>
        <v>1.7810893251657338E-5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workbookViewId="0">
      <selection activeCell="E18" sqref="E18"/>
    </sheetView>
  </sheetViews>
  <sheetFormatPr baseColWidth="10" defaultColWidth="9.140625" defaultRowHeight="15" x14ac:dyDescent="0.25"/>
  <cols>
    <col min="2" max="2" width="14.85546875" customWidth="1"/>
    <col min="3" max="3" width="15.140625" style="39" bestFit="1" customWidth="1"/>
    <col min="5" max="5" width="24.140625" customWidth="1"/>
    <col min="6" max="6" width="24.28515625" style="41" customWidth="1"/>
    <col min="7" max="7" width="14.7109375" style="44" customWidth="1"/>
    <col min="8" max="10" width="12" bestFit="1" customWidth="1"/>
    <col min="14" max="14" width="13.28515625" customWidth="1"/>
    <col min="16" max="16" width="9.5703125" bestFit="1" customWidth="1"/>
  </cols>
  <sheetData>
    <row r="1" spans="1:17" x14ac:dyDescent="0.25">
      <c r="B1" s="35" t="s">
        <v>15</v>
      </c>
      <c r="C1" s="36" t="s">
        <v>9</v>
      </c>
      <c r="D1" s="35" t="s">
        <v>10</v>
      </c>
      <c r="E1" s="35" t="s">
        <v>11</v>
      </c>
      <c r="F1" s="37" t="s">
        <v>12</v>
      </c>
      <c r="G1" s="38" t="s">
        <v>2</v>
      </c>
      <c r="H1" s="35" t="s">
        <v>4</v>
      </c>
      <c r="I1" s="35" t="s">
        <v>13</v>
      </c>
      <c r="J1" s="35" t="s">
        <v>14</v>
      </c>
    </row>
    <row r="2" spans="1:17" x14ac:dyDescent="0.25">
      <c r="A2" s="35">
        <v>1</v>
      </c>
      <c r="B2">
        <v>-2.863929999999998E-4</v>
      </c>
      <c r="C2" s="39">
        <f>B2^2</f>
        <v>8.2020950448999891E-8</v>
      </c>
      <c r="D2">
        <v>298</v>
      </c>
      <c r="E2" s="40">
        <f>$M$5^(D2-1)</f>
        <v>3.6278681403584889E-7</v>
      </c>
      <c r="F2" s="41">
        <f>C2*E2</f>
        <v>2.9756119297584898E-14</v>
      </c>
      <c r="G2" s="42">
        <f>(1-$M$5)*F2</f>
        <v>1.4492645691767885E-15</v>
      </c>
      <c r="H2">
        <f>SQRT(G2)</f>
        <v>3.8069207624756108E-8</v>
      </c>
      <c r="I2">
        <f>G2*$M$5</f>
        <v>1.3786784900424151E-15</v>
      </c>
      <c r="J2">
        <f>(C2-I2)^2</f>
        <v>6.727436086396258E-15</v>
      </c>
    </row>
    <row r="3" spans="1:17" x14ac:dyDescent="0.25">
      <c r="A3" s="35">
        <v>2</v>
      </c>
      <c r="B3">
        <v>2.2217820499999999E-2</v>
      </c>
      <c r="C3" s="39">
        <f t="shared" ref="C3:C66" si="0">B3^2</f>
        <v>4.9363154777022015E-4</v>
      </c>
      <c r="D3">
        <v>297</v>
      </c>
      <c r="E3" s="40">
        <f t="shared" ref="E3:E66" si="1">$M$5^(D3-1)</f>
        <v>3.8136090433274892E-7</v>
      </c>
      <c r="F3" s="41">
        <f t="shared" ref="F3:F66" si="2">C3*E3</f>
        <v>1.882517734648257E-10</v>
      </c>
      <c r="G3" s="42">
        <f t="shared" ref="G3:G66" si="3">(1-$M$5)*F3</f>
        <v>9.168756941682596E-12</v>
      </c>
      <c r="H3">
        <f t="shared" ref="H3:H66" si="4">SQRT(G3)</f>
        <v>3.0279955319786382E-6</v>
      </c>
      <c r="I3">
        <f t="shared" ref="I3:I66" si="5">G3*$M$5</f>
        <v>8.7221948599109715E-12</v>
      </c>
      <c r="J3">
        <f t="shared" ref="J3:J66" si="6">(C3-I3)^2</f>
        <v>2.4367209634292213E-7</v>
      </c>
    </row>
    <row r="4" spans="1:17" x14ac:dyDescent="0.25">
      <c r="A4" s="35">
        <v>3</v>
      </c>
      <c r="B4">
        <v>1.6038568999999999E-2</v>
      </c>
      <c r="C4" s="39">
        <f t="shared" si="0"/>
        <v>2.5723569556776097E-4</v>
      </c>
      <c r="D4">
        <v>296</v>
      </c>
      <c r="E4" s="40">
        <f t="shared" si="1"/>
        <v>4.0088595761123987E-7</v>
      </c>
      <c r="F4" s="41">
        <f t="shared" si="2"/>
        <v>1.0312217814947523E-10</v>
      </c>
      <c r="G4" s="42">
        <f t="shared" si="3"/>
        <v>5.0225406610902113E-12</v>
      </c>
      <c r="H4">
        <f t="shared" si="4"/>
        <v>2.2411025547908804E-6</v>
      </c>
      <c r="I4">
        <f t="shared" si="5"/>
        <v>4.7779190370614825E-12</v>
      </c>
      <c r="J4">
        <f t="shared" si="6"/>
        <v>6.6170200616127161E-8</v>
      </c>
      <c r="M4" s="1" t="s">
        <v>0</v>
      </c>
      <c r="N4" s="1" t="s">
        <v>1</v>
      </c>
      <c r="P4" s="1" t="s">
        <v>1</v>
      </c>
    </row>
    <row r="5" spans="1:17" x14ac:dyDescent="0.25">
      <c r="A5" s="35">
        <v>4</v>
      </c>
      <c r="B5">
        <v>2.4301336E-2</v>
      </c>
      <c r="C5" s="39">
        <f t="shared" si="0"/>
        <v>5.9055493138489594E-4</v>
      </c>
      <c r="D5">
        <v>295</v>
      </c>
      <c r="E5" s="40">
        <f t="shared" si="1"/>
        <v>4.2141066161741865E-7</v>
      </c>
      <c r="F5" s="41">
        <f t="shared" si="2"/>
        <v>2.4886614435633828E-10</v>
      </c>
      <c r="G5" s="42">
        <f t="shared" si="3"/>
        <v>1.2120965166064192E-11</v>
      </c>
      <c r="H5">
        <f t="shared" si="4"/>
        <v>3.4815176527003553E-6</v>
      </c>
      <c r="I5">
        <f t="shared" si="5"/>
        <v>1.1530616499165662E-11</v>
      </c>
      <c r="J5">
        <f t="shared" si="6"/>
        <v>3.4875511336409437E-7</v>
      </c>
      <c r="M5" s="2">
        <v>0.95129524267990095</v>
      </c>
      <c r="N5" s="3">
        <f>SUM(F2:F299)</f>
        <v>5.493312111294054E-2</v>
      </c>
      <c r="O5" s="4"/>
      <c r="P5" s="5">
        <f>SUM(J2:J299)</f>
        <v>2.784037174022902E-3</v>
      </c>
    </row>
    <row r="6" spans="1:17" x14ac:dyDescent="0.25">
      <c r="A6" s="35">
        <v>5</v>
      </c>
      <c r="B6">
        <v>2.1539442499999999E-2</v>
      </c>
      <c r="C6" s="39">
        <f t="shared" si="0"/>
        <v>4.6394758321080618E-4</v>
      </c>
      <c r="D6">
        <v>294</v>
      </c>
      <c r="E6" s="40">
        <f t="shared" si="1"/>
        <v>4.4298619683018651E-7</v>
      </c>
      <c r="F6" s="41">
        <f t="shared" si="2"/>
        <v>2.0552237541511153E-10</v>
      </c>
      <c r="G6" s="42">
        <f t="shared" si="3"/>
        <v>1.0009917418443297E-11</v>
      </c>
      <c r="H6">
        <f t="shared" si="4"/>
        <v>3.1638453531175158E-6</v>
      </c>
      <c r="I6">
        <f t="shared" si="5"/>
        <v>9.5223868197837849E-12</v>
      </c>
      <c r="J6">
        <f t="shared" si="6"/>
        <v>2.1524735113137129E-7</v>
      </c>
      <c r="M6" s="4"/>
      <c r="N6" s="6" t="s">
        <v>2</v>
      </c>
      <c r="O6" s="4"/>
      <c r="P6" s="6" t="s">
        <v>3</v>
      </c>
    </row>
    <row r="7" spans="1:17" x14ac:dyDescent="0.25">
      <c r="A7" s="35">
        <v>6</v>
      </c>
      <c r="B7">
        <v>-1.9283953499999999E-2</v>
      </c>
      <c r="C7" s="39">
        <f t="shared" si="0"/>
        <v>3.7187086259016222E-4</v>
      </c>
      <c r="D7">
        <v>293</v>
      </c>
      <c r="E7" s="40">
        <f t="shared" si="1"/>
        <v>4.6566636408508335E-7</v>
      </c>
      <c r="F7" s="41">
        <f t="shared" si="2"/>
        <v>1.7316775249154448E-10</v>
      </c>
      <c r="G7" s="42">
        <f t="shared" si="3"/>
        <v>8.4340933607676503E-12</v>
      </c>
      <c r="H7">
        <f t="shared" si="4"/>
        <v>2.9041510568094852E-6</v>
      </c>
      <c r="I7">
        <f t="shared" si="5"/>
        <v>8.0233128904164031E-12</v>
      </c>
      <c r="J7">
        <f t="shared" si="6"/>
        <v>1.3828793247627878E-7</v>
      </c>
      <c r="M7" s="4"/>
      <c r="N7" s="2">
        <f>(1-M5)*N5</f>
        <v>2.6755043326413784E-3</v>
      </c>
      <c r="O7" s="4"/>
      <c r="P7" s="7">
        <f>SQRT((1/COUNT(J2:J299))*P5)</f>
        <v>3.0565350683801956E-3</v>
      </c>
    </row>
    <row r="8" spans="1:17" x14ac:dyDescent="0.25">
      <c r="A8" s="35">
        <v>7</v>
      </c>
      <c r="B8">
        <v>-3.178376000000001E-3</v>
      </c>
      <c r="C8" s="39">
        <f t="shared" si="0"/>
        <v>1.0102073997376007E-5</v>
      </c>
      <c r="D8">
        <v>292</v>
      </c>
      <c r="E8" s="40">
        <f t="shared" si="1"/>
        <v>4.8950771873225308E-7</v>
      </c>
      <c r="F8" s="41">
        <f t="shared" si="2"/>
        <v>4.9450431969199416E-12</v>
      </c>
      <c r="G8" s="42">
        <f t="shared" si="3"/>
        <v>2.4084712884339252E-13</v>
      </c>
      <c r="H8">
        <f t="shared" si="4"/>
        <v>4.9076178421245523E-7</v>
      </c>
      <c r="I8">
        <f t="shared" si="5"/>
        <v>2.2911672788183244E-13</v>
      </c>
      <c r="J8">
        <f t="shared" si="6"/>
        <v>1.0205189441935222E-10</v>
      </c>
      <c r="M8" s="4"/>
      <c r="N8" s="6" t="s">
        <v>4</v>
      </c>
      <c r="O8" s="4"/>
      <c r="P8" s="4"/>
      <c r="Q8" s="4"/>
    </row>
    <row r="9" spans="1:17" x14ac:dyDescent="0.25">
      <c r="A9" s="35">
        <v>8</v>
      </c>
      <c r="B9">
        <v>1.108055E-2</v>
      </c>
      <c r="C9" s="39">
        <f t="shared" si="0"/>
        <v>1.2277858830249999E-4</v>
      </c>
      <c r="D9">
        <v>291</v>
      </c>
      <c r="E9" s="40">
        <f t="shared" si="1"/>
        <v>5.1456971166307649E-7</v>
      </c>
      <c r="F9" s="41">
        <f t="shared" si="2"/>
        <v>6.3178142781216999E-11</v>
      </c>
      <c r="G9" s="42">
        <f t="shared" si="3"/>
        <v>3.0770761120937415E-12</v>
      </c>
      <c r="H9">
        <f t="shared" si="4"/>
        <v>1.7541596598068664E-6</v>
      </c>
      <c r="I9">
        <f t="shared" si="5"/>
        <v>2.9272078667987417E-12</v>
      </c>
      <c r="J9">
        <f t="shared" si="6"/>
        <v>1.5074581026757893E-8</v>
      </c>
      <c r="M9" s="4"/>
      <c r="N9" s="43">
        <f>SQRT(N7)</f>
        <v>5.1725277501830556E-2</v>
      </c>
      <c r="O9" s="4"/>
      <c r="P9" s="4"/>
      <c r="Q9" s="4"/>
    </row>
    <row r="10" spans="1:17" x14ac:dyDescent="0.25">
      <c r="A10" s="35">
        <v>9</v>
      </c>
      <c r="B10">
        <v>-3.3483380000000002E-3</v>
      </c>
      <c r="C10" s="39">
        <f t="shared" si="0"/>
        <v>1.1211367362244001E-5</v>
      </c>
      <c r="D10">
        <v>290</v>
      </c>
      <c r="E10" s="40">
        <f t="shared" si="1"/>
        <v>5.4091483755713774E-7</v>
      </c>
      <c r="F10" s="41">
        <f t="shared" si="2"/>
        <v>6.0643949555416095E-12</v>
      </c>
      <c r="G10" s="42">
        <f t="shared" si="3"/>
        <v>2.9536488460288695E-13</v>
      </c>
      <c r="H10">
        <f t="shared" si="4"/>
        <v>5.4347482425857312E-7</v>
      </c>
      <c r="I10">
        <f t="shared" si="5"/>
        <v>2.8097920957742426E-13</v>
      </c>
      <c r="J10">
        <f t="shared" si="6"/>
        <v>1.2569475183086781E-10</v>
      </c>
    </row>
    <row r="11" spans="1:17" x14ac:dyDescent="0.25">
      <c r="A11" s="35">
        <v>10</v>
      </c>
      <c r="B11">
        <v>1.9493544500000001E-2</v>
      </c>
      <c r="C11" s="39">
        <f t="shared" si="0"/>
        <v>3.7999827717348028E-4</v>
      </c>
      <c r="D11">
        <v>289</v>
      </c>
      <c r="E11" s="40">
        <f t="shared" si="1"/>
        <v>5.6860879071919096E-7</v>
      </c>
      <c r="F11" s="41">
        <f t="shared" si="2"/>
        <v>2.1607036085898856E-10</v>
      </c>
      <c r="G11" s="42">
        <f t="shared" si="3"/>
        <v>1.0523654489703265E-11</v>
      </c>
      <c r="H11">
        <f t="shared" si="4"/>
        <v>3.2440182628498355E-6</v>
      </c>
      <c r="I11">
        <f t="shared" si="5"/>
        <v>1.0011102451661697E-11</v>
      </c>
      <c r="J11">
        <f t="shared" si="6"/>
        <v>1.4439868304640987E-7</v>
      </c>
    </row>
    <row r="12" spans="1:17" x14ac:dyDescent="0.25">
      <c r="A12" s="35">
        <v>11</v>
      </c>
      <c r="B12">
        <v>-7.7638194999999997E-3</v>
      </c>
      <c r="C12" s="39">
        <f t="shared" si="0"/>
        <v>6.0276893228580243E-5</v>
      </c>
      <c r="D12">
        <v>288</v>
      </c>
      <c r="E12" s="40">
        <f t="shared" si="1"/>
        <v>5.9772062889472554E-7</v>
      </c>
      <c r="F12" s="41">
        <f t="shared" si="2"/>
        <v>3.602874252840721E-11</v>
      </c>
      <c r="G12" s="42">
        <f t="shared" si="3"/>
        <v>1.7547711613944049E-12</v>
      </c>
      <c r="H12">
        <f t="shared" si="4"/>
        <v>1.3246777575676301E-6</v>
      </c>
      <c r="I12">
        <f t="shared" si="5"/>
        <v>1.6693054578263822E-12</v>
      </c>
      <c r="J12">
        <f t="shared" si="6"/>
        <v>3.6333036560485723E-9</v>
      </c>
    </row>
    <row r="13" spans="1:17" x14ac:dyDescent="0.25">
      <c r="A13" s="35">
        <v>12</v>
      </c>
      <c r="B13">
        <v>-1.15977315E-2</v>
      </c>
      <c r="C13" s="39">
        <f t="shared" si="0"/>
        <v>1.3450737594609226E-4</v>
      </c>
      <c r="D13">
        <v>287</v>
      </c>
      <c r="E13" s="40">
        <f t="shared" si="1"/>
        <v>6.2832294547261928E-7</v>
      </c>
      <c r="F13" s="41">
        <f t="shared" si="2"/>
        <v>8.4514070642241624E-11</v>
      </c>
      <c r="G13" s="42">
        <f t="shared" si="3"/>
        <v>4.1162373007640858E-12</v>
      </c>
      <c r="H13">
        <f t="shared" si="4"/>
        <v>2.0288512268680733E-6</v>
      </c>
      <c r="I13">
        <f t="shared" si="5"/>
        <v>3.9157569619584315E-12</v>
      </c>
      <c r="J13">
        <f t="shared" si="6"/>
        <v>1.8092233130507027E-8</v>
      </c>
    </row>
    <row r="14" spans="1:17" x14ac:dyDescent="0.25">
      <c r="A14" s="35">
        <v>13</v>
      </c>
      <c r="B14">
        <v>-1.43161955E-2</v>
      </c>
      <c r="C14" s="39">
        <f t="shared" si="0"/>
        <v>2.0495345359422025E-4</v>
      </c>
      <c r="D14">
        <v>286</v>
      </c>
      <c r="E14" s="40">
        <f t="shared" si="1"/>
        <v>6.6049205050428512E-7</v>
      </c>
      <c r="F14" s="41">
        <f t="shared" si="2"/>
        <v>1.3537012682238139E-10</v>
      </c>
      <c r="G14" s="42">
        <f t="shared" si="3"/>
        <v>6.5931691752751165E-12</v>
      </c>
      <c r="H14">
        <f t="shared" si="4"/>
        <v>2.5677167241101805E-6</v>
      </c>
      <c r="I14">
        <f t="shared" si="5"/>
        <v>6.2720504706229843E-12</v>
      </c>
      <c r="J14">
        <f t="shared" si="6"/>
        <v>4.200591556924142E-8</v>
      </c>
    </row>
    <row r="15" spans="1:17" x14ac:dyDescent="0.25">
      <c r="A15" s="35">
        <v>14</v>
      </c>
      <c r="B15">
        <v>2.0998998000000001E-2</v>
      </c>
      <c r="C15" s="39">
        <f t="shared" si="0"/>
        <v>4.4095791700400405E-4</v>
      </c>
      <c r="D15">
        <v>285</v>
      </c>
      <c r="E15" s="40">
        <f t="shared" si="1"/>
        <v>6.9430816099070151E-7</v>
      </c>
      <c r="F15" s="41">
        <f t="shared" si="2"/>
        <v>3.0616068042934043E-10</v>
      </c>
      <c r="G15" s="42">
        <f t="shared" si="3"/>
        <v>1.4911481641267423E-11</v>
      </c>
      <c r="H15">
        <f t="shared" si="4"/>
        <v>3.8615387659930887E-6</v>
      </c>
      <c r="I15">
        <f t="shared" si="5"/>
        <v>1.4185221546646381E-11</v>
      </c>
      <c r="J15">
        <f t="shared" si="6"/>
        <v>1.9444387205833881E-7</v>
      </c>
    </row>
    <row r="16" spans="1:17" x14ac:dyDescent="0.25">
      <c r="A16" s="35">
        <v>15</v>
      </c>
      <c r="B16">
        <v>1.524774E-3</v>
      </c>
      <c r="C16" s="39">
        <f t="shared" si="0"/>
        <v>2.3249357510760002E-6</v>
      </c>
      <c r="D16">
        <v>284</v>
      </c>
      <c r="E16" s="40">
        <f t="shared" si="1"/>
        <v>7.2985560091182702E-7</v>
      </c>
      <c r="F16" s="41">
        <f t="shared" si="2"/>
        <v>1.696867379682964E-12</v>
      </c>
      <c r="G16" s="42">
        <f t="shared" si="3"/>
        <v>8.2645513931851133E-14</v>
      </c>
      <c r="H16">
        <f t="shared" si="4"/>
        <v>2.8748132797079386E-7</v>
      </c>
      <c r="I16">
        <f t="shared" si="5"/>
        <v>7.8620284232205458E-14</v>
      </c>
      <c r="J16">
        <f t="shared" si="6"/>
        <v>5.4053258810571112E-12</v>
      </c>
    </row>
    <row r="17" spans="1:10" x14ac:dyDescent="0.25">
      <c r="A17" s="35">
        <v>16</v>
      </c>
      <c r="B17">
        <v>1.4560516500000001E-2</v>
      </c>
      <c r="C17" s="39">
        <f t="shared" si="0"/>
        <v>2.1200864074677226E-4</v>
      </c>
      <c r="D17">
        <v>283</v>
      </c>
      <c r="E17" s="40">
        <f t="shared" si="1"/>
        <v>7.6722301149719349E-7</v>
      </c>
      <c r="F17" s="41">
        <f t="shared" si="2"/>
        <v>1.6265790781716521E-10</v>
      </c>
      <c r="G17" s="42">
        <f t="shared" si="3"/>
        <v>7.9222139264300736E-12</v>
      </c>
      <c r="H17">
        <f t="shared" si="4"/>
        <v>2.8146427706602614E-6</v>
      </c>
      <c r="I17">
        <f t="shared" si="5"/>
        <v>7.5363644197053879E-12</v>
      </c>
      <c r="J17">
        <f t="shared" si="6"/>
        <v>4.4947660555745249E-8</v>
      </c>
    </row>
    <row r="18" spans="1:10" x14ac:dyDescent="0.25">
      <c r="A18" s="35">
        <v>17</v>
      </c>
      <c r="B18">
        <v>-3.774374E-3</v>
      </c>
      <c r="C18" s="39">
        <f t="shared" si="0"/>
        <v>1.4245899091876001E-5</v>
      </c>
      <c r="D18">
        <v>282</v>
      </c>
      <c r="E18" s="40">
        <f t="shared" si="1"/>
        <v>8.0650357226200758E-7</v>
      </c>
      <c r="F18" s="41">
        <f t="shared" si="2"/>
        <v>1.1489368507682084E-11</v>
      </c>
      <c r="G18" s="42">
        <f t="shared" si="3"/>
        <v>5.5958690492784446E-13</v>
      </c>
      <c r="H18">
        <f t="shared" si="4"/>
        <v>7.4805541567977733E-7</v>
      </c>
      <c r="I18">
        <f t="shared" si="5"/>
        <v>5.3233236052382842E-13</v>
      </c>
      <c r="J18">
        <f t="shared" si="6"/>
        <v>2.0294562576880757E-10</v>
      </c>
    </row>
    <row r="19" spans="1:10" x14ac:dyDescent="0.25">
      <c r="A19" s="35">
        <v>18</v>
      </c>
      <c r="B19">
        <v>6.0506379999999997E-3</v>
      </c>
      <c r="C19" s="39">
        <f t="shared" si="0"/>
        <v>3.6610220207043996E-5</v>
      </c>
      <c r="D19">
        <v>281</v>
      </c>
      <c r="E19" s="40">
        <f t="shared" si="1"/>
        <v>8.4779523335994022E-7</v>
      </c>
      <c r="F19" s="41">
        <f t="shared" si="2"/>
        <v>3.1037970183789665E-11</v>
      </c>
      <c r="G19" s="42">
        <f t="shared" si="3"/>
        <v>1.5116968055099457E-12</v>
      </c>
      <c r="H19">
        <f t="shared" si="4"/>
        <v>1.2295107992652792E-6</v>
      </c>
      <c r="I19">
        <f t="shared" si="5"/>
        <v>1.4380699794560148E-12</v>
      </c>
      <c r="J19">
        <f t="shared" si="6"/>
        <v>1.3403081183121373E-9</v>
      </c>
    </row>
    <row r="20" spans="1:10" x14ac:dyDescent="0.25">
      <c r="A20" s="35">
        <v>19</v>
      </c>
      <c r="B20">
        <v>1.10637675E-2</v>
      </c>
      <c r="C20" s="39">
        <f t="shared" si="0"/>
        <v>1.2240695129405626E-4</v>
      </c>
      <c r="D20">
        <v>280</v>
      </c>
      <c r="E20" s="40">
        <f t="shared" si="1"/>
        <v>8.9120095983199697E-7</v>
      </c>
      <c r="F20" s="41">
        <f t="shared" si="2"/>
        <v>1.0908919248337144E-10</v>
      </c>
      <c r="G20" s="42">
        <f t="shared" si="3"/>
        <v>5.3131626461481792E-12</v>
      </c>
      <c r="H20">
        <f t="shared" si="4"/>
        <v>2.3050298579732495E-6</v>
      </c>
      <c r="I20">
        <f t="shared" si="5"/>
        <v>5.0543863488653168E-12</v>
      </c>
      <c r="J20">
        <f t="shared" si="6"/>
        <v>1.4983460487721439E-8</v>
      </c>
    </row>
    <row r="21" spans="1:10" x14ac:dyDescent="0.25">
      <c r="A21" s="35">
        <v>20</v>
      </c>
      <c r="B21">
        <v>-2.0931749499999999E-2</v>
      </c>
      <c r="C21" s="39">
        <f t="shared" si="0"/>
        <v>4.3813813713075019E-4</v>
      </c>
      <c r="D21">
        <v>279</v>
      </c>
      <c r="E21" s="40">
        <f t="shared" si="1"/>
        <v>9.3682898836053056E-7</v>
      </c>
      <c r="F21" s="41">
        <f t="shared" si="2"/>
        <v>4.104605077703681E-10</v>
      </c>
      <c r="G21" s="42">
        <f t="shared" si="3"/>
        <v>1.9991379420440407E-11</v>
      </c>
      <c r="H21">
        <f t="shared" si="4"/>
        <v>4.4711720410246361E-6</v>
      </c>
      <c r="I21">
        <f t="shared" si="5"/>
        <v>1.9017704137273833E-11</v>
      </c>
      <c r="J21">
        <f t="shared" si="6"/>
        <v>1.9196501054364149E-7</v>
      </c>
    </row>
    <row r="22" spans="1:10" x14ac:dyDescent="0.25">
      <c r="A22" s="35">
        <v>21</v>
      </c>
      <c r="B22">
        <v>4.3562104999999999E-3</v>
      </c>
      <c r="C22" s="39">
        <f t="shared" si="0"/>
        <v>1.8976569920310248E-5</v>
      </c>
      <c r="D22">
        <v>278</v>
      </c>
      <c r="E22" s="40">
        <f t="shared" si="1"/>
        <v>9.8479309716863804E-7</v>
      </c>
      <c r="F22" s="41">
        <f t="shared" si="2"/>
        <v>1.8687995065459543E-11</v>
      </c>
      <c r="G22" s="42">
        <f t="shared" si="3"/>
        <v>9.1019426446241554E-13</v>
      </c>
      <c r="H22">
        <f t="shared" si="4"/>
        <v>9.540410182284698E-7</v>
      </c>
      <c r="I22">
        <f t="shared" si="5"/>
        <v>8.6586347369762755E-13</v>
      </c>
      <c r="J22">
        <f t="shared" si="6"/>
        <v>3.60110173078187E-10</v>
      </c>
    </row>
    <row r="23" spans="1:10" x14ac:dyDescent="0.25">
      <c r="A23" s="35">
        <v>22</v>
      </c>
      <c r="B23">
        <v>-8.1597184999999996E-3</v>
      </c>
      <c r="C23" s="39">
        <f t="shared" si="0"/>
        <v>6.6581005999242246E-5</v>
      </c>
      <c r="D23">
        <v>277</v>
      </c>
      <c r="E23" s="40">
        <f t="shared" si="1"/>
        <v>1.0352128897379638E-6</v>
      </c>
      <c r="F23" s="41">
        <f t="shared" si="2"/>
        <v>6.8925515622136268E-11</v>
      </c>
      <c r="G23" s="42">
        <f t="shared" si="3"/>
        <v>3.3570005115388426E-12</v>
      </c>
      <c r="H23">
        <f t="shared" si="4"/>
        <v>1.8322119177482834E-6</v>
      </c>
      <c r="I23">
        <f t="shared" si="5"/>
        <v>3.193498616300895E-12</v>
      </c>
      <c r="J23">
        <f t="shared" si="6"/>
        <v>4.4330299346184404E-9</v>
      </c>
    </row>
    <row r="24" spans="1:10" x14ac:dyDescent="0.25">
      <c r="A24" s="35">
        <v>23</v>
      </c>
      <c r="B24">
        <v>1.0662402E-2</v>
      </c>
      <c r="C24" s="39">
        <f t="shared" si="0"/>
        <v>1.1368681640960399E-4</v>
      </c>
      <c r="D24">
        <v>276</v>
      </c>
      <c r="E24" s="40">
        <f t="shared" si="1"/>
        <v>1.0882140930523924E-6</v>
      </c>
      <c r="F24" s="41">
        <f t="shared" si="2"/>
        <v>1.2371559581119104E-10</v>
      </c>
      <c r="G24" s="42">
        <f t="shared" si="3"/>
        <v>6.025538070695522E-12</v>
      </c>
      <c r="H24">
        <f t="shared" si="4"/>
        <v>2.4546971443938909E-6</v>
      </c>
      <c r="I24">
        <f t="shared" si="5"/>
        <v>5.7320657012392791E-12</v>
      </c>
      <c r="J24">
        <f t="shared" si="6"/>
        <v>1.2924690922030434E-8</v>
      </c>
    </row>
    <row r="25" spans="1:10" x14ac:dyDescent="0.25">
      <c r="A25" s="35">
        <v>24</v>
      </c>
      <c r="B25">
        <v>-2.2869342000000001E-2</v>
      </c>
      <c r="C25" s="39">
        <f t="shared" si="0"/>
        <v>5.2300680351296408E-4</v>
      </c>
      <c r="D25">
        <v>275</v>
      </c>
      <c r="E25" s="40">
        <f t="shared" si="1"/>
        <v>1.1439288711113243E-6</v>
      </c>
      <c r="F25" s="41">
        <f t="shared" si="2"/>
        <v>5.9828258232612715E-10</v>
      </c>
      <c r="G25" s="42">
        <f t="shared" si="3"/>
        <v>2.9139207981036203E-11</v>
      </c>
      <c r="H25">
        <f t="shared" si="4"/>
        <v>5.3980744697564339E-6</v>
      </c>
      <c r="I25">
        <f t="shared" si="5"/>
        <v>2.7719989927819942E-11</v>
      </c>
      <c r="J25">
        <f t="shared" si="6"/>
        <v>2.7353608752536233E-7</v>
      </c>
    </row>
    <row r="26" spans="1:10" x14ac:dyDescent="0.25">
      <c r="A26" s="35">
        <v>25</v>
      </c>
      <c r="B26">
        <v>-1.2997018000000001E-2</v>
      </c>
      <c r="C26" s="39">
        <f t="shared" si="0"/>
        <v>1.6892247689232403E-4</v>
      </c>
      <c r="D26">
        <v>274</v>
      </c>
      <c r="E26" s="40">
        <f t="shared" si="1"/>
        <v>1.2024961544943227E-6</v>
      </c>
      <c r="F26" s="41">
        <f t="shared" si="2"/>
        <v>2.0312862887067572E-10</v>
      </c>
      <c r="G26" s="42">
        <f t="shared" si="3"/>
        <v>9.8933305739107261E-12</v>
      </c>
      <c r="H26">
        <f t="shared" si="4"/>
        <v>3.1453665245740005E-6</v>
      </c>
      <c r="I26">
        <f t="shared" si="5"/>
        <v>9.4114783092208877E-12</v>
      </c>
      <c r="J26">
        <f t="shared" si="6"/>
        <v>2.8534800019817384E-8</v>
      </c>
    </row>
    <row r="27" spans="1:10" x14ac:dyDescent="0.25">
      <c r="A27" s="35">
        <v>26</v>
      </c>
      <c r="B27">
        <v>2.6898529999999999E-3</v>
      </c>
      <c r="C27" s="39">
        <f t="shared" si="0"/>
        <v>7.2353091616089994E-6</v>
      </c>
      <c r="D27">
        <v>273</v>
      </c>
      <c r="E27" s="40">
        <f t="shared" si="1"/>
        <v>1.2640619867989266E-6</v>
      </c>
      <c r="F27" s="41">
        <f t="shared" si="2"/>
        <v>9.1458792739279471E-12</v>
      </c>
      <c r="G27" s="42">
        <f t="shared" si="3"/>
        <v>4.4544783051558433E-13</v>
      </c>
      <c r="H27">
        <f t="shared" si="4"/>
        <v>6.6741878196195849E-7</v>
      </c>
      <c r="I27">
        <f t="shared" si="5"/>
        <v>4.2375240203155817E-13</v>
      </c>
      <c r="J27">
        <f t="shared" si="6"/>
        <v>5.2349692532104029E-11</v>
      </c>
    </row>
    <row r="28" spans="1:10" x14ac:dyDescent="0.25">
      <c r="A28" s="35">
        <v>27</v>
      </c>
      <c r="B28">
        <v>7.9839079999999979E-3</v>
      </c>
      <c r="C28" s="39">
        <f t="shared" si="0"/>
        <v>6.3742786952463969E-5</v>
      </c>
      <c r="D28">
        <v>272</v>
      </c>
      <c r="E28" s="40">
        <f t="shared" si="1"/>
        <v>1.3287798888155144E-6</v>
      </c>
      <c r="F28" s="41">
        <f t="shared" si="2"/>
        <v>8.4700133359486098E-11</v>
      </c>
      <c r="G28" s="42">
        <f t="shared" si="3"/>
        <v>4.1252994402537956E-12</v>
      </c>
      <c r="H28">
        <f t="shared" si="4"/>
        <v>2.0310833169158264E-6</v>
      </c>
      <c r="I28">
        <f t="shared" si="5"/>
        <v>3.9243777321434944E-12</v>
      </c>
      <c r="J28">
        <f t="shared" si="6"/>
        <v>4.063142388165678E-9</v>
      </c>
    </row>
    <row r="29" spans="1:10" x14ac:dyDescent="0.25">
      <c r="A29" s="35">
        <v>28</v>
      </c>
      <c r="B29">
        <v>-2.4469284000000001E-2</v>
      </c>
      <c r="C29" s="39">
        <f t="shared" si="0"/>
        <v>5.9874585947265605E-4</v>
      </c>
      <c r="D29">
        <v>271</v>
      </c>
      <c r="E29" s="40">
        <f t="shared" si="1"/>
        <v>1.396811241347322E-6</v>
      </c>
      <c r="F29" s="41">
        <f t="shared" si="2"/>
        <v>8.3633494722156988E-10</v>
      </c>
      <c r="G29" s="42">
        <f t="shared" si="3"/>
        <v>4.0733490642744406E-11</v>
      </c>
      <c r="H29">
        <f t="shared" si="4"/>
        <v>6.3822794237438714E-6</v>
      </c>
      <c r="I29">
        <f t="shared" si="5"/>
        <v>3.8749575866189018E-11</v>
      </c>
      <c r="J29">
        <f t="shared" si="6"/>
        <v>3.5849655783335495E-7</v>
      </c>
    </row>
    <row r="30" spans="1:10" x14ac:dyDescent="0.25">
      <c r="A30" s="35">
        <v>29</v>
      </c>
      <c r="B30">
        <v>1.8694E-4</v>
      </c>
      <c r="C30" s="39">
        <f t="shared" si="0"/>
        <v>3.4946563600000002E-8</v>
      </c>
      <c r="D30">
        <v>270</v>
      </c>
      <c r="E30" s="40">
        <f t="shared" si="1"/>
        <v>1.4683256876302195E-6</v>
      </c>
      <c r="F30" s="41">
        <f t="shared" si="2"/>
        <v>5.13129370282832E-14</v>
      </c>
      <c r="G30" s="42">
        <f t="shared" si="3"/>
        <v>2.4991841453440575E-15</v>
      </c>
      <c r="H30">
        <f t="shared" si="4"/>
        <v>4.9991840787713123E-8</v>
      </c>
      <c r="I30">
        <f t="shared" si="5"/>
        <v>2.3774619880468362E-15</v>
      </c>
      <c r="J30">
        <f t="shared" si="6"/>
        <v>1.2212621412805974E-15</v>
      </c>
    </row>
    <row r="31" spans="1:10" x14ac:dyDescent="0.25">
      <c r="A31" s="35">
        <v>30</v>
      </c>
      <c r="B31">
        <v>1.0416396499999999E-2</v>
      </c>
      <c r="C31" s="39">
        <f t="shared" si="0"/>
        <v>1.0850131604521224E-4</v>
      </c>
      <c r="D31">
        <v>269</v>
      </c>
      <c r="E31" s="40">
        <f t="shared" si="1"/>
        <v>1.54350155635572E-6</v>
      </c>
      <c r="F31" s="41">
        <f t="shared" si="2"/>
        <v>1.6747195018242894E-10</v>
      </c>
      <c r="G31" s="42">
        <f t="shared" si="3"/>
        <v>8.1566806915589182E-12</v>
      </c>
      <c r="H31">
        <f t="shared" si="4"/>
        <v>2.8559903171332563E-6</v>
      </c>
      <c r="I31">
        <f t="shared" si="5"/>
        <v>7.7594115379390027E-12</v>
      </c>
      <c r="J31">
        <f t="shared" si="6"/>
        <v>1.1772533899730365E-8</v>
      </c>
    </row>
    <row r="32" spans="1:10" x14ac:dyDescent="0.25">
      <c r="A32" s="35">
        <v>31</v>
      </c>
      <c r="B32">
        <v>4.463387499999999E-3</v>
      </c>
      <c r="C32" s="39">
        <f t="shared" si="0"/>
        <v>1.9921827975156242E-5</v>
      </c>
      <c r="D32">
        <v>268</v>
      </c>
      <c r="E32" s="40">
        <f t="shared" si="1"/>
        <v>1.6225263063520744E-6</v>
      </c>
      <c r="F32" s="41">
        <f t="shared" si="2"/>
        <v>3.2323689960311682E-11</v>
      </c>
      <c r="G32" s="42">
        <f t="shared" si="3"/>
        <v>1.5743174752071024E-12</v>
      </c>
      <c r="H32">
        <f t="shared" si="4"/>
        <v>1.2547180859488326E-6</v>
      </c>
      <c r="I32">
        <f t="shared" si="5"/>
        <v>1.4976407246323494E-12</v>
      </c>
      <c r="J32">
        <f t="shared" si="6"/>
        <v>3.9687917020023825E-10</v>
      </c>
    </row>
    <row r="33" spans="1:10" x14ac:dyDescent="0.25">
      <c r="A33" s="35">
        <v>32</v>
      </c>
      <c r="B33">
        <v>8.3631795000000016E-3</v>
      </c>
      <c r="C33" s="39">
        <f t="shared" si="0"/>
        <v>6.9942771349220271E-5</v>
      </c>
      <c r="D33">
        <v>267</v>
      </c>
      <c r="E33" s="40">
        <f t="shared" si="1"/>
        <v>1.7055969940323085E-6</v>
      </c>
      <c r="F33" s="41">
        <f t="shared" si="2"/>
        <v>1.1929418056751918E-10</v>
      </c>
      <c r="G33" s="42">
        <f t="shared" si="3"/>
        <v>5.8101941142410971E-12</v>
      </c>
      <c r="H33">
        <f t="shared" si="4"/>
        <v>2.4104344243810278E-6</v>
      </c>
      <c r="I33">
        <f t="shared" si="5"/>
        <v>5.5272100199243166E-12</v>
      </c>
      <c r="J33">
        <f t="shared" si="6"/>
        <v>4.8919904908325644E-9</v>
      </c>
    </row>
    <row r="34" spans="1:10" x14ac:dyDescent="0.25">
      <c r="A34" s="35">
        <v>33</v>
      </c>
      <c r="B34">
        <v>-2.1129909499999999E-2</v>
      </c>
      <c r="C34" s="39">
        <f t="shared" si="0"/>
        <v>4.4647307547819018E-4</v>
      </c>
      <c r="D34">
        <v>266</v>
      </c>
      <c r="E34" s="40">
        <f t="shared" si="1"/>
        <v>1.7929207647748333E-6</v>
      </c>
      <c r="F34" s="41">
        <f t="shared" si="2"/>
        <v>8.0049084793772857E-10</v>
      </c>
      <c r="G34" s="42">
        <f t="shared" si="3"/>
        <v>3.8987712485767376E-11</v>
      </c>
      <c r="H34">
        <f t="shared" si="4"/>
        <v>6.2440141324125278E-6</v>
      </c>
      <c r="I34">
        <f t="shared" si="5"/>
        <v>3.708882541068228E-11</v>
      </c>
      <c r="J34">
        <f t="shared" si="6"/>
        <v>1.9933817400863119E-7</v>
      </c>
    </row>
    <row r="35" spans="1:10" x14ac:dyDescent="0.25">
      <c r="A35" s="35">
        <v>34</v>
      </c>
      <c r="B35">
        <v>7.5097169999999974E-3</v>
      </c>
      <c r="C35" s="39">
        <f t="shared" si="0"/>
        <v>5.6395849420088959E-5</v>
      </c>
      <c r="D35">
        <v>265</v>
      </c>
      <c r="E35" s="40">
        <f t="shared" si="1"/>
        <v>1.8847153694619378E-6</v>
      </c>
      <c r="F35" s="41">
        <f t="shared" si="2"/>
        <v>1.0629012417590277E-10</v>
      </c>
      <c r="G35" s="42">
        <f t="shared" si="3"/>
        <v>5.1768347035105369E-12</v>
      </c>
      <c r="H35">
        <f t="shared" si="4"/>
        <v>2.2752658533697851E-6</v>
      </c>
      <c r="I35">
        <f t="shared" si="5"/>
        <v>4.9246982255897891E-12</v>
      </c>
      <c r="J35">
        <f t="shared" si="6"/>
        <v>3.1804912763482937E-9</v>
      </c>
    </row>
    <row r="36" spans="1:10" x14ac:dyDescent="0.25">
      <c r="A36" s="35">
        <v>35</v>
      </c>
      <c r="B36">
        <v>2.9239810000000008E-3</v>
      </c>
      <c r="C36" s="39">
        <f t="shared" si="0"/>
        <v>8.5496648883610048E-6</v>
      </c>
      <c r="D36">
        <v>264</v>
      </c>
      <c r="E36" s="40">
        <f t="shared" si="1"/>
        <v>1.9812097074642066E-6</v>
      </c>
      <c r="F36" s="41">
        <f t="shared" si="2"/>
        <v>1.6938679072386706E-11</v>
      </c>
      <c r="G36" s="42">
        <f t="shared" si="3"/>
        <v>8.2499425354363491E-13</v>
      </c>
      <c r="H36">
        <f t="shared" si="4"/>
        <v>9.0829194290362115E-7</v>
      </c>
      <c r="I36">
        <f t="shared" si="5"/>
        <v>7.8481310863431595E-13</v>
      </c>
      <c r="J36">
        <f t="shared" si="6"/>
        <v>7.3096756283495449E-11</v>
      </c>
    </row>
    <row r="37" spans="1:10" x14ac:dyDescent="0.25">
      <c r="A37" s="35">
        <v>36</v>
      </c>
      <c r="B37">
        <v>1.1171648500000001E-2</v>
      </c>
      <c r="C37" s="39">
        <f t="shared" si="0"/>
        <v>1.2480573020755227E-4</v>
      </c>
      <c r="D37">
        <v>263</v>
      </c>
      <c r="E37" s="40">
        <f t="shared" si="1"/>
        <v>2.0826443974248478E-6</v>
      </c>
      <c r="F37" s="41">
        <f t="shared" si="2"/>
        <v>2.5992595478327581E-10</v>
      </c>
      <c r="G37" s="42">
        <f t="shared" si="3"/>
        <v>1.2659630548914487E-11</v>
      </c>
      <c r="H37">
        <f t="shared" si="4"/>
        <v>3.5580374574917682E-6</v>
      </c>
      <c r="I37">
        <f t="shared" si="5"/>
        <v>1.2043046315267494E-11</v>
      </c>
      <c r="J37">
        <f t="shared" si="6"/>
        <v>1.5576467286558095E-8</v>
      </c>
    </row>
    <row r="38" spans="1:10" x14ac:dyDescent="0.25">
      <c r="A38" s="35">
        <v>37</v>
      </c>
      <c r="B38">
        <v>5.7872965000000014E-3</v>
      </c>
      <c r="C38" s="39">
        <f t="shared" si="0"/>
        <v>3.3492800778912266E-5</v>
      </c>
      <c r="D38">
        <v>262</v>
      </c>
      <c r="E38" s="40">
        <f t="shared" si="1"/>
        <v>2.1892723772672453E-6</v>
      </c>
      <c r="F38" s="41">
        <f t="shared" si="2"/>
        <v>7.3324863582587501E-11</v>
      </c>
      <c r="G38" s="42">
        <f t="shared" si="3"/>
        <v>3.5712696863192924E-12</v>
      </c>
      <c r="H38">
        <f t="shared" si="4"/>
        <v>1.8897803275299731E-6</v>
      </c>
      <c r="I38">
        <f t="shared" si="5"/>
        <v>3.3973318629224848E-12</v>
      </c>
      <c r="J38">
        <f t="shared" si="6"/>
        <v>1.1217674764435993E-9</v>
      </c>
    </row>
    <row r="39" spans="1:10" x14ac:dyDescent="0.25">
      <c r="A39" s="35">
        <v>38</v>
      </c>
      <c r="B39">
        <v>-2.6491710000000001E-3</v>
      </c>
      <c r="C39" s="39">
        <f t="shared" si="0"/>
        <v>7.0181069872410002E-6</v>
      </c>
      <c r="D39">
        <v>261</v>
      </c>
      <c r="E39" s="40">
        <f t="shared" si="1"/>
        <v>2.3013595349219128E-6</v>
      </c>
      <c r="F39" s="41">
        <f t="shared" si="2"/>
        <v>1.6151187432189175E-11</v>
      </c>
      <c r="G39" s="42">
        <f t="shared" si="3"/>
        <v>7.8663966431620749E-13</v>
      </c>
      <c r="H39">
        <f t="shared" si="4"/>
        <v>8.869270907556086E-7</v>
      </c>
      <c r="I39">
        <f t="shared" si="5"/>
        <v>7.4832657036732242E-13</v>
      </c>
      <c r="J39">
        <f t="shared" si="6"/>
        <v>4.925381518068964E-11</v>
      </c>
    </row>
    <row r="40" spans="1:10" x14ac:dyDescent="0.25">
      <c r="A40" s="35">
        <v>39</v>
      </c>
      <c r="B40">
        <v>5.8970470000000016E-3</v>
      </c>
      <c r="C40" s="39">
        <f t="shared" si="0"/>
        <v>3.4775163320209019E-5</v>
      </c>
      <c r="D40">
        <v>260</v>
      </c>
      <c r="E40" s="40">
        <f t="shared" si="1"/>
        <v>2.4191853713456361E-6</v>
      </c>
      <c r="F40" s="41">
        <f t="shared" si="2"/>
        <v>8.4127566390405004E-11</v>
      </c>
      <c r="G40" s="42">
        <f t="shared" si="3"/>
        <v>4.0974127049751965E-12</v>
      </c>
      <c r="H40">
        <f t="shared" si="4"/>
        <v>2.0242066853400113E-6</v>
      </c>
      <c r="I40">
        <f t="shared" si="5"/>
        <v>3.8978492135390886E-12</v>
      </c>
      <c r="J40">
        <f t="shared" si="6"/>
        <v>1.2093117128505401E-9</v>
      </c>
    </row>
    <row r="41" spans="1:10" x14ac:dyDescent="0.25">
      <c r="A41" s="35">
        <v>40</v>
      </c>
      <c r="B41">
        <v>-2.8957994999999999E-3</v>
      </c>
      <c r="C41" s="39">
        <f t="shared" si="0"/>
        <v>8.3856547442002498E-6</v>
      </c>
      <c r="D41">
        <v>259</v>
      </c>
      <c r="E41" s="40">
        <f t="shared" si="1"/>
        <v>2.5430436974861042E-6</v>
      </c>
      <c r="F41" s="41">
        <f t="shared" si="2"/>
        <v>2.1325086446532896E-11</v>
      </c>
      <c r="G41" s="42">
        <f t="shared" si="3"/>
        <v>1.0386331602085181E-12</v>
      </c>
      <c r="H41">
        <f t="shared" si="4"/>
        <v>1.0191335340417947E-6</v>
      </c>
      <c r="I41">
        <f t="shared" si="5"/>
        <v>9.8804678419595465E-13</v>
      </c>
      <c r="J41">
        <f t="shared" si="6"/>
        <v>7.0319188918090727E-11</v>
      </c>
    </row>
    <row r="42" spans="1:10" x14ac:dyDescent="0.25">
      <c r="A42" s="35">
        <v>41</v>
      </c>
      <c r="B42">
        <v>-1.6916342500000001E-2</v>
      </c>
      <c r="C42" s="39">
        <f t="shared" si="0"/>
        <v>2.8616264357730626E-4</v>
      </c>
      <c r="D42">
        <v>258</v>
      </c>
      <c r="E42" s="40">
        <f t="shared" si="1"/>
        <v>2.673243366929994E-6</v>
      </c>
      <c r="F42" s="41">
        <f t="shared" si="2"/>
        <v>7.6498238880618603E-10</v>
      </c>
      <c r="G42" s="42">
        <f t="shared" si="3"/>
        <v>3.725828160095494E-11</v>
      </c>
      <c r="H42">
        <f t="shared" si="4"/>
        <v>6.1039562253472084E-6</v>
      </c>
      <c r="I42">
        <f t="shared" si="5"/>
        <v>3.5443626037416522E-11</v>
      </c>
      <c r="J42">
        <f t="shared" si="6"/>
        <v>8.1889038293870211E-8</v>
      </c>
    </row>
    <row r="43" spans="1:10" x14ac:dyDescent="0.25">
      <c r="A43" s="35">
        <v>42</v>
      </c>
      <c r="B43">
        <v>1.741767E-3</v>
      </c>
      <c r="C43" s="39">
        <f t="shared" si="0"/>
        <v>3.033752282289E-6</v>
      </c>
      <c r="D43">
        <v>257</v>
      </c>
      <c r="E43" s="40">
        <f t="shared" si="1"/>
        <v>2.8101090460614311E-6</v>
      </c>
      <c r="F43" s="41">
        <f t="shared" si="2"/>
        <v>8.5251747319698311E-12</v>
      </c>
      <c r="G43" s="42">
        <f t="shared" si="3"/>
        <v>4.1521656643203107E-13</v>
      </c>
      <c r="H43">
        <f t="shared" si="4"/>
        <v>6.4437300256298069E-7</v>
      </c>
      <c r="I43">
        <f t="shared" si="5"/>
        <v>3.9499354432867422E-13</v>
      </c>
      <c r="J43">
        <f t="shared" si="6"/>
        <v>9.2036505136687397E-12</v>
      </c>
    </row>
    <row r="44" spans="1:10" x14ac:dyDescent="0.25">
      <c r="A44" s="35">
        <v>43</v>
      </c>
      <c r="B44">
        <v>1.4514075E-2</v>
      </c>
      <c r="C44" s="39">
        <f t="shared" si="0"/>
        <v>2.10658373105625E-4</v>
      </c>
      <c r="D44">
        <v>256</v>
      </c>
      <c r="E44" s="40">
        <f t="shared" si="1"/>
        <v>2.9539820236513028E-6</v>
      </c>
      <c r="F44" s="41">
        <f t="shared" si="2"/>
        <v>6.2228104728564536E-10</v>
      </c>
      <c r="G44" s="42">
        <f t="shared" si="3"/>
        <v>3.0308047392944434E-11</v>
      </c>
      <c r="H44">
        <f t="shared" si="4"/>
        <v>5.5052745065931485E-6</v>
      </c>
      <c r="I44">
        <f t="shared" si="5"/>
        <v>2.8831901299825014E-11</v>
      </c>
      <c r="J44">
        <f t="shared" si="6"/>
        <v>4.4376938012146698E-8</v>
      </c>
    </row>
    <row r="45" spans="1:10" x14ac:dyDescent="0.25">
      <c r="A45" s="35">
        <v>44</v>
      </c>
      <c r="B45">
        <v>5.9422825000000007E-3</v>
      </c>
      <c r="C45" s="39">
        <f t="shared" si="0"/>
        <v>3.5310721309806256E-5</v>
      </c>
      <c r="D45">
        <v>255</v>
      </c>
      <c r="E45" s="40">
        <f t="shared" si="1"/>
        <v>3.105221061896218E-6</v>
      </c>
      <c r="F45" s="41">
        <f t="shared" si="2"/>
        <v>1.09647595521958E-10</v>
      </c>
      <c r="G45" s="42">
        <f t="shared" si="3"/>
        <v>5.3403595306293431E-12</v>
      </c>
      <c r="H45">
        <f t="shared" si="4"/>
        <v>2.3109217924086795E-6</v>
      </c>
      <c r="I45">
        <f t="shared" si="5"/>
        <v>5.0802586156879626E-12</v>
      </c>
      <c r="J45">
        <f t="shared" si="6"/>
        <v>1.2468466806436391E-9</v>
      </c>
    </row>
    <row r="46" spans="1:10" x14ac:dyDescent="0.25">
      <c r="A46" s="35">
        <v>45</v>
      </c>
      <c r="B46">
        <v>-4.8154500000000011E-4</v>
      </c>
      <c r="C46" s="39">
        <f t="shared" si="0"/>
        <v>2.318855870250001E-7</v>
      </c>
      <c r="D46">
        <v>254</v>
      </c>
      <c r="E46" s="40">
        <f t="shared" si="1"/>
        <v>3.2642032910292673E-6</v>
      </c>
      <c r="F46" s="41">
        <f t="shared" si="2"/>
        <v>7.5692169630925889E-13</v>
      </c>
      <c r="G46" s="42">
        <f t="shared" si="3"/>
        <v>3.6865687529060161E-14</v>
      </c>
      <c r="H46">
        <f t="shared" si="4"/>
        <v>1.9200439455663551E-7</v>
      </c>
      <c r="I46">
        <f t="shared" si="5"/>
        <v>3.5070153164518684E-14</v>
      </c>
      <c r="J46">
        <f t="shared" si="6"/>
        <v>5.3770909205404014E-14</v>
      </c>
    </row>
    <row r="47" spans="1:10" x14ac:dyDescent="0.25">
      <c r="A47" s="35">
        <v>46</v>
      </c>
      <c r="B47">
        <v>-4.9665299999999968E-4</v>
      </c>
      <c r="C47" s="39">
        <f t="shared" si="0"/>
        <v>2.4666420240899966E-7</v>
      </c>
      <c r="D47">
        <v>253</v>
      </c>
      <c r="E47" s="40">
        <f t="shared" si="1"/>
        <v>3.431325149733385E-6</v>
      </c>
      <c r="F47" s="41">
        <f t="shared" si="2"/>
        <v>8.4638508126492679E-13</v>
      </c>
      <c r="G47" s="42">
        <f t="shared" si="3"/>
        <v>4.1222979982360572E-14</v>
      </c>
      <c r="H47">
        <f t="shared" si="4"/>
        <v>2.030344305342337E-7</v>
      </c>
      <c r="I47">
        <f t="shared" si="5"/>
        <v>3.9215224746308401E-14</v>
      </c>
      <c r="J47">
        <f t="shared" si="6"/>
        <v>6.0843209404085219E-14</v>
      </c>
    </row>
    <row r="48" spans="1:10" x14ac:dyDescent="0.25">
      <c r="A48" s="35">
        <v>47</v>
      </c>
      <c r="B48">
        <v>2.9434299999999999E-3</v>
      </c>
      <c r="C48" s="39">
        <f t="shared" si="0"/>
        <v>8.6637801649E-6</v>
      </c>
      <c r="D48">
        <v>252</v>
      </c>
      <c r="E48" s="40">
        <f t="shared" si="1"/>
        <v>3.6070033737023354E-6</v>
      </c>
      <c r="F48" s="41">
        <f t="shared" si="2"/>
        <v>3.1250284283809673E-11</v>
      </c>
      <c r="G48" s="42">
        <f t="shared" si="3"/>
        <v>1.5220375122270553E-12</v>
      </c>
      <c r="H48">
        <f t="shared" si="4"/>
        <v>1.2337088441877424E-6</v>
      </c>
      <c r="I48">
        <f t="shared" si="5"/>
        <v>1.4479070445619492E-12</v>
      </c>
      <c r="J48">
        <f t="shared" si="6"/>
        <v>7.5061061657020108E-11</v>
      </c>
    </row>
    <row r="49" spans="1:10" x14ac:dyDescent="0.25">
      <c r="A49" s="35">
        <v>48</v>
      </c>
      <c r="B49">
        <v>2.7942848499999999E-2</v>
      </c>
      <c r="C49" s="39">
        <f t="shared" si="0"/>
        <v>7.808027822939522E-4</v>
      </c>
      <c r="D49">
        <v>251</v>
      </c>
      <c r="E49" s="40">
        <f t="shared" si="1"/>
        <v>3.7916760348144071E-6</v>
      </c>
      <c r="F49" s="41">
        <f t="shared" si="2"/>
        <v>2.9605511975403893E-9</v>
      </c>
      <c r="G49" s="42">
        <f t="shared" si="3"/>
        <v>1.4419292760993327E-10</v>
      </c>
      <c r="H49">
        <f t="shared" si="4"/>
        <v>1.2008035959720193E-5</v>
      </c>
      <c r="I49">
        <f t="shared" si="5"/>
        <v>1.3717004606341685E-10</v>
      </c>
      <c r="J49">
        <f t="shared" si="6"/>
        <v>6.0965277063248855E-7</v>
      </c>
    </row>
    <row r="50" spans="1:10" x14ac:dyDescent="0.25">
      <c r="A50" s="35">
        <v>49</v>
      </c>
      <c r="B50">
        <v>-6.5135005000000008E-3</v>
      </c>
      <c r="C50" s="39">
        <f t="shared" si="0"/>
        <v>4.2425688763500262E-5</v>
      </c>
      <c r="D50">
        <v>250</v>
      </c>
      <c r="E50" s="40">
        <f t="shared" si="1"/>
        <v>3.9858036335100841E-6</v>
      </c>
      <c r="F50" s="41">
        <f t="shared" si="2"/>
        <v>1.6910046442772729E-10</v>
      </c>
      <c r="G50" s="42">
        <f t="shared" si="3"/>
        <v>8.2359970826684982E-12</v>
      </c>
      <c r="H50">
        <f t="shared" si="4"/>
        <v>2.8698426930179463E-6</v>
      </c>
      <c r="I50">
        <f t="shared" si="5"/>
        <v>7.8348648434680851E-12</v>
      </c>
      <c r="J50">
        <f t="shared" si="6"/>
        <v>1.7999384022583791E-9</v>
      </c>
    </row>
    <row r="51" spans="1:10" x14ac:dyDescent="0.25">
      <c r="A51" s="35">
        <v>50</v>
      </c>
      <c r="B51">
        <v>1.223423E-3</v>
      </c>
      <c r="C51" s="39">
        <f t="shared" si="0"/>
        <v>1.4967638369289998E-6</v>
      </c>
      <c r="D51">
        <v>249</v>
      </c>
      <c r="E51" s="40">
        <f t="shared" si="1"/>
        <v>4.1898702470976803E-6</v>
      </c>
      <c r="F51" s="41">
        <f t="shared" si="2"/>
        <v>6.2712462672805803E-12</v>
      </c>
      <c r="G51" s="42">
        <f t="shared" si="3"/>
        <v>3.0543952754247768E-13</v>
      </c>
      <c r="H51">
        <f t="shared" si="4"/>
        <v>5.5266583714074244E-7</v>
      </c>
      <c r="I51">
        <f t="shared" si="5"/>
        <v>2.9056316947755562E-13</v>
      </c>
      <c r="J51">
        <f t="shared" si="6"/>
        <v>2.2403011137296168E-12</v>
      </c>
    </row>
    <row r="52" spans="1:10" x14ac:dyDescent="0.25">
      <c r="A52" s="35">
        <v>51</v>
      </c>
      <c r="B52">
        <v>-2.645218999999999E-3</v>
      </c>
      <c r="C52" s="39">
        <f t="shared" si="0"/>
        <v>6.9971835579609945E-6</v>
      </c>
      <c r="D52">
        <v>248</v>
      </c>
      <c r="E52" s="40">
        <f t="shared" si="1"/>
        <v>4.4043847368503231E-6</v>
      </c>
      <c r="F52" s="41">
        <f t="shared" si="2"/>
        <v>3.0818288463623441E-11</v>
      </c>
      <c r="G52" s="42">
        <f t="shared" si="3"/>
        <v>1.5009972606415877E-12</v>
      </c>
      <c r="H52">
        <f t="shared" si="4"/>
        <v>1.2251519336970365E-6</v>
      </c>
      <c r="I52">
        <f t="shared" si="5"/>
        <v>1.4278915533239057E-12</v>
      </c>
      <c r="J52">
        <f t="shared" si="6"/>
        <v>4.8960557761363121E-11</v>
      </c>
    </row>
    <row r="53" spans="1:10" x14ac:dyDescent="0.25">
      <c r="A53" s="35">
        <v>52</v>
      </c>
      <c r="B53">
        <v>-2.0562325E-3</v>
      </c>
      <c r="C53" s="39">
        <f t="shared" si="0"/>
        <v>4.2280920940562503E-6</v>
      </c>
      <c r="D53">
        <v>247</v>
      </c>
      <c r="E53" s="40">
        <f t="shared" si="1"/>
        <v>4.629882016904341E-6</v>
      </c>
      <c r="F53" s="41">
        <f t="shared" si="2"/>
        <v>1.9575567552086451E-11</v>
      </c>
      <c r="G53" s="42">
        <f t="shared" si="3"/>
        <v>9.5342326702757597E-13</v>
      </c>
      <c r="H53">
        <f t="shared" si="4"/>
        <v>9.7643395425782689E-7</v>
      </c>
      <c r="I53">
        <f t="shared" si="5"/>
        <v>9.0698701818366184E-13</v>
      </c>
      <c r="J53">
        <f t="shared" si="6"/>
        <v>1.7876755086172508E-11</v>
      </c>
    </row>
    <row r="54" spans="1:10" x14ac:dyDescent="0.25">
      <c r="A54" s="35">
        <v>53</v>
      </c>
      <c r="B54">
        <v>4.7153199999999994E-3</v>
      </c>
      <c r="C54" s="39">
        <f t="shared" si="0"/>
        <v>2.2234242702399994E-5</v>
      </c>
      <c r="D54">
        <v>246</v>
      </c>
      <c r="E54" s="40">
        <f t="shared" si="1"/>
        <v>4.8669243881231509E-6</v>
      </c>
      <c r="F54" s="41">
        <f t="shared" si="2"/>
        <v>1.0821237805975972E-10</v>
      </c>
      <c r="G54" s="42">
        <f t="shared" si="3"/>
        <v>5.2704576124314082E-12</v>
      </c>
      <c r="H54">
        <f t="shared" si="4"/>
        <v>2.2957477240392526E-6</v>
      </c>
      <c r="I54">
        <f t="shared" si="5"/>
        <v>5.0137612534520676E-12</v>
      </c>
      <c r="J54">
        <f t="shared" si="6"/>
        <v>4.9436132559488342E-10</v>
      </c>
    </row>
    <row r="55" spans="1:10" x14ac:dyDescent="0.25">
      <c r="A55" s="35">
        <v>54</v>
      </c>
      <c r="B55">
        <v>1.1570199E-2</v>
      </c>
      <c r="C55" s="39">
        <f t="shared" si="0"/>
        <v>1.33869504899601E-4</v>
      </c>
      <c r="D55">
        <v>245</v>
      </c>
      <c r="E55" s="40">
        <f t="shared" si="1"/>
        <v>5.1161029402528081E-6</v>
      </c>
      <c r="F55" s="41">
        <f t="shared" si="2"/>
        <v>6.848901676270364E-10</v>
      </c>
      <c r="G55" s="42">
        <f t="shared" si="3"/>
        <v>3.3357409405196761E-11</v>
      </c>
      <c r="H55">
        <f t="shared" si="4"/>
        <v>5.7755873645194528E-6</v>
      </c>
      <c r="I55">
        <f t="shared" si="5"/>
        <v>3.173274487528946E-11</v>
      </c>
      <c r="J55">
        <f t="shared" si="6"/>
        <v>1.7921035845971612E-8</v>
      </c>
    </row>
    <row r="56" spans="1:10" x14ac:dyDescent="0.25">
      <c r="A56" s="35">
        <v>55</v>
      </c>
      <c r="B56">
        <v>3.2590829999999999E-3</v>
      </c>
      <c r="C56" s="39">
        <f t="shared" si="0"/>
        <v>1.0621622000888999E-5</v>
      </c>
      <c r="D56">
        <v>244</v>
      </c>
      <c r="E56" s="40">
        <f t="shared" si="1"/>
        <v>5.3780390258656156E-6</v>
      </c>
      <c r="F56" s="41">
        <f t="shared" si="2"/>
        <v>5.712349763877386E-11</v>
      </c>
      <c r="G56" s="42">
        <f t="shared" si="3"/>
        <v>2.7821860897717316E-12</v>
      </c>
      <c r="H56">
        <f t="shared" si="4"/>
        <v>1.66798863598399E-6</v>
      </c>
      <c r="I56">
        <f t="shared" si="5"/>
        <v>2.6466803914500443E-12</v>
      </c>
      <c r="J56">
        <f t="shared" si="6"/>
        <v>1.1281879770569888E-10</v>
      </c>
    </row>
    <row r="57" spans="1:10" x14ac:dyDescent="0.25">
      <c r="A57" s="35">
        <v>56</v>
      </c>
      <c r="B57">
        <v>-9.6493134999999994E-3</v>
      </c>
      <c r="C57" s="39">
        <f t="shared" si="0"/>
        <v>9.3109251021282244E-5</v>
      </c>
      <c r="D57">
        <v>243</v>
      </c>
      <c r="E57" s="40">
        <f t="shared" si="1"/>
        <v>5.65338580976722E-6</v>
      </c>
      <c r="F57" s="41">
        <f t="shared" si="2"/>
        <v>5.2638251848177104E-10</v>
      </c>
      <c r="G57" s="42">
        <f t="shared" si="3"/>
        <v>2.5637332820197211E-11</v>
      </c>
      <c r="H57">
        <f t="shared" si="4"/>
        <v>5.0633321854483545E-6</v>
      </c>
      <c r="I57">
        <f t="shared" si="5"/>
        <v>2.4388672746854895E-11</v>
      </c>
      <c r="J57">
        <f t="shared" si="6"/>
        <v>8.6693280841226372E-9</v>
      </c>
    </row>
    <row r="58" spans="1:10" x14ac:dyDescent="0.25">
      <c r="A58" s="35">
        <v>57</v>
      </c>
      <c r="B58">
        <v>-8.2719779999999993E-3</v>
      </c>
      <c r="C58" s="39">
        <f t="shared" si="0"/>
        <v>6.8425620032483984E-5</v>
      </c>
      <c r="D58">
        <v>242</v>
      </c>
      <c r="E58" s="40">
        <f t="shared" si="1"/>
        <v>5.9428298977308281E-6</v>
      </c>
      <c r="F58" s="41">
        <f t="shared" si="2"/>
        <v>4.066418204998153E-10</v>
      </c>
      <c r="G58" s="42">
        <f t="shared" si="3"/>
        <v>1.9805391183646781E-11</v>
      </c>
      <c r="H58">
        <f t="shared" si="4"/>
        <v>4.4503248402388318E-6</v>
      </c>
      <c r="I58">
        <f t="shared" si="5"/>
        <v>1.8840774412417636E-11</v>
      </c>
      <c r="J58">
        <f t="shared" si="6"/>
        <v>4.682062898446886E-9</v>
      </c>
    </row>
    <row r="59" spans="1:10" x14ac:dyDescent="0.25">
      <c r="A59" s="35">
        <v>58</v>
      </c>
      <c r="B59">
        <v>-2.3981704499999999E-2</v>
      </c>
      <c r="C59" s="39">
        <f t="shared" si="0"/>
        <v>5.7512215072532021E-4</v>
      </c>
      <c r="D59">
        <v>241</v>
      </c>
      <c r="E59" s="40">
        <f t="shared" si="1"/>
        <v>6.2470930486199409E-6</v>
      </c>
      <c r="F59" s="41">
        <f t="shared" si="2"/>
        <v>3.5928415899034978E-9</v>
      </c>
      <c r="G59" s="42">
        <f t="shared" si="3"/>
        <v>1.7498847772580867E-10</v>
      </c>
      <c r="H59">
        <f t="shared" si="4"/>
        <v>1.322832104712494E-5</v>
      </c>
      <c r="I59">
        <f t="shared" si="5"/>
        <v>1.6646570638435962E-10</v>
      </c>
      <c r="J59">
        <f t="shared" si="6"/>
        <v>3.3076529677871553E-7</v>
      </c>
    </row>
    <row r="60" spans="1:10" x14ac:dyDescent="0.25">
      <c r="A60" s="35">
        <v>59</v>
      </c>
      <c r="B60">
        <v>-5.0974370000000007E-3</v>
      </c>
      <c r="C60" s="39">
        <f t="shared" si="0"/>
        <v>2.5983863968969007E-5</v>
      </c>
      <c r="D60">
        <v>240</v>
      </c>
      <c r="E60" s="40">
        <f t="shared" si="1"/>
        <v>6.5669339741689521E-6</v>
      </c>
      <c r="F60" s="41">
        <f t="shared" si="2"/>
        <v>1.7063431907800709E-10</v>
      </c>
      <c r="G60" s="42">
        <f t="shared" si="3"/>
        <v>8.3107031011746824E-12</v>
      </c>
      <c r="H60">
        <f t="shared" si="4"/>
        <v>2.8828290100480608E-6</v>
      </c>
      <c r="I60">
        <f t="shared" si="5"/>
        <v>7.9059323234725756E-12</v>
      </c>
      <c r="J60">
        <f t="shared" si="6"/>
        <v>6.7516077590460825E-10</v>
      </c>
    </row>
    <row r="61" spans="1:10" x14ac:dyDescent="0.25">
      <c r="A61" s="35">
        <v>60</v>
      </c>
      <c r="B61">
        <v>-9.6584840000000002E-3</v>
      </c>
      <c r="C61" s="39">
        <f t="shared" si="0"/>
        <v>9.3286313178256007E-5</v>
      </c>
      <c r="D61">
        <v>239</v>
      </c>
      <c r="E61" s="40">
        <f t="shared" si="1"/>
        <v>6.9031502309095901E-6</v>
      </c>
      <c r="F61" s="41">
        <f t="shared" si="2"/>
        <v>6.439694343571823E-10</v>
      </c>
      <c r="G61" s="42">
        <f t="shared" si="3"/>
        <v>3.1364375021928016E-11</v>
      </c>
      <c r="H61">
        <f t="shared" si="4"/>
        <v>5.6003906133347537E-6</v>
      </c>
      <c r="I61">
        <f t="shared" si="5"/>
        <v>2.9836780747988434E-11</v>
      </c>
      <c r="J61">
        <f t="shared" si="6"/>
        <v>8.7023306596660036E-9</v>
      </c>
    </row>
    <row r="62" spans="1:10" x14ac:dyDescent="0.25">
      <c r="A62" s="35">
        <v>61</v>
      </c>
      <c r="B62">
        <v>-2.08764E-3</v>
      </c>
      <c r="C62" s="39">
        <f t="shared" si="0"/>
        <v>4.3582407696E-6</v>
      </c>
      <c r="D62">
        <v>238</v>
      </c>
      <c r="E62" s="40">
        <f t="shared" si="1"/>
        <v>7.2565802089608643E-6</v>
      </c>
      <c r="F62" s="41">
        <f t="shared" si="2"/>
        <v>3.1625923714565727E-11</v>
      </c>
      <c r="G62" s="42">
        <f t="shared" si="3"/>
        <v>1.5403329395418891E-12</v>
      </c>
      <c r="H62">
        <f t="shared" si="4"/>
        <v>1.2411015025137505E-6</v>
      </c>
      <c r="I62">
        <f t="shared" si="5"/>
        <v>1.4653113975293466E-12</v>
      </c>
      <c r="J62">
        <f t="shared" si="6"/>
        <v>1.8994249833445999E-11</v>
      </c>
    </row>
    <row r="63" spans="1:10" x14ac:dyDescent="0.25">
      <c r="A63" s="35">
        <v>62</v>
      </c>
      <c r="B63">
        <v>8.552245E-3</v>
      </c>
      <c r="C63" s="39">
        <f t="shared" si="0"/>
        <v>7.3140894540025002E-5</v>
      </c>
      <c r="D63">
        <v>237</v>
      </c>
      <c r="E63" s="40">
        <f t="shared" si="1"/>
        <v>7.6281052226418142E-6</v>
      </c>
      <c r="F63" s="41">
        <f t="shared" si="2"/>
        <v>5.5792643962945888E-10</v>
      </c>
      <c r="G63" s="42">
        <f t="shared" si="3"/>
        <v>2.7173671844619684E-11</v>
      </c>
      <c r="H63">
        <f t="shared" si="4"/>
        <v>5.2128372163937447E-6</v>
      </c>
      <c r="I63">
        <f t="shared" si="5"/>
        <v>2.5850184751931475E-11</v>
      </c>
      <c r="J63">
        <f t="shared" si="6"/>
        <v>5.3495866727044531E-9</v>
      </c>
    </row>
    <row r="64" spans="1:10" x14ac:dyDescent="0.25">
      <c r="A64" s="35">
        <v>63</v>
      </c>
      <c r="B64">
        <v>-3.8597050000000002E-3</v>
      </c>
      <c r="C64" s="39">
        <f t="shared" si="0"/>
        <v>1.4897322687025E-5</v>
      </c>
      <c r="D64">
        <v>236</v>
      </c>
      <c r="E64" s="40">
        <f t="shared" si="1"/>
        <v>8.0186517081202056E-6</v>
      </c>
      <c r="F64" s="41">
        <f t="shared" si="2"/>
        <v>1.1945644201073091E-10</v>
      </c>
      <c r="G64" s="42">
        <f t="shared" si="3"/>
        <v>5.8180970184551337E-12</v>
      </c>
      <c r="H64">
        <f t="shared" si="4"/>
        <v>2.4120731785033253E-6</v>
      </c>
      <c r="I64">
        <f t="shared" si="5"/>
        <v>5.5347280151064843E-12</v>
      </c>
      <c r="J64">
        <f t="shared" si="6"/>
        <v>2.2193005833612194E-10</v>
      </c>
    </row>
    <row r="65" spans="1:10" x14ac:dyDescent="0.25">
      <c r="A65" s="35">
        <v>64</v>
      </c>
      <c r="B65">
        <v>2.5616484999999999E-3</v>
      </c>
      <c r="C65" s="39">
        <f t="shared" si="0"/>
        <v>6.5620430375522496E-6</v>
      </c>
      <c r="D65">
        <v>235</v>
      </c>
      <c r="E65" s="40">
        <f t="shared" si="1"/>
        <v>8.4291935335772342E-6</v>
      </c>
      <c r="F65" s="41">
        <f t="shared" si="2"/>
        <v>5.5312730739190936E-11</v>
      </c>
      <c r="G65" s="42">
        <f t="shared" si="3"/>
        <v>2.6939931273642774E-12</v>
      </c>
      <c r="H65">
        <f t="shared" si="4"/>
        <v>1.6413388216222382E-6</v>
      </c>
      <c r="I65">
        <f t="shared" si="5"/>
        <v>2.5627828458739857E-12</v>
      </c>
      <c r="J65">
        <f t="shared" si="6"/>
        <v>4.3060375192511858E-11</v>
      </c>
    </row>
    <row r="66" spans="1:10" x14ac:dyDescent="0.25">
      <c r="A66" s="35">
        <v>65</v>
      </c>
      <c r="B66">
        <v>1.8365015500000002E-2</v>
      </c>
      <c r="C66" s="39">
        <f t="shared" si="0"/>
        <v>3.3727379431524029E-4</v>
      </c>
      <c r="D66">
        <v>234</v>
      </c>
      <c r="E66" s="40">
        <f t="shared" si="1"/>
        <v>8.8607544276488653E-6</v>
      </c>
      <c r="F66" s="41">
        <f t="shared" si="2"/>
        <v>2.9885002663086982E-9</v>
      </c>
      <c r="G66" s="42">
        <f t="shared" si="3"/>
        <v>1.4555418022161651E-10</v>
      </c>
      <c r="H66">
        <f t="shared" si="4"/>
        <v>1.2064583715222689E-5</v>
      </c>
      <c r="I66">
        <f t="shared" si="5"/>
        <v>1.3846499919699671E-10</v>
      </c>
      <c r="J66">
        <f t="shared" si="6"/>
        <v>1.1375351893058688E-7</v>
      </c>
    </row>
    <row r="67" spans="1:10" x14ac:dyDescent="0.25">
      <c r="A67" s="35">
        <v>66</v>
      </c>
      <c r="B67">
        <v>-1.6300844999999999E-3</v>
      </c>
      <c r="C67" s="39">
        <f t="shared" ref="C67:C130" si="7">B67^2</f>
        <v>2.6571754771402496E-6</v>
      </c>
      <c r="D67">
        <v>233</v>
      </c>
      <c r="E67" s="40">
        <f t="shared" ref="E67:E130" si="8">$M$5^(D67-1)</f>
        <v>9.3144105321994125E-6</v>
      </c>
      <c r="F67" s="41">
        <f t="shared" ref="F67:F130" si="9">C67*E67</f>
        <v>2.475002325017714E-11</v>
      </c>
      <c r="G67" s="42">
        <f t="shared" ref="G67:G130" si="10">(1-$M$5)*F67</f>
        <v>1.2054438760666867E-12</v>
      </c>
      <c r="H67">
        <f t="shared" ref="H67:H130" si="11">SQRT(G67)</f>
        <v>1.097927081397798E-6</v>
      </c>
      <c r="I67">
        <f t="shared" ref="I67:I130" si="12">G67*$M$5</f>
        <v>1.1467330246198592E-12</v>
      </c>
      <c r="J67">
        <f t="shared" ref="J67:J130" si="13">(C67-I67)^2</f>
        <v>7.0605754221750849E-12</v>
      </c>
    </row>
    <row r="68" spans="1:10" x14ac:dyDescent="0.25">
      <c r="A68" s="35">
        <v>67</v>
      </c>
      <c r="B68">
        <v>1.43430425E-2</v>
      </c>
      <c r="C68" s="39">
        <f t="shared" si="7"/>
        <v>2.0572286815680624E-4</v>
      </c>
      <c r="D68">
        <v>232</v>
      </c>
      <c r="E68" s="40">
        <f t="shared" si="8"/>
        <v>9.7912930857929194E-6</v>
      </c>
      <c r="F68" s="41">
        <f t="shared" si="9"/>
        <v>2.0142928965732254E-9</v>
      </c>
      <c r="G68" s="42">
        <f t="shared" si="10"/>
        <v>9.8105646699198315E-11</v>
      </c>
      <c r="H68">
        <f t="shared" si="11"/>
        <v>9.9048294634081575E-6</v>
      </c>
      <c r="I68">
        <f t="shared" si="12"/>
        <v>9.3327434984982486E-11</v>
      </c>
      <c r="J68">
        <f t="shared" si="13"/>
        <v>4.2321860083496195E-8</v>
      </c>
    </row>
    <row r="69" spans="1:10" x14ac:dyDescent="0.25">
      <c r="A69" s="35">
        <v>68</v>
      </c>
      <c r="B69">
        <v>5.7656310000000002E-3</v>
      </c>
      <c r="C69" s="39">
        <f t="shared" si="7"/>
        <v>3.3242500828161005E-5</v>
      </c>
      <c r="D69">
        <v>231</v>
      </c>
      <c r="E69" s="40">
        <f t="shared" si="8"/>
        <v>1.0292591244553895E-5</v>
      </c>
      <c r="F69" s="41">
        <f t="shared" si="9"/>
        <v>3.4215147297100553E-10</v>
      </c>
      <c r="G69" s="42">
        <f t="shared" si="10"/>
        <v>1.6664404457767254E-11</v>
      </c>
      <c r="H69">
        <f t="shared" si="11"/>
        <v>4.0822058323616234E-6</v>
      </c>
      <c r="I69">
        <f t="shared" si="12"/>
        <v>1.5852768682767722E-11</v>
      </c>
      <c r="J69">
        <f t="shared" si="13"/>
        <v>1.1050628073391844E-9</v>
      </c>
    </row>
    <row r="70" spans="1:10" x14ac:dyDescent="0.25">
      <c r="A70" s="35">
        <v>69</v>
      </c>
      <c r="B70">
        <v>-7.4533955000000004E-3</v>
      </c>
      <c r="C70" s="39">
        <f t="shared" si="7"/>
        <v>5.5553104479420254E-5</v>
      </c>
      <c r="D70">
        <v>230</v>
      </c>
      <c r="E70" s="40">
        <f t="shared" si="8"/>
        <v>1.0819555047451469E-5</v>
      </c>
      <c r="F70" s="41">
        <f t="shared" si="9"/>
        <v>6.0105987197191021E-10</v>
      </c>
      <c r="G70" s="42">
        <f t="shared" si="10"/>
        <v>2.9274475199241687E-11</v>
      </c>
      <c r="H70">
        <f t="shared" si="11"/>
        <v>5.4105891730237372E-6</v>
      </c>
      <c r="I70">
        <f t="shared" si="12"/>
        <v>2.7848668988989363E-11</v>
      </c>
      <c r="J70">
        <f t="shared" si="13"/>
        <v>3.0861443231421226E-9</v>
      </c>
    </row>
    <row r="71" spans="1:10" x14ac:dyDescent="0.25">
      <c r="A71" s="35">
        <v>70</v>
      </c>
      <c r="B71">
        <v>4.7254044999999996E-3</v>
      </c>
      <c r="C71" s="39">
        <f t="shared" si="7"/>
        <v>2.2329447688620248E-5</v>
      </c>
      <c r="D71">
        <v>229</v>
      </c>
      <c r="E71" s="40">
        <f t="shared" si="8"/>
        <v>1.1373498533401284E-5</v>
      </c>
      <c r="F71" s="41">
        <f t="shared" si="9"/>
        <v>2.5396394053818309E-10</v>
      </c>
      <c r="G71" s="42">
        <f t="shared" si="10"/>
        <v>1.2369252091968271E-11</v>
      </c>
      <c r="H71">
        <f t="shared" si="11"/>
        <v>3.5169947529059907E-6</v>
      </c>
      <c r="I71">
        <f t="shared" si="12"/>
        <v>1.1766810670597829E-11</v>
      </c>
      <c r="J71">
        <f t="shared" si="13"/>
        <v>4.9860370858619996E-10</v>
      </c>
    </row>
    <row r="72" spans="1:10" x14ac:dyDescent="0.25">
      <c r="A72" s="35">
        <v>71</v>
      </c>
      <c r="B72">
        <v>1.4632184999999989E-3</v>
      </c>
      <c r="C72" s="39">
        <f t="shared" si="7"/>
        <v>2.1410083787422469E-6</v>
      </c>
      <c r="D72">
        <v>228</v>
      </c>
      <c r="E72" s="40">
        <f t="shared" si="8"/>
        <v>1.1955803017957827E-5</v>
      </c>
      <c r="F72" s="41">
        <f t="shared" si="9"/>
        <v>2.5597474436039549E-11</v>
      </c>
      <c r="G72" s="42">
        <f t="shared" si="10"/>
        <v>1.2467187804147454E-12</v>
      </c>
      <c r="H72">
        <f t="shared" si="11"/>
        <v>1.1165656184993094E-6</v>
      </c>
      <c r="I72">
        <f t="shared" si="12"/>
        <v>1.1859976447682354E-12</v>
      </c>
      <c r="J72">
        <f t="shared" si="13"/>
        <v>4.5839117993841227E-12</v>
      </c>
    </row>
    <row r="73" spans="1:10" x14ac:dyDescent="0.25">
      <c r="A73" s="35">
        <v>72</v>
      </c>
      <c r="B73">
        <v>-1.1628062999999999E-2</v>
      </c>
      <c r="C73" s="39">
        <f t="shared" si="7"/>
        <v>1.3521184913196899E-4</v>
      </c>
      <c r="D73">
        <v>227</v>
      </c>
      <c r="E73" s="40">
        <f t="shared" si="8"/>
        <v>1.2567920537768111E-5</v>
      </c>
      <c r="F73" s="41">
        <f t="shared" si="9"/>
        <v>1.6993317756552765E-9</v>
      </c>
      <c r="G73" s="42">
        <f t="shared" si="10"/>
        <v>8.2765541739623241E-11</v>
      </c>
      <c r="H73">
        <f t="shared" si="11"/>
        <v>9.0975569104910382E-6</v>
      </c>
      <c r="I73">
        <f t="shared" si="12"/>
        <v>7.8734466114728363E-11</v>
      </c>
      <c r="J73">
        <f t="shared" si="13"/>
        <v>1.828222285402704E-8</v>
      </c>
    </row>
    <row r="74" spans="1:10" x14ac:dyDescent="0.25">
      <c r="A74" s="35">
        <v>73</v>
      </c>
      <c r="B74">
        <v>2.415474500000001E-3</v>
      </c>
      <c r="C74" s="39">
        <f t="shared" si="7"/>
        <v>5.8345170601502546E-6</v>
      </c>
      <c r="D74">
        <v>226</v>
      </c>
      <c r="E74" s="40">
        <f t="shared" si="8"/>
        <v>1.3211377471375689E-5</v>
      </c>
      <c r="F74" s="41">
        <f t="shared" si="9"/>
        <v>7.7082007244826186E-11</v>
      </c>
      <c r="G74" s="42">
        <f t="shared" si="10"/>
        <v>3.7542604566053761E-12</v>
      </c>
      <c r="H74">
        <f t="shared" si="11"/>
        <v>1.9375914060000824E-6</v>
      </c>
      <c r="I74">
        <f t="shared" si="12"/>
        <v>3.571410112149967E-12</v>
      </c>
      <c r="J74">
        <f t="shared" si="13"/>
        <v>3.4041547650290663E-11</v>
      </c>
    </row>
    <row r="75" spans="1:10" x14ac:dyDescent="0.25">
      <c r="A75" s="35">
        <v>74</v>
      </c>
      <c r="B75">
        <v>-6.1610005000000004E-3</v>
      </c>
      <c r="C75" s="39">
        <f t="shared" si="7"/>
        <v>3.7957927161000253E-5</v>
      </c>
      <c r="D75">
        <v>225</v>
      </c>
      <c r="E75" s="40">
        <f t="shared" si="8"/>
        <v>1.3887778345403914E-5</v>
      </c>
      <c r="F75" s="41">
        <f t="shared" si="9"/>
        <v>5.2715127886295836E-10</v>
      </c>
      <c r="G75" s="42">
        <f t="shared" si="10"/>
        <v>2.5674775108000246E-11</v>
      </c>
      <c r="H75">
        <f t="shared" si="11"/>
        <v>5.0670282324060759E-6</v>
      </c>
      <c r="I75">
        <f t="shared" si="12"/>
        <v>2.4424291417116975E-11</v>
      </c>
      <c r="J75">
        <f t="shared" si="13"/>
        <v>1.440802380169448E-9</v>
      </c>
    </row>
    <row r="76" spans="1:10" x14ac:dyDescent="0.25">
      <c r="A76" s="35">
        <v>75</v>
      </c>
      <c r="B76">
        <v>3.318044E-3</v>
      </c>
      <c r="C76" s="39">
        <f t="shared" si="7"/>
        <v>1.1009415985936001E-5</v>
      </c>
      <c r="D76">
        <v>224</v>
      </c>
      <c r="E76" s="40">
        <f t="shared" si="8"/>
        <v>1.459880983560955E-5</v>
      </c>
      <c r="F76" s="41">
        <f t="shared" si="9"/>
        <v>1.607243703797995E-10</v>
      </c>
      <c r="G76" s="42">
        <f t="shared" si="10"/>
        <v>7.8280414547738506E-12</v>
      </c>
      <c r="H76">
        <f t="shared" si="11"/>
        <v>2.7978637305583436E-6</v>
      </c>
      <c r="I76">
        <f t="shared" si="12"/>
        <v>7.4467785954274158E-12</v>
      </c>
      <c r="J76">
        <f t="shared" si="13"/>
        <v>1.2120707638207199E-10</v>
      </c>
    </row>
    <row r="77" spans="1:10" x14ac:dyDescent="0.25">
      <c r="A77" s="35">
        <v>76</v>
      </c>
      <c r="B77">
        <v>-7.6728815000000001E-3</v>
      </c>
      <c r="C77" s="39">
        <f t="shared" si="7"/>
        <v>5.887311051304225E-5</v>
      </c>
      <c r="D77">
        <v>223</v>
      </c>
      <c r="E77" s="40">
        <f t="shared" si="8"/>
        <v>1.5346244972783773E-5</v>
      </c>
      <c r="F77" s="41">
        <f t="shared" si="9"/>
        <v>9.034811762429181E-10</v>
      </c>
      <c r="G77" s="42">
        <f t="shared" si="10"/>
        <v>4.4003831432188963E-11</v>
      </c>
      <c r="H77">
        <f t="shared" si="11"/>
        <v>6.6335383794916693E-6</v>
      </c>
      <c r="I77">
        <f t="shared" si="12"/>
        <v>4.1860635501129651E-11</v>
      </c>
      <c r="J77">
        <f t="shared" si="13"/>
        <v>3.466038212550998E-9</v>
      </c>
    </row>
    <row r="78" spans="1:10" x14ac:dyDescent="0.25">
      <c r="A78" s="35">
        <v>77</v>
      </c>
      <c r="B78">
        <v>-7.8584334999999995E-3</v>
      </c>
      <c r="C78" s="39">
        <f t="shared" si="7"/>
        <v>6.1754977073922237E-5</v>
      </c>
      <c r="D78">
        <v>222</v>
      </c>
      <c r="E78" s="40">
        <f t="shared" si="8"/>
        <v>1.6131947563988393E-5</v>
      </c>
      <c r="F78" s="41">
        <f t="shared" si="9"/>
        <v>9.9622805197181886E-10</v>
      </c>
      <c r="G78" s="42">
        <f t="shared" si="10"/>
        <v>4.8521045506762457E-11</v>
      </c>
      <c r="H78">
        <f t="shared" si="11"/>
        <v>6.9657049540417986E-6</v>
      </c>
      <c r="I78">
        <f t="shared" si="12"/>
        <v>4.6157839760438109E-11</v>
      </c>
      <c r="J78">
        <f t="shared" si="13"/>
        <v>3.8136714924501197E-9</v>
      </c>
    </row>
    <row r="79" spans="1:10" x14ac:dyDescent="0.25">
      <c r="A79" s="35">
        <v>78</v>
      </c>
      <c r="B79">
        <v>-9.8493114999999992E-3</v>
      </c>
      <c r="C79" s="39">
        <f t="shared" si="7"/>
        <v>9.7008937024032236E-5</v>
      </c>
      <c r="D79">
        <v>221</v>
      </c>
      <c r="E79" s="40">
        <f t="shared" si="8"/>
        <v>1.6957876840152133E-5</v>
      </c>
      <c r="F79" s="41">
        <f t="shared" si="9"/>
        <v>1.645065606447613E-9</v>
      </c>
      <c r="G79" s="42">
        <f t="shared" si="10"/>
        <v>8.012252113767256E-11</v>
      </c>
      <c r="H79">
        <f t="shared" si="11"/>
        <v>8.9511184294295063E-6</v>
      </c>
      <c r="I79">
        <f t="shared" si="12"/>
        <v>7.6220173189787712E-11</v>
      </c>
      <c r="J79">
        <f t="shared" si="13"/>
        <v>9.4107190744625014E-9</v>
      </c>
    </row>
    <row r="80" spans="1:10" x14ac:dyDescent="0.25">
      <c r="A80" s="35">
        <v>79</v>
      </c>
      <c r="B80">
        <v>2.1591125999999999E-2</v>
      </c>
      <c r="C80" s="39">
        <f t="shared" si="7"/>
        <v>4.6617672194787594E-4</v>
      </c>
      <c r="D80">
        <v>220</v>
      </c>
      <c r="E80" s="40">
        <f t="shared" si="8"/>
        <v>1.7826092341616224E-5</v>
      </c>
      <c r="F80" s="41">
        <f t="shared" si="9"/>
        <v>8.3101092929547867E-9</v>
      </c>
      <c r="G80" s="42">
        <f t="shared" si="10"/>
        <v>4.0474185641686276E-10</v>
      </c>
      <c r="H80">
        <f t="shared" si="11"/>
        <v>2.011819714628681E-5</v>
      </c>
      <c r="I80">
        <f t="shared" si="12"/>
        <v>3.8502900252279308E-10</v>
      </c>
      <c r="J80">
        <f t="shared" si="13"/>
        <v>2.17320377103099E-7</v>
      </c>
    </row>
    <row r="81" spans="1:10" x14ac:dyDescent="0.25">
      <c r="A81" s="35">
        <v>80</v>
      </c>
      <c r="B81">
        <v>1.05264365E-2</v>
      </c>
      <c r="C81" s="39">
        <f t="shared" si="7"/>
        <v>1.1080586538853224E-4</v>
      </c>
      <c r="D81">
        <v>219</v>
      </c>
      <c r="E81" s="40">
        <f t="shared" si="8"/>
        <v>1.8738759053811948E-5</v>
      </c>
      <c r="F81" s="41">
        <f t="shared" si="9"/>
        <v>2.0763644132648265E-9</v>
      </c>
      <c r="G81" s="42">
        <f t="shared" si="10"/>
        <v>1.0112882485615322E-10</v>
      </c>
      <c r="H81">
        <f t="shared" si="11"/>
        <v>1.0056282854820324E-5</v>
      </c>
      <c r="I81">
        <f t="shared" si="12"/>
        <v>9.6203369983467472E-11</v>
      </c>
      <c r="J81">
        <f t="shared" si="13"/>
        <v>1.2277918484715456E-8</v>
      </c>
    </row>
    <row r="82" spans="1:10" x14ac:dyDescent="0.25">
      <c r="A82" s="35">
        <v>81</v>
      </c>
      <c r="B82">
        <v>-8.9699580000000001E-3</v>
      </c>
      <c r="C82" s="39">
        <f t="shared" si="7"/>
        <v>8.0460146521763999E-5</v>
      </c>
      <c r="D82">
        <v>218</v>
      </c>
      <c r="E82" s="40">
        <f t="shared" si="8"/>
        <v>1.9698152805876385E-5</v>
      </c>
      <c r="F82" s="41">
        <f t="shared" si="9"/>
        <v>1.5849162609689106E-9</v>
      </c>
      <c r="G82" s="42">
        <f t="shared" si="10"/>
        <v>7.7192961863169552E-11</v>
      </c>
      <c r="H82">
        <f t="shared" si="11"/>
        <v>8.7859525302137587E-6</v>
      </c>
      <c r="I82">
        <f t="shared" si="12"/>
        <v>7.3433297388804223E-11</v>
      </c>
      <c r="J82">
        <f t="shared" si="13"/>
        <v>6.4738233614013883E-9</v>
      </c>
    </row>
    <row r="83" spans="1:10" x14ac:dyDescent="0.25">
      <c r="A83" s="35">
        <v>82</v>
      </c>
      <c r="B83">
        <v>8.9275469999999992E-3</v>
      </c>
      <c r="C83" s="39">
        <f t="shared" si="7"/>
        <v>7.9701095437208986E-5</v>
      </c>
      <c r="D83">
        <v>217</v>
      </c>
      <c r="E83" s="40">
        <f t="shared" si="8"/>
        <v>2.0706665945668528E-5</v>
      </c>
      <c r="F83" s="41">
        <f t="shared" si="9"/>
        <v>1.6503439587221327E-9</v>
      </c>
      <c r="G83" s="42">
        <f t="shared" si="10"/>
        <v>8.0379602004253028E-11</v>
      </c>
      <c r="H83">
        <f t="shared" si="11"/>
        <v>8.9654671938640785E-6</v>
      </c>
      <c r="I83">
        <f t="shared" si="12"/>
        <v>7.6464732995149735E-11</v>
      </c>
      <c r="J83">
        <f t="shared" si="13"/>
        <v>6.3522524252509776E-9</v>
      </c>
    </row>
    <row r="84" spans="1:10" x14ac:dyDescent="0.25">
      <c r="A84" s="35">
        <v>83</v>
      </c>
      <c r="B84">
        <v>-5.0431375000000002E-3</v>
      </c>
      <c r="C84" s="39">
        <f t="shared" si="7"/>
        <v>2.5433235843906252E-5</v>
      </c>
      <c r="D84">
        <v>216</v>
      </c>
      <c r="E84" s="40">
        <f t="shared" si="8"/>
        <v>2.1766813305336863E-5</v>
      </c>
      <c r="F84" s="41">
        <f t="shared" si="9"/>
        <v>5.5360049636490908E-10</v>
      </c>
      <c r="G84" s="42">
        <f t="shared" si="10"/>
        <v>2.6962977827739272E-11</v>
      </c>
      <c r="H84">
        <f t="shared" si="11"/>
        <v>5.1925887404780352E-6</v>
      </c>
      <c r="I84">
        <f t="shared" si="12"/>
        <v>2.5649752536012018E-11</v>
      </c>
      <c r="J84">
        <f t="shared" si="13"/>
        <v>6.4684818078000459E-10</v>
      </c>
    </row>
    <row r="85" spans="1:10" x14ac:dyDescent="0.25">
      <c r="A85" s="35">
        <v>84</v>
      </c>
      <c r="B85">
        <v>-1.067892E-2</v>
      </c>
      <c r="C85" s="39">
        <f t="shared" si="7"/>
        <v>1.140393323664E-4</v>
      </c>
      <c r="D85">
        <v>215</v>
      </c>
      <c r="E85" s="40">
        <f t="shared" si="8"/>
        <v>2.2881238472314246E-5</v>
      </c>
      <c r="F85" s="41">
        <f t="shared" si="9"/>
        <v>2.6093611590991027E-9</v>
      </c>
      <c r="G85" s="42">
        <f t="shared" si="10"/>
        <v>1.2708830201441415E-10</v>
      </c>
      <c r="H85">
        <f t="shared" si="11"/>
        <v>1.1273344757187822E-5</v>
      </c>
      <c r="I85">
        <f t="shared" si="12"/>
        <v>1.2089849710657865E-10</v>
      </c>
      <c r="J85">
        <f t="shared" si="13"/>
        <v>1.3004941752221074E-8</v>
      </c>
    </row>
    <row r="86" spans="1:10" x14ac:dyDescent="0.25">
      <c r="A86" s="35">
        <v>85</v>
      </c>
      <c r="B86">
        <v>5.6420084999999993E-3</v>
      </c>
      <c r="C86" s="39">
        <f t="shared" si="7"/>
        <v>3.1832259914072242E-5</v>
      </c>
      <c r="D86">
        <v>214</v>
      </c>
      <c r="E86" s="40">
        <f t="shared" si="8"/>
        <v>2.4052720381377437E-5</v>
      </c>
      <c r="F86" s="41">
        <f t="shared" si="9"/>
        <v>7.6565244682050942E-10</v>
      </c>
      <c r="G86" s="42">
        <f t="shared" si="10"/>
        <v>3.7290916613932953E-11</v>
      </c>
      <c r="H86">
        <f t="shared" si="11"/>
        <v>6.1066289075014995E-6</v>
      </c>
      <c r="I86">
        <f t="shared" si="12"/>
        <v>3.54746715700073E-11</v>
      </c>
      <c r="J86">
        <f t="shared" si="13"/>
        <v>1.0132905127603775E-9</v>
      </c>
    </row>
    <row r="87" spans="1:10" x14ac:dyDescent="0.25">
      <c r="A87" s="35">
        <v>86</v>
      </c>
      <c r="B87">
        <v>3.7359134999999989E-3</v>
      </c>
      <c r="C87" s="39">
        <f t="shared" si="7"/>
        <v>1.3957049679482242E-5</v>
      </c>
      <c r="D87">
        <v>213</v>
      </c>
      <c r="E87" s="40">
        <f t="shared" si="8"/>
        <v>2.5284180244209288E-5</v>
      </c>
      <c r="F87" s="41">
        <f t="shared" si="9"/>
        <v>3.5289255977341247E-10</v>
      </c>
      <c r="G87" s="42">
        <f t="shared" si="10"/>
        <v>1.71875464838326E-11</v>
      </c>
      <c r="H87">
        <f t="shared" si="11"/>
        <v>4.1457865941016063E-6</v>
      </c>
      <c r="I87">
        <f t="shared" si="12"/>
        <v>1.635043120340961E-11</v>
      </c>
      <c r="J87">
        <f t="shared" si="13"/>
        <v>1.947987793482415E-10</v>
      </c>
    </row>
    <row r="88" spans="1:10" x14ac:dyDescent="0.25">
      <c r="A88" s="35">
        <v>87</v>
      </c>
      <c r="B88">
        <v>-5.8025675000000013E-3</v>
      </c>
      <c r="C88" s="39">
        <f t="shared" si="7"/>
        <v>3.3669789592056268E-5</v>
      </c>
      <c r="D88">
        <v>212</v>
      </c>
      <c r="E88" s="40">
        <f t="shared" si="8"/>
        <v>2.6578688833743177E-5</v>
      </c>
      <c r="F88" s="41">
        <f t="shared" si="9"/>
        <v>8.948988606648682E-10</v>
      </c>
      <c r="G88" s="42">
        <f t="shared" si="10"/>
        <v>4.3585831834715535E-11</v>
      </c>
      <c r="H88">
        <f t="shared" si="11"/>
        <v>6.6019566671340346E-6</v>
      </c>
      <c r="I88">
        <f t="shared" si="12"/>
        <v>4.1462994472611066E-11</v>
      </c>
      <c r="J88">
        <f t="shared" si="13"/>
        <v>1.13365193907446E-9</v>
      </c>
    </row>
    <row r="89" spans="1:10" x14ac:dyDescent="0.25">
      <c r="A89" s="35">
        <v>88</v>
      </c>
      <c r="B89">
        <v>1.4572019E-2</v>
      </c>
      <c r="C89" s="39">
        <f t="shared" si="7"/>
        <v>2.12343737736361E-4</v>
      </c>
      <c r="D89">
        <v>211</v>
      </c>
      <c r="E89" s="40">
        <f t="shared" si="8"/>
        <v>2.7939474141453873E-5</v>
      </c>
      <c r="F89" s="41">
        <f t="shared" si="9"/>
        <v>5.9327723695847214E-9</v>
      </c>
      <c r="G89" s="42">
        <f t="shared" si="10"/>
        <v>2.889542384960128E-10</v>
      </c>
      <c r="H89">
        <f t="shared" si="11"/>
        <v>1.6998654020127971E-5</v>
      </c>
      <c r="I89">
        <f t="shared" si="12"/>
        <v>2.7488079243345048E-10</v>
      </c>
      <c r="J89">
        <f t="shared" si="13"/>
        <v>4.5089746217494219E-8</v>
      </c>
    </row>
    <row r="90" spans="1:10" x14ac:dyDescent="0.25">
      <c r="A90" s="35">
        <v>89</v>
      </c>
      <c r="B90">
        <v>7.0277150000000021E-4</v>
      </c>
      <c r="C90" s="39">
        <f t="shared" si="7"/>
        <v>4.9388778121225034E-7</v>
      </c>
      <c r="D90">
        <v>210</v>
      </c>
      <c r="E90" s="40">
        <f t="shared" si="8"/>
        <v>2.9369929426689206E-5</v>
      </c>
      <c r="F90" s="41">
        <f t="shared" si="9"/>
        <v>1.4505449278907912E-11</v>
      </c>
      <c r="G90" s="42">
        <f t="shared" si="10"/>
        <v>7.0648438694821554E-13</v>
      </c>
      <c r="H90">
        <f t="shared" si="11"/>
        <v>8.4052625595409896E-7</v>
      </c>
      <c r="I90">
        <f t="shared" si="12"/>
        <v>6.7207523633146378E-13</v>
      </c>
      <c r="J90">
        <f t="shared" si="13"/>
        <v>2.4392447657171682E-13</v>
      </c>
    </row>
    <row r="91" spans="1:10" x14ac:dyDescent="0.25">
      <c r="A91" s="35">
        <v>90</v>
      </c>
      <c r="B91">
        <v>1.28407595E-2</v>
      </c>
      <c r="C91" s="39">
        <f t="shared" si="7"/>
        <v>1.6488510453684026E-4</v>
      </c>
      <c r="D91">
        <v>209</v>
      </c>
      <c r="E91" s="40">
        <f t="shared" si="8"/>
        <v>3.0873621678114316E-5</v>
      </c>
      <c r="F91" s="41">
        <f t="shared" si="9"/>
        <v>5.0906003378267368E-9</v>
      </c>
      <c r="G91" s="42">
        <f t="shared" si="10"/>
        <v>2.4793645406746543E-10</v>
      </c>
      <c r="H91">
        <f t="shared" si="11"/>
        <v>1.5745998033388212E-5</v>
      </c>
      <c r="I91">
        <f t="shared" si="12"/>
        <v>2.3586076924130365E-10</v>
      </c>
      <c r="J91">
        <f t="shared" si="13"/>
        <v>2.7187019918325189E-8</v>
      </c>
    </row>
    <row r="92" spans="1:10" x14ac:dyDescent="0.25">
      <c r="A92" s="35">
        <v>91</v>
      </c>
      <c r="B92">
        <v>9.5061269999999996E-3</v>
      </c>
      <c r="C92" s="39">
        <f t="shared" si="7"/>
        <v>9.036645054012899E-5</v>
      </c>
      <c r="D92">
        <v>208</v>
      </c>
      <c r="E92" s="40">
        <f t="shared" si="8"/>
        <v>3.2454300508367943E-5</v>
      </c>
      <c r="F92" s="41">
        <f t="shared" si="9"/>
        <v>2.9327799417039147E-9</v>
      </c>
      <c r="G92" s="42">
        <f t="shared" si="10"/>
        <v>1.428403353339434E-10</v>
      </c>
      <c r="H92">
        <f t="shared" si="11"/>
        <v>1.1951582963521753E-5</v>
      </c>
      <c r="I92">
        <f t="shared" si="12"/>
        <v>1.3588333146598211E-10</v>
      </c>
      <c r="J92">
        <f t="shared" si="13"/>
        <v>8.1660708246513384E-9</v>
      </c>
    </row>
    <row r="93" spans="1:10" x14ac:dyDescent="0.25">
      <c r="A93" s="35">
        <v>92</v>
      </c>
      <c r="B93">
        <v>-6.7618785000000004E-3</v>
      </c>
      <c r="C93" s="39">
        <f t="shared" si="7"/>
        <v>4.5723000848762259E-5</v>
      </c>
      <c r="D93">
        <v>207</v>
      </c>
      <c r="E93" s="40">
        <f t="shared" si="8"/>
        <v>3.411590750411059E-5</v>
      </c>
      <c r="F93" s="41">
        <f t="shared" si="9"/>
        <v>1.5598816677667432E-9</v>
      </c>
      <c r="G93" s="42">
        <f t="shared" si="10"/>
        <v>7.597365807665059E-11</v>
      </c>
      <c r="H93">
        <f t="shared" si="11"/>
        <v>8.7162869432259169E-6</v>
      </c>
      <c r="I93">
        <f t="shared" si="12"/>
        <v>7.2273379497307141E-11</v>
      </c>
      <c r="J93">
        <f t="shared" si="13"/>
        <v>2.0905861975095539E-9</v>
      </c>
    </row>
    <row r="94" spans="1:10" x14ac:dyDescent="0.25">
      <c r="A94" s="35">
        <v>93</v>
      </c>
      <c r="B94">
        <v>2.177970000000005E-4</v>
      </c>
      <c r="C94" s="39">
        <f t="shared" si="7"/>
        <v>4.743553320900022E-8</v>
      </c>
      <c r="D94">
        <v>206</v>
      </c>
      <c r="E94" s="40">
        <f t="shared" si="8"/>
        <v>3.5862586054779809E-5</v>
      </c>
      <c r="F94" s="41">
        <f t="shared" si="9"/>
        <v>1.7011608917621359E-12</v>
      </c>
      <c r="G94" s="42">
        <f t="shared" si="10"/>
        <v>8.2854628395718109E-14</v>
      </c>
      <c r="H94">
        <f t="shared" si="11"/>
        <v>2.8784479914655068E-7</v>
      </c>
      <c r="I94">
        <f t="shared" si="12"/>
        <v>7.8819213826857667E-14</v>
      </c>
      <c r="J94">
        <f t="shared" si="13"/>
        <v>2.2501223331655051E-15</v>
      </c>
    </row>
    <row r="95" spans="1:10" x14ac:dyDescent="0.25">
      <c r="A95" s="35">
        <v>94</v>
      </c>
      <c r="B95">
        <v>1.9877778499999998E-2</v>
      </c>
      <c r="C95" s="39">
        <f t="shared" si="7"/>
        <v>3.9512607809506219E-4</v>
      </c>
      <c r="D95">
        <v>205</v>
      </c>
      <c r="E95" s="40">
        <f t="shared" si="8"/>
        <v>3.7698691684561627E-5</v>
      </c>
      <c r="F95" s="41">
        <f t="shared" si="9"/>
        <v>1.4895736194635769E-8</v>
      </c>
      <c r="G95" s="42">
        <f t="shared" si="10"/>
        <v>7.2549321646395076E-10</v>
      </c>
      <c r="H95">
        <f t="shared" si="11"/>
        <v>2.6934981278329318E-5</v>
      </c>
      <c r="I95">
        <f t="shared" si="12"/>
        <v>6.9015824541869594E-10</v>
      </c>
      <c r="J95">
        <f t="shared" si="13"/>
        <v>1.5612407219221994E-7</v>
      </c>
    </row>
    <row r="96" spans="1:10" x14ac:dyDescent="0.25">
      <c r="A96" s="35">
        <v>95</v>
      </c>
      <c r="B96">
        <v>1.2923686E-2</v>
      </c>
      <c r="C96" s="39">
        <f t="shared" si="7"/>
        <v>1.67021659826596E-4</v>
      </c>
      <c r="D96">
        <v>204</v>
      </c>
      <c r="E96" s="40">
        <f t="shared" si="8"/>
        <v>3.9628802913341981E-5</v>
      </c>
      <c r="F96" s="41">
        <f t="shared" si="9"/>
        <v>6.618868439527421E-9</v>
      </c>
      <c r="G96" s="42">
        <f t="shared" si="10"/>
        <v>3.2237038108084571E-10</v>
      </c>
      <c r="H96">
        <f t="shared" si="11"/>
        <v>1.7954675744241268E-5</v>
      </c>
      <c r="I96">
        <f t="shared" si="12"/>
        <v>3.0666940990311528E-10</v>
      </c>
      <c r="J96">
        <f t="shared" si="13"/>
        <v>2.7896132410457482E-8</v>
      </c>
    </row>
    <row r="97" spans="1:10" x14ac:dyDescent="0.25">
      <c r="A97" s="35">
        <v>96</v>
      </c>
      <c r="B97">
        <v>-7.4862954999999993E-3</v>
      </c>
      <c r="C97" s="39">
        <f t="shared" si="7"/>
        <v>5.6044620313320242E-5</v>
      </c>
      <c r="D97">
        <v>203</v>
      </c>
      <c r="E97" s="40">
        <f t="shared" si="8"/>
        <v>4.165773267372113E-5</v>
      </c>
      <c r="F97" s="41">
        <f t="shared" si="9"/>
        <v>2.3346918108124956E-9</v>
      </c>
      <c r="G97" s="42">
        <f t="shared" si="10"/>
        <v>1.1371059806284519E-10</v>
      </c>
      <c r="H97">
        <f t="shared" si="11"/>
        <v>1.0663517152555493E-5</v>
      </c>
      <c r="I97">
        <f t="shared" si="12"/>
        <v>1.0817235097947099E-10</v>
      </c>
      <c r="J97">
        <f t="shared" si="13"/>
        <v>3.1409873411192511E-9</v>
      </c>
    </row>
    <row r="98" spans="1:10" x14ac:dyDescent="0.25">
      <c r="A98" s="35">
        <v>97</v>
      </c>
      <c r="B98">
        <v>-1.3343929999999999E-3</v>
      </c>
      <c r="C98" s="39">
        <f t="shared" si="7"/>
        <v>1.7806046784489999E-6</v>
      </c>
      <c r="D98">
        <v>202</v>
      </c>
      <c r="E98" s="40">
        <f t="shared" si="8"/>
        <v>4.3790540312560399E-5</v>
      </c>
      <c r="F98" s="41">
        <f t="shared" si="9"/>
        <v>7.797364095235457E-11</v>
      </c>
      <c r="G98" s="42">
        <f t="shared" si="10"/>
        <v>3.7976872599489659E-12</v>
      </c>
      <c r="H98">
        <f t="shared" si="11"/>
        <v>1.9487655733691948E-6</v>
      </c>
      <c r="I98">
        <f t="shared" si="12"/>
        <v>3.6127218235755197E-12</v>
      </c>
      <c r="J98">
        <f t="shared" si="13"/>
        <v>3.1705401552687556E-12</v>
      </c>
    </row>
    <row r="99" spans="1:10" x14ac:dyDescent="0.25">
      <c r="A99" s="35">
        <v>98</v>
      </c>
      <c r="B99">
        <v>-3.6772686499999999E-2</v>
      </c>
      <c r="C99" s="39">
        <f t="shared" si="7"/>
        <v>1.3522304724272822E-3</v>
      </c>
      <c r="D99">
        <v>201</v>
      </c>
      <c r="E99" s="40">
        <f t="shared" si="8"/>
        <v>4.603254420698851E-5</v>
      </c>
      <c r="F99" s="41">
        <f t="shared" si="9"/>
        <v>6.2246609000045832E-8</v>
      </c>
      <c r="G99" s="42">
        <f t="shared" si="10"/>
        <v>3.0317059853463255E-9</v>
      </c>
      <c r="H99">
        <f t="shared" si="11"/>
        <v>5.5060929753740318E-5</v>
      </c>
      <c r="I99">
        <f t="shared" si="12"/>
        <v>2.8840474810641411E-9</v>
      </c>
      <c r="J99">
        <f t="shared" si="13"/>
        <v>1.8285194507754529E-6</v>
      </c>
    </row>
    <row r="100" spans="1:10" x14ac:dyDescent="0.25">
      <c r="A100" s="35">
        <v>99</v>
      </c>
      <c r="B100">
        <v>1.0740435E-3</v>
      </c>
      <c r="C100" s="39">
        <f t="shared" si="7"/>
        <v>1.15356943989225E-6</v>
      </c>
      <c r="D100">
        <v>200</v>
      </c>
      <c r="E100" s="40">
        <f t="shared" si="8"/>
        <v>4.8389335026326716E-5</v>
      </c>
      <c r="F100" s="41">
        <f t="shared" si="9"/>
        <v>5.5820458103078143E-11</v>
      </c>
      <c r="G100" s="42">
        <f t="shared" si="10"/>
        <v>2.7187218654071774E-12</v>
      </c>
      <c r="H100">
        <f t="shared" si="11"/>
        <v>1.6488547132501328E-6</v>
      </c>
      <c r="I100">
        <f t="shared" si="12"/>
        <v>2.5863071767316736E-12</v>
      </c>
      <c r="J100">
        <f t="shared" si="13"/>
        <v>1.3307164856901656E-12</v>
      </c>
    </row>
    <row r="101" spans="1:10" x14ac:dyDescent="0.25">
      <c r="A101" s="35">
        <v>100</v>
      </c>
      <c r="B101">
        <v>9.1389894999999999E-3</v>
      </c>
      <c r="C101" s="39">
        <f t="shared" si="7"/>
        <v>8.352112908111025E-5</v>
      </c>
      <c r="D101">
        <v>199</v>
      </c>
      <c r="E101" s="40">
        <f t="shared" si="8"/>
        <v>5.0866789673002848E-5</v>
      </c>
      <c r="F101" s="41">
        <f t="shared" si="9"/>
        <v>4.2484517062205565E-9</v>
      </c>
      <c r="G101" s="42">
        <f t="shared" si="10"/>
        <v>2.0691980933763293E-10</v>
      </c>
      <c r="H101">
        <f t="shared" si="11"/>
        <v>1.4384707481823637E-5</v>
      </c>
      <c r="I101">
        <f t="shared" si="12"/>
        <v>1.9684183023912235E-10</v>
      </c>
      <c r="J101">
        <f t="shared" si="13"/>
        <v>6.9757461221184026E-9</v>
      </c>
    </row>
    <row r="102" spans="1:10" x14ac:dyDescent="0.25">
      <c r="A102" s="35">
        <v>101</v>
      </c>
      <c r="B102">
        <v>-1.280272E-2</v>
      </c>
      <c r="C102" s="39">
        <f t="shared" si="7"/>
        <v>1.6390963939840001E-4</v>
      </c>
      <c r="D102">
        <v>198</v>
      </c>
      <c r="E102" s="40">
        <f t="shared" si="8"/>
        <v>5.3471085937217178E-5</v>
      </c>
      <c r="F102" s="41">
        <f t="shared" si="9"/>
        <v>8.764426414210126E-9</v>
      </c>
      <c r="G102" s="42">
        <f t="shared" si="10"/>
        <v>4.2686926155397004E-10</v>
      </c>
      <c r="H102">
        <f t="shared" si="11"/>
        <v>2.0660814639165853E-5</v>
      </c>
      <c r="I102">
        <f t="shared" si="12"/>
        <v>4.0607869776257406E-10</v>
      </c>
      <c r="J102">
        <f t="shared" si="13"/>
        <v>2.6866236767452587E-8</v>
      </c>
    </row>
    <row r="103" spans="1:10" x14ac:dyDescent="0.25">
      <c r="A103" s="35">
        <v>102</v>
      </c>
      <c r="B103">
        <v>-8.7924005000000003E-3</v>
      </c>
      <c r="C103" s="39">
        <f t="shared" si="7"/>
        <v>7.7306306552400253E-5</v>
      </c>
      <c r="D103">
        <v>197</v>
      </c>
      <c r="E103" s="40">
        <f t="shared" si="8"/>
        <v>5.6208717901903283E-5</v>
      </c>
      <c r="F103" s="41">
        <f t="shared" si="9"/>
        <v>4.3452883770419234E-9</v>
      </c>
      <c r="G103" s="42">
        <f t="shared" si="10"/>
        <v>2.1163621588967393E-10</v>
      </c>
      <c r="H103">
        <f t="shared" si="11"/>
        <v>1.4547722017198223E-5</v>
      </c>
      <c r="I103">
        <f t="shared" si="12"/>
        <v>2.0132852535462328E-10</v>
      </c>
      <c r="J103">
        <f t="shared" si="13"/>
        <v>5.9762339048848177E-9</v>
      </c>
    </row>
    <row r="104" spans="1:10" x14ac:dyDescent="0.25">
      <c r="A104" s="35">
        <v>103</v>
      </c>
      <c r="B104">
        <v>1.9222922999999999E-2</v>
      </c>
      <c r="C104" s="39">
        <f t="shared" si="7"/>
        <v>3.6952076866392897E-4</v>
      </c>
      <c r="D104">
        <v>196</v>
      </c>
      <c r="E104" s="40">
        <f t="shared" si="8"/>
        <v>5.9086512136397611E-5</v>
      </c>
      <c r="F104" s="41">
        <f t="shared" si="9"/>
        <v>2.1833693382312212E-8</v>
      </c>
      <c r="G104" s="42">
        <f t="shared" si="10"/>
        <v>1.0634047375869689E-9</v>
      </c>
      <c r="H104">
        <f t="shared" si="11"/>
        <v>3.2609887113986903E-5</v>
      </c>
      <c r="I104">
        <f t="shared" si="12"/>
        <v>1.0116118679097519E-9</v>
      </c>
      <c r="J104">
        <f t="shared" si="13"/>
        <v>1.3654485085181423E-7</v>
      </c>
    </row>
    <row r="105" spans="1:10" x14ac:dyDescent="0.25">
      <c r="A105" s="35">
        <v>104</v>
      </c>
      <c r="B105">
        <v>-4.0315826999999999E-2</v>
      </c>
      <c r="C105" s="39">
        <f t="shared" si="7"/>
        <v>1.6253659066939288E-3</v>
      </c>
      <c r="D105">
        <v>195</v>
      </c>
      <c r="E105" s="40">
        <f t="shared" si="8"/>
        <v>6.2111644719198373E-5</v>
      </c>
      <c r="F105" s="41">
        <f t="shared" si="9"/>
        <v>1.0095414973527104E-7</v>
      </c>
      <c r="G105" s="42">
        <f t="shared" si="10"/>
        <v>4.9169473633133173E-9</v>
      </c>
      <c r="H105">
        <f t="shared" si="11"/>
        <v>7.0120948106206594E-5</v>
      </c>
      <c r="I105">
        <f t="shared" si="12"/>
        <v>4.677468635227441E-9</v>
      </c>
      <c r="J105">
        <f t="shared" si="13"/>
        <v>2.6417991254687573E-6</v>
      </c>
    </row>
    <row r="106" spans="1:10" x14ac:dyDescent="0.25">
      <c r="A106" s="35">
        <v>105</v>
      </c>
      <c r="B106">
        <v>2.79165265E-2</v>
      </c>
      <c r="C106" s="39">
        <f t="shared" si="7"/>
        <v>7.7933245182520224E-4</v>
      </c>
      <c r="D106">
        <v>194</v>
      </c>
      <c r="E106" s="40">
        <f t="shared" si="8"/>
        <v>6.5291659132261814E-5</v>
      </c>
      <c r="F106" s="41">
        <f t="shared" si="9"/>
        <v>5.0883908795280959E-8</v>
      </c>
      <c r="G106" s="42">
        <f t="shared" si="10"/>
        <v>2.4782884293722125E-9</v>
      </c>
      <c r="H106">
        <f t="shared" si="11"/>
        <v>4.9782410843311037E-5</v>
      </c>
      <c r="I106">
        <f t="shared" si="12"/>
        <v>2.3575839928504295E-9</v>
      </c>
      <c r="J106">
        <f t="shared" si="13"/>
        <v>6.0735539579001236E-7</v>
      </c>
    </row>
    <row r="107" spans="1:10" x14ac:dyDescent="0.25">
      <c r="A107" s="35">
        <v>106</v>
      </c>
      <c r="B107">
        <v>4.0556139999999999E-3</v>
      </c>
      <c r="C107" s="39">
        <f t="shared" si="7"/>
        <v>1.6448004916995998E-5</v>
      </c>
      <c r="D107">
        <v>193</v>
      </c>
      <c r="E107" s="40">
        <f t="shared" si="8"/>
        <v>6.8634485071457103E-5</v>
      </c>
      <c r="F107" s="41">
        <f t="shared" si="9"/>
        <v>1.1289003479308149E-9</v>
      </c>
      <c r="G107" s="42">
        <f t="shared" si="10"/>
        <v>5.4982817484545722E-11</v>
      </c>
      <c r="H107">
        <f t="shared" si="11"/>
        <v>7.4150399516486569E-6</v>
      </c>
      <c r="I107">
        <f t="shared" si="12"/>
        <v>5.2304892702185624E-11</v>
      </c>
      <c r="J107">
        <f t="shared" si="13"/>
        <v>2.7053514512999563E-10</v>
      </c>
    </row>
    <row r="108" spans="1:10" x14ac:dyDescent="0.25">
      <c r="A108" s="35">
        <v>107</v>
      </c>
      <c r="B108">
        <v>1.2041146000000001E-2</v>
      </c>
      <c r="C108" s="39">
        <f t="shared" si="7"/>
        <v>1.4498919699331602E-4</v>
      </c>
      <c r="D108">
        <v>192</v>
      </c>
      <c r="E108" s="40">
        <f t="shared" si="8"/>
        <v>7.2148458220085683E-5</v>
      </c>
      <c r="F108" s="41">
        <f t="shared" si="9"/>
        <v>1.0460747021636033E-8</v>
      </c>
      <c r="G108" s="42">
        <f t="shared" si="10"/>
        <v>5.0948814507573187E-10</v>
      </c>
      <c r="H108">
        <f t="shared" si="11"/>
        <v>2.2571844077871259E-5</v>
      </c>
      <c r="I108">
        <f t="shared" si="12"/>
        <v>4.8467364861235093E-10</v>
      </c>
      <c r="J108">
        <f t="shared" si="13"/>
        <v>2.1021726700115278E-8</v>
      </c>
    </row>
    <row r="109" spans="1:10" x14ac:dyDescent="0.25">
      <c r="A109" s="35">
        <v>108</v>
      </c>
      <c r="B109">
        <v>8.1360854999999992E-3</v>
      </c>
      <c r="C109" s="39">
        <f t="shared" si="7"/>
        <v>6.619588726331024E-5</v>
      </c>
      <c r="D109">
        <v>191</v>
      </c>
      <c r="E109" s="40">
        <f t="shared" si="8"/>
        <v>7.5842341034772454E-5</v>
      </c>
      <c r="F109" s="41">
        <f t="shared" si="9"/>
        <v>5.020451056923325E-9</v>
      </c>
      <c r="G109" s="42">
        <f t="shared" si="10"/>
        <v>2.4451985036488529E-10</v>
      </c>
      <c r="H109">
        <f t="shared" si="11"/>
        <v>1.5637130502905106E-5</v>
      </c>
      <c r="I109">
        <f t="shared" si="12"/>
        <v>2.3261057039291662E-10</v>
      </c>
      <c r="J109">
        <f t="shared" si="13"/>
        <v>4.3818646949047972E-9</v>
      </c>
    </row>
    <row r="110" spans="1:10" x14ac:dyDescent="0.25">
      <c r="A110" s="35">
        <v>109</v>
      </c>
      <c r="B110">
        <v>-1.8881001000000001E-2</v>
      </c>
      <c r="C110" s="39">
        <f t="shared" si="7"/>
        <v>3.5649219876200103E-4</v>
      </c>
      <c r="D110">
        <v>190</v>
      </c>
      <c r="E110" s="40">
        <f t="shared" si="8"/>
        <v>7.9725344595560501E-5</v>
      </c>
      <c r="F110" s="41">
        <f t="shared" si="9"/>
        <v>2.8421463391929578E-8</v>
      </c>
      <c r="G110" s="42">
        <f t="shared" si="10"/>
        <v>1.3842604771860091E-9</v>
      </c>
      <c r="H110">
        <f t="shared" si="11"/>
        <v>3.720565114584086E-5</v>
      </c>
      <c r="I110">
        <f t="shared" si="12"/>
        <v>1.31684040657686E-9</v>
      </c>
      <c r="J110">
        <f t="shared" si="13"/>
        <v>1.270857488932362E-7</v>
      </c>
    </row>
    <row r="111" spans="1:10" x14ac:dyDescent="0.25">
      <c r="A111" s="35">
        <v>110</v>
      </c>
      <c r="B111">
        <v>-1.75436455E-2</v>
      </c>
      <c r="C111" s="39">
        <f t="shared" si="7"/>
        <v>3.0777949742967026E-4</v>
      </c>
      <c r="D111">
        <v>189</v>
      </c>
      <c r="E111" s="40">
        <f t="shared" si="8"/>
        <v>8.3807151574694777E-5</v>
      </c>
      <c r="F111" s="41">
        <f t="shared" si="9"/>
        <v>2.5794122992671758E-8</v>
      </c>
      <c r="G111" s="42">
        <f t="shared" si="10"/>
        <v>1.2562965006428649E-9</v>
      </c>
      <c r="H111">
        <f t="shared" si="11"/>
        <v>3.5444273171315912E-5</v>
      </c>
      <c r="I111">
        <f t="shared" si="12"/>
        <v>1.1951088844569645E-9</v>
      </c>
      <c r="J111">
        <f t="shared" si="13"/>
        <v>9.472748337946502E-8</v>
      </c>
    </row>
    <row r="112" spans="1:10" x14ac:dyDescent="0.25">
      <c r="A112" s="35">
        <v>111</v>
      </c>
      <c r="B112">
        <v>-1.28850435E-2</v>
      </c>
      <c r="C112" s="39">
        <f t="shared" si="7"/>
        <v>1.6602434599689226E-4</v>
      </c>
      <c r="D112">
        <v>188</v>
      </c>
      <c r="E112" s="40">
        <f t="shared" si="8"/>
        <v>8.8097940381369949E-5</v>
      </c>
      <c r="F112" s="41">
        <f t="shared" si="9"/>
        <v>1.4626402935490152E-8</v>
      </c>
      <c r="G112" s="42">
        <f t="shared" si="10"/>
        <v>7.1237540543903219E-10</v>
      </c>
      <c r="H112">
        <f t="shared" si="11"/>
        <v>2.66903616580786E-5</v>
      </c>
      <c r="I112">
        <f t="shared" si="12"/>
        <v>6.7767933419631692E-10</v>
      </c>
      <c r="J112">
        <f t="shared" si="13"/>
        <v>2.7563858441618533E-8</v>
      </c>
    </row>
    <row r="113" spans="1:10" x14ac:dyDescent="0.25">
      <c r="A113" s="35">
        <v>112</v>
      </c>
      <c r="B113">
        <v>-2.7927386500000002E-2</v>
      </c>
      <c r="C113" s="39">
        <f t="shared" si="7"/>
        <v>7.7993891672038232E-4</v>
      </c>
      <c r="D113">
        <v>187</v>
      </c>
      <c r="E113" s="40">
        <f t="shared" si="8"/>
        <v>9.2608410542649821E-5</v>
      </c>
      <c r="F113" s="41">
        <f t="shared" si="9"/>
        <v>7.2228903397830739E-8</v>
      </c>
      <c r="G113" s="42">
        <f t="shared" si="10"/>
        <v>3.5178912114882236E-9</v>
      </c>
      <c r="H113">
        <f t="shared" si="11"/>
        <v>5.9311813422691971E-5</v>
      </c>
      <c r="I113">
        <f t="shared" si="12"/>
        <v>3.3465531737541804E-9</v>
      </c>
      <c r="J113">
        <f t="shared" si="13"/>
        <v>6.0829949361204867E-7</v>
      </c>
    </row>
    <row r="114" spans="1:10" x14ac:dyDescent="0.25">
      <c r="A114" s="35">
        <v>113</v>
      </c>
      <c r="B114">
        <v>-8.5397075000000003E-3</v>
      </c>
      <c r="C114" s="39">
        <f t="shared" si="7"/>
        <v>7.2926604185556253E-5</v>
      </c>
      <c r="D114">
        <v>186</v>
      </c>
      <c r="E114" s="40">
        <f t="shared" si="8"/>
        <v>9.7349809383848049E-5</v>
      </c>
      <c r="F114" s="41">
        <f t="shared" si="9"/>
        <v>7.0993910164752368E-9</v>
      </c>
      <c r="G114" s="42">
        <f t="shared" si="10"/>
        <v>3.4577411657791771E-10</v>
      </c>
      <c r="H114">
        <f t="shared" si="11"/>
        <v>1.8595002462433764E-5</v>
      </c>
      <c r="I114">
        <f t="shared" si="12"/>
        <v>3.2893327214241858E-10</v>
      </c>
      <c r="J114">
        <f t="shared" si="13"/>
        <v>5.3182416221719064E-9</v>
      </c>
    </row>
    <row r="115" spans="1:10" x14ac:dyDescent="0.25">
      <c r="A115" s="35">
        <v>114</v>
      </c>
      <c r="B115">
        <v>9.0588265000000005E-3</v>
      </c>
      <c r="C115" s="39">
        <f t="shared" si="7"/>
        <v>8.2062337557102253E-5</v>
      </c>
      <c r="D115">
        <v>185</v>
      </c>
      <c r="E115" s="40">
        <f t="shared" si="8"/>
        <v>1.0233396007490079E-4</v>
      </c>
      <c r="F115" s="41">
        <f t="shared" si="9"/>
        <v>8.3977639752215328E-9</v>
      </c>
      <c r="G115" s="42">
        <f t="shared" si="10"/>
        <v>4.0901105644463502E-10</v>
      </c>
      <c r="H115">
        <f t="shared" si="11"/>
        <v>2.0224021767310158E-5</v>
      </c>
      <c r="I115">
        <f t="shared" si="12"/>
        <v>3.8909027219926176E-10</v>
      </c>
      <c r="J115">
        <f t="shared" si="13"/>
        <v>6.734163386172672E-9</v>
      </c>
    </row>
    <row r="116" spans="1:10" x14ac:dyDescent="0.25">
      <c r="A116" s="35">
        <v>115</v>
      </c>
      <c r="B116">
        <v>3.7150504000000001E-2</v>
      </c>
      <c r="C116" s="39">
        <f t="shared" si="7"/>
        <v>1.380159947454016E-3</v>
      </c>
      <c r="D116">
        <v>184</v>
      </c>
      <c r="E116" s="40">
        <f t="shared" si="8"/>
        <v>1.0757329111266763E-4</v>
      </c>
      <c r="F116" s="41">
        <f t="shared" si="9"/>
        <v>1.4846834780951494E-7</v>
      </c>
      <c r="G116" s="42">
        <f t="shared" si="10"/>
        <v>7.2311148497784841E-9</v>
      </c>
      <c r="H116">
        <f t="shared" si="11"/>
        <v>8.5035962097094445E-5</v>
      </c>
      <c r="I116">
        <f t="shared" si="12"/>
        <v>6.8789251558662582E-9</v>
      </c>
      <c r="J116">
        <f t="shared" si="13"/>
        <v>1.9048224925696286E-6</v>
      </c>
    </row>
    <row r="117" spans="1:10" x14ac:dyDescent="0.25">
      <c r="A117" s="35">
        <v>116</v>
      </c>
      <c r="B117">
        <v>2.4773011500000001E-2</v>
      </c>
      <c r="C117" s="39">
        <f t="shared" si="7"/>
        <v>6.1370209877913227E-4</v>
      </c>
      <c r="D117">
        <v>183</v>
      </c>
      <c r="E117" s="40">
        <f t="shared" si="8"/>
        <v>1.1308086731267796E-4</v>
      </c>
      <c r="F117" s="41">
        <f t="shared" si="9"/>
        <v>6.9397965601555033E-8</v>
      </c>
      <c r="G117" s="42">
        <f t="shared" si="10"/>
        <v>3.3800110731323194E-9</v>
      </c>
      <c r="H117">
        <f t="shared" si="11"/>
        <v>5.8137862646749575E-5</v>
      </c>
      <c r="I117">
        <f t="shared" si="12"/>
        <v>3.2153884540761623E-9</v>
      </c>
      <c r="J117">
        <f t="shared" si="13"/>
        <v>3.7662631947496525E-7</v>
      </c>
    </row>
    <row r="118" spans="1:10" x14ac:dyDescent="0.25">
      <c r="A118" s="35">
        <v>117</v>
      </c>
      <c r="B118">
        <v>-4.0579545499999987E-2</v>
      </c>
      <c r="C118" s="39">
        <f t="shared" si="7"/>
        <v>1.6466995129865692E-3</v>
      </c>
      <c r="D118">
        <v>182</v>
      </c>
      <c r="E118" s="40">
        <f t="shared" si="8"/>
        <v>1.1887042238760386E-4</v>
      </c>
      <c r="F118" s="41">
        <f t="shared" si="9"/>
        <v>1.9574386665417506E-7</v>
      </c>
      <c r="G118" s="42">
        <f t="shared" si="10"/>
        <v>9.5336575222894234E-9</v>
      </c>
      <c r="H118">
        <f t="shared" si="11"/>
        <v>9.7640450236003231E-5</v>
      </c>
      <c r="I118">
        <f t="shared" si="12"/>
        <v>9.0693230462933801E-9</v>
      </c>
      <c r="J118">
        <f t="shared" si="13"/>
        <v>2.7115894172527699E-6</v>
      </c>
    </row>
    <row r="119" spans="1:10" x14ac:dyDescent="0.25">
      <c r="A119" s="35">
        <v>118</v>
      </c>
      <c r="B119">
        <v>-8.4316410000000001E-3</v>
      </c>
      <c r="C119" s="39">
        <f t="shared" si="7"/>
        <v>7.1092569952880996E-5</v>
      </c>
      <c r="D119">
        <v>181</v>
      </c>
      <c r="E119" s="40">
        <f t="shared" si="8"/>
        <v>1.249563931936978E-4</v>
      </c>
      <c r="F119" s="41">
        <f t="shared" si="9"/>
        <v>8.8834711241826637E-9</v>
      </c>
      <c r="G119" s="42">
        <f t="shared" si="10"/>
        <v>4.326673052634241E-10</v>
      </c>
      <c r="H119">
        <f t="shared" si="11"/>
        <v>2.0800656366168452E-5</v>
      </c>
      <c r="I119">
        <f t="shared" si="12"/>
        <v>4.115943491602278E-10</v>
      </c>
      <c r="J119">
        <f t="shared" si="13"/>
        <v>5.0540949800745672E-9</v>
      </c>
    </row>
    <row r="120" spans="1:10" x14ac:dyDescent="0.25">
      <c r="A120" s="35">
        <v>119</v>
      </c>
      <c r="B120">
        <v>5.2055700000000048E-4</v>
      </c>
      <c r="C120" s="39">
        <f t="shared" si="7"/>
        <v>2.7097959024900048E-7</v>
      </c>
      <c r="D120">
        <v>180</v>
      </c>
      <c r="E120" s="40">
        <f t="shared" si="8"/>
        <v>1.3135395573059128E-4</v>
      </c>
      <c r="F120" s="41">
        <f t="shared" si="9"/>
        <v>3.5594241101460974E-11</v>
      </c>
      <c r="G120" s="42">
        <f t="shared" si="10"/>
        <v>1.7336088748397518E-12</v>
      </c>
      <c r="H120">
        <f t="shared" si="11"/>
        <v>1.3166658174494209E-6</v>
      </c>
      <c r="I120">
        <f t="shared" si="12"/>
        <v>1.6491738753027117E-12</v>
      </c>
      <c r="J120">
        <f t="shared" si="13"/>
        <v>7.3429044549314006E-14</v>
      </c>
    </row>
    <row r="121" spans="1:10" x14ac:dyDescent="0.25">
      <c r="A121" s="35">
        <v>120</v>
      </c>
      <c r="B121">
        <v>-1.2302255999999999E-2</v>
      </c>
      <c r="C121" s="39">
        <f t="shared" si="7"/>
        <v>1.5134550268953599E-4</v>
      </c>
      <c r="D121">
        <v>179</v>
      </c>
      <c r="E121" s="40">
        <f t="shared" si="8"/>
        <v>1.3807906298422462E-4</v>
      </c>
      <c r="F121" s="41">
        <f t="shared" si="9"/>
        <v>2.0897645198247577E-8</v>
      </c>
      <c r="G121" s="42">
        <f t="shared" si="10"/>
        <v>1.0178147379421813E-9</v>
      </c>
      <c r="H121">
        <f t="shared" si="11"/>
        <v>3.1903208897259553E-5</v>
      </c>
      <c r="I121">
        <f t="shared" si="12"/>
        <v>9.6824231813388711E-10</v>
      </c>
      <c r="J121">
        <f t="shared" si="13"/>
        <v>2.2905168107045112E-8</v>
      </c>
    </row>
    <row r="122" spans="1:10" x14ac:dyDescent="0.25">
      <c r="A122" s="35">
        <v>121</v>
      </c>
      <c r="B122">
        <v>1.43946805E-2</v>
      </c>
      <c r="C122" s="39">
        <f t="shared" si="7"/>
        <v>2.0720682669708024E-4</v>
      </c>
      <c r="D122">
        <v>178</v>
      </c>
      <c r="E122" s="40">
        <f t="shared" si="8"/>
        <v>1.4514848470727242E-4</v>
      </c>
      <c r="F122" s="41">
        <f t="shared" si="9"/>
        <v>3.0075756916083595E-8</v>
      </c>
      <c r="G122" s="42">
        <f t="shared" si="10"/>
        <v>1.4648324418161419E-9</v>
      </c>
      <c r="H122">
        <f t="shared" si="11"/>
        <v>3.8273129501206746E-5</v>
      </c>
      <c r="I122">
        <f t="shared" si="12"/>
        <v>1.3934881332228787E-9</v>
      </c>
      <c r="J122">
        <f t="shared" si="13"/>
        <v>4.29340915513074E-8</v>
      </c>
    </row>
    <row r="123" spans="1:10" x14ac:dyDescent="0.25">
      <c r="A123" s="35">
        <v>122</v>
      </c>
      <c r="B123">
        <v>-2.3416807500000001E-2</v>
      </c>
      <c r="C123" s="39">
        <f t="shared" si="7"/>
        <v>5.4834687349205626E-4</v>
      </c>
      <c r="D123">
        <v>177</v>
      </c>
      <c r="E123" s="40">
        <f t="shared" si="8"/>
        <v>1.5257984923626184E-4</v>
      </c>
      <c r="F123" s="41">
        <f t="shared" si="9"/>
        <v>8.3666683286593484E-8</v>
      </c>
      <c r="G123" s="42">
        <f t="shared" si="10"/>
        <v>4.0749655052511227E-9</v>
      </c>
      <c r="H123">
        <f t="shared" si="11"/>
        <v>6.3835456489721472E-5</v>
      </c>
      <c r="I123">
        <f t="shared" si="12"/>
        <v>3.8764952992300919E-9</v>
      </c>
      <c r="J123">
        <f t="shared" si="13"/>
        <v>3.0068004235538549E-7</v>
      </c>
    </row>
    <row r="124" spans="1:10" x14ac:dyDescent="0.25">
      <c r="A124" s="35">
        <v>123</v>
      </c>
      <c r="B124">
        <v>-3.1119534500000001E-2</v>
      </c>
      <c r="C124" s="39">
        <f t="shared" si="7"/>
        <v>9.6842542749669025E-4</v>
      </c>
      <c r="D124">
        <v>176</v>
      </c>
      <c r="E124" s="40">
        <f t="shared" si="8"/>
        <v>1.6039168744965866E-4</v>
      </c>
      <c r="F124" s="41">
        <f t="shared" si="9"/>
        <v>1.5532738848535121E-7</v>
      </c>
      <c r="G124" s="42">
        <f t="shared" si="10"/>
        <v>7.5651827613437777E-9</v>
      </c>
      <c r="H124">
        <f t="shared" si="11"/>
        <v>8.6978059080113868E-5</v>
      </c>
      <c r="I124">
        <f t="shared" si="12"/>
        <v>7.1967223708703325E-9</v>
      </c>
      <c r="J124">
        <f t="shared" si="13"/>
        <v>9.3783386969606307E-7</v>
      </c>
    </row>
    <row r="125" spans="1:10" x14ac:dyDescent="0.25">
      <c r="A125" s="35">
        <v>124</v>
      </c>
      <c r="B125">
        <v>3.7609736999999997E-2</v>
      </c>
      <c r="C125" s="39">
        <f t="shared" si="7"/>
        <v>1.4144923172091687E-3</v>
      </c>
      <c r="D125">
        <v>175</v>
      </c>
      <c r="E125" s="40">
        <f t="shared" si="8"/>
        <v>1.6860347897653522E-4</v>
      </c>
      <c r="F125" s="41">
        <f t="shared" si="9"/>
        <v>2.3848832566704668E-7</v>
      </c>
      <c r="G125" s="42">
        <f t="shared" si="10"/>
        <v>1.1615516025290257E-8</v>
      </c>
      <c r="H125">
        <f t="shared" si="11"/>
        <v>1.0777530341080121E-4</v>
      </c>
      <c r="I125">
        <f t="shared" si="12"/>
        <v>1.1049785136130773E-8</v>
      </c>
      <c r="J125">
        <f t="shared" si="13"/>
        <v>2.0007572558934974E-6</v>
      </c>
    </row>
    <row r="126" spans="1:10" x14ac:dyDescent="0.25">
      <c r="A126" s="35">
        <v>125</v>
      </c>
      <c r="B126">
        <v>8.3799389999999994E-3</v>
      </c>
      <c r="C126" s="39">
        <f t="shared" si="7"/>
        <v>7.0223377643720991E-5</v>
      </c>
      <c r="D126">
        <v>174</v>
      </c>
      <c r="E126" s="40">
        <f t="shared" si="8"/>
        <v>1.7723570077104677E-4</v>
      </c>
      <c r="F126" s="41">
        <f t="shared" si="9"/>
        <v>1.244608954719475E-8</v>
      </c>
      <c r="G126" s="42">
        <f t="shared" si="10"/>
        <v>6.061837709803417E-10</v>
      </c>
      <c r="H126">
        <f t="shared" si="11"/>
        <v>2.4620799560134957E-5</v>
      </c>
      <c r="I126">
        <f t="shared" si="12"/>
        <v>5.7665973752336162E-10</v>
      </c>
      <c r="J126">
        <f t="shared" si="13"/>
        <v>4.9312417780361492E-9</v>
      </c>
    </row>
    <row r="127" spans="1:10" x14ac:dyDescent="0.25">
      <c r="A127" s="35">
        <v>126</v>
      </c>
      <c r="B127">
        <v>-1.8315884500000001E-2</v>
      </c>
      <c r="C127" s="39">
        <f t="shared" si="7"/>
        <v>3.3547162501734029E-4</v>
      </c>
      <c r="D127">
        <v>173</v>
      </c>
      <c r="E127" s="40">
        <f t="shared" si="8"/>
        <v>1.8630987817384089E-4</v>
      </c>
      <c r="F127" s="41">
        <f t="shared" si="9"/>
        <v>6.2501677587761104E-8</v>
      </c>
      <c r="G127" s="42">
        <f t="shared" si="10"/>
        <v>3.044129039010978E-9</v>
      </c>
      <c r="H127">
        <f t="shared" si="11"/>
        <v>5.5173626299265286E-5</v>
      </c>
      <c r="I127">
        <f t="shared" si="12"/>
        <v>2.895865472914882E-9</v>
      </c>
      <c r="J127">
        <f t="shared" si="13"/>
        <v>1.1253926823876895E-7</v>
      </c>
    </row>
    <row r="128" spans="1:10" x14ac:dyDescent="0.25">
      <c r="A128" s="35">
        <v>127</v>
      </c>
      <c r="B128">
        <v>2.6938701499999999E-2</v>
      </c>
      <c r="C128" s="39">
        <f t="shared" si="7"/>
        <v>7.2569363850610218E-4</v>
      </c>
      <c r="D128">
        <v>172</v>
      </c>
      <c r="E128" s="40">
        <f t="shared" si="8"/>
        <v>1.9584863858772798E-4</v>
      </c>
      <c r="F128" s="41">
        <f t="shared" si="9"/>
        <v>1.4212611113319492E-7</v>
      </c>
      <c r="G128" s="42">
        <f t="shared" si="10"/>
        <v>6.9222177515916856E-9</v>
      </c>
      <c r="H128">
        <f t="shared" si="11"/>
        <v>8.3199866295515683E-5</v>
      </c>
      <c r="I128">
        <f t="shared" si="12"/>
        <v>6.5850728158835312E-9</v>
      </c>
      <c r="J128">
        <f t="shared" si="13"/>
        <v>5.2662169952068524E-7</v>
      </c>
    </row>
    <row r="129" spans="1:10" x14ac:dyDescent="0.25">
      <c r="A129" s="35">
        <v>128</v>
      </c>
      <c r="B129">
        <v>2.3399235500000001E-2</v>
      </c>
      <c r="C129" s="39">
        <f t="shared" si="7"/>
        <v>5.475242219844603E-4</v>
      </c>
      <c r="D129">
        <v>171</v>
      </c>
      <c r="E129" s="40">
        <f t="shared" si="8"/>
        <v>2.0587576790145751E-4</v>
      </c>
      <c r="F129" s="41">
        <f t="shared" si="9"/>
        <v>1.1272196964569886E-7</v>
      </c>
      <c r="G129" s="42">
        <f t="shared" si="10"/>
        <v>5.4900961762373335E-9</v>
      </c>
      <c r="H129">
        <f t="shared" si="11"/>
        <v>7.4095183218866078E-5</v>
      </c>
      <c r="I129">
        <f t="shared" si="12"/>
        <v>5.2227023743096902E-9</v>
      </c>
      <c r="J129">
        <f t="shared" si="13"/>
        <v>2.9977705457485687E-7</v>
      </c>
    </row>
    <row r="130" spans="1:10" x14ac:dyDescent="0.25">
      <c r="A130" s="35">
        <v>129</v>
      </c>
      <c r="B130">
        <v>1.3018787E-2</v>
      </c>
      <c r="C130" s="39">
        <f t="shared" si="7"/>
        <v>1.69488814951369E-4</v>
      </c>
      <c r="D130">
        <v>170</v>
      </c>
      <c r="E130" s="40">
        <f t="shared" si="8"/>
        <v>2.164162698022996E-4</v>
      </c>
      <c r="F130" s="41">
        <f t="shared" si="9"/>
        <v>3.6680137104987506E-8</v>
      </c>
      <c r="G130" s="42">
        <f t="shared" si="10"/>
        <v>1.7864971761663769E-9</v>
      </c>
      <c r="H130">
        <f t="shared" si="11"/>
        <v>4.2266975006101123E-5</v>
      </c>
      <c r="I130">
        <f t="shared" si="12"/>
        <v>1.6994862647481513E-9</v>
      </c>
      <c r="J130">
        <f t="shared" si="13"/>
        <v>2.8725882308681584E-8</v>
      </c>
    </row>
    <row r="131" spans="1:10" x14ac:dyDescent="0.25">
      <c r="A131" s="35">
        <v>130</v>
      </c>
      <c r="B131">
        <v>-9.359949999999998E-4</v>
      </c>
      <c r="C131" s="39">
        <f t="shared" ref="C131:C194" si="14">B131^2</f>
        <v>8.7608664002499964E-7</v>
      </c>
      <c r="D131">
        <v>169</v>
      </c>
      <c r="E131" s="40">
        <f t="shared" ref="E131:E194" si="15">$M$5^(D131-1)</f>
        <v>2.2749642812533333E-4</v>
      </c>
      <c r="F131" s="41">
        <f t="shared" ref="F131:F194" si="16">C131*E131</f>
        <v>1.9930658133401211E-10</v>
      </c>
      <c r="G131" s="42">
        <f t="shared" ref="G131:G194" si="17">(1-$M$5)*F131</f>
        <v>9.7071786761716418E-12</v>
      </c>
      <c r="H131">
        <f t="shared" ref="H131:H194" si="18">SQRT(G131)</f>
        <v>3.1156345543358647E-6</v>
      </c>
      <c r="I131">
        <f t="shared" ref="I131:I194" si="19">G131*$M$5</f>
        <v>9.2343928944858616E-12</v>
      </c>
      <c r="J131">
        <f t="shared" ref="J131:J194" si="20">(C131-I131)^2</f>
        <v>7.675116206590801E-13</v>
      </c>
    </row>
    <row r="132" spans="1:10" x14ac:dyDescent="0.25">
      <c r="A132" s="35">
        <v>131</v>
      </c>
      <c r="B132">
        <v>9.6301519999999995E-3</v>
      </c>
      <c r="C132" s="39">
        <f t="shared" si="14"/>
        <v>9.2739827543103983E-5</v>
      </c>
      <c r="D132">
        <v>168</v>
      </c>
      <c r="E132" s="40">
        <f t="shared" si="15"/>
        <v>2.3914387239491646E-4</v>
      </c>
      <c r="F132" s="41">
        <f t="shared" si="16"/>
        <v>2.2178161483894617E-8</v>
      </c>
      <c r="G132" s="42">
        <f t="shared" si="17"/>
        <v>1.080181972879055E-9</v>
      </c>
      <c r="H132">
        <f t="shared" si="18"/>
        <v>3.2866121962882312E-5</v>
      </c>
      <c r="I132">
        <f t="shared" si="19"/>
        <v>1.0275719720284349E-9</v>
      </c>
      <c r="J132">
        <f t="shared" si="20"/>
        <v>8.6004850200856245E-9</v>
      </c>
    </row>
    <row r="133" spans="1:10" x14ac:dyDescent="0.25">
      <c r="A133" s="35">
        <v>132</v>
      </c>
      <c r="B133">
        <v>-1.6597059999999999E-3</v>
      </c>
      <c r="C133" s="39">
        <f t="shared" si="14"/>
        <v>2.7546240064359999E-6</v>
      </c>
      <c r="D133">
        <v>167</v>
      </c>
      <c r="E133" s="40">
        <f t="shared" si="15"/>
        <v>2.5138764672177113E-4</v>
      </c>
      <c r="F133" s="41">
        <f t="shared" si="16"/>
        <v>6.9247844658124298E-10</v>
      </c>
      <c r="G133" s="42">
        <f t="shared" si="17"/>
        <v>3.3726994690138608E-11</v>
      </c>
      <c r="H133">
        <f t="shared" si="18"/>
        <v>5.8074946999664674E-6</v>
      </c>
      <c r="I133">
        <f t="shared" si="19"/>
        <v>3.2084329598619137E-11</v>
      </c>
      <c r="J133">
        <f t="shared" si="20"/>
        <v>7.5877766573338389E-12</v>
      </c>
    </row>
    <row r="134" spans="1:10" x14ac:dyDescent="0.25">
      <c r="A134" s="35">
        <v>133</v>
      </c>
      <c r="B134">
        <v>5.1659299999999987E-4</v>
      </c>
      <c r="C134" s="39">
        <f t="shared" si="14"/>
        <v>2.6686832764899985E-7</v>
      </c>
      <c r="D134">
        <v>166</v>
      </c>
      <c r="E134" s="40">
        <f t="shared" si="15"/>
        <v>2.6425828222748711E-4</v>
      </c>
      <c r="F134" s="41">
        <f t="shared" si="16"/>
        <v>7.0522165845446901E-11</v>
      </c>
      <c r="G134" s="42">
        <f t="shared" si="17"/>
        <v>3.4347649731902688E-12</v>
      </c>
      <c r="H134">
        <f t="shared" si="18"/>
        <v>1.85331189312276E-6</v>
      </c>
      <c r="I134">
        <f t="shared" si="19"/>
        <v>3.2674755787194604E-12</v>
      </c>
      <c r="J134">
        <f t="shared" si="20"/>
        <v>7.1216960341363682E-14</v>
      </c>
    </row>
    <row r="135" spans="1:10" x14ac:dyDescent="0.25">
      <c r="A135" s="35">
        <v>134</v>
      </c>
      <c r="B135">
        <v>6.5166184999999989E-3</v>
      </c>
      <c r="C135" s="39">
        <f t="shared" si="14"/>
        <v>4.2466316674542237E-5</v>
      </c>
      <c r="D135">
        <v>165</v>
      </c>
      <c r="E135" s="40">
        <f t="shared" si="15"/>
        <v>2.777878731770414E-4</v>
      </c>
      <c r="F135" s="41">
        <f t="shared" si="16"/>
        <v>1.1796627790683817E-8</v>
      </c>
      <c r="G135" s="42">
        <f t="shared" si="17"/>
        <v>5.7455189374079144E-10</v>
      </c>
      <c r="H135">
        <f t="shared" si="18"/>
        <v>2.3969812134032079E-5</v>
      </c>
      <c r="I135">
        <f t="shared" si="19"/>
        <v>5.4656848318834281E-10</v>
      </c>
      <c r="J135">
        <f t="shared" si="20"/>
        <v>1.8033416307006583E-9</v>
      </c>
    </row>
    <row r="136" spans="1:10" x14ac:dyDescent="0.25">
      <c r="A136" s="35">
        <v>135</v>
      </c>
      <c r="B136">
        <v>3.2981627999999999E-2</v>
      </c>
      <c r="C136" s="39">
        <f t="shared" si="14"/>
        <v>1.087787785530384E-3</v>
      </c>
      <c r="D136">
        <v>164</v>
      </c>
      <c r="E136" s="40">
        <f t="shared" si="15"/>
        <v>2.9201015700917741E-4</v>
      </c>
      <c r="F136" s="41">
        <f t="shared" si="16"/>
        <v>3.1764508204539286E-7</v>
      </c>
      <c r="G136" s="42">
        <f t="shared" si="17"/>
        <v>1.5470826634943809E-8</v>
      </c>
      <c r="H136">
        <f t="shared" si="18"/>
        <v>1.2438177774474769E-4</v>
      </c>
      <c r="I136">
        <f t="shared" si="19"/>
        <v>1.4717323778147547E-8</v>
      </c>
      <c r="J136">
        <f t="shared" si="20"/>
        <v>1.1832502479156134E-6</v>
      </c>
    </row>
    <row r="137" spans="1:10" x14ac:dyDescent="0.25">
      <c r="A137" s="35">
        <v>136</v>
      </c>
      <c r="B137">
        <v>-3.7409049999999978E-4</v>
      </c>
      <c r="C137" s="39">
        <f t="shared" si="14"/>
        <v>1.3994370219024985E-7</v>
      </c>
      <c r="D137">
        <v>163</v>
      </c>
      <c r="E137" s="40">
        <f t="shared" si="15"/>
        <v>3.0696059846420907E-4</v>
      </c>
      <c r="F137" s="41">
        <f t="shared" si="16"/>
        <v>4.2957202575616138E-11</v>
      </c>
      <c r="G137" s="42">
        <f t="shared" si="17"/>
        <v>2.0922201265957177E-12</v>
      </c>
      <c r="H137">
        <f t="shared" si="18"/>
        <v>1.4464508725137254E-6</v>
      </c>
      <c r="I137">
        <f t="shared" si="19"/>
        <v>1.9903190530696465E-12</v>
      </c>
      <c r="J137">
        <f t="shared" si="20"/>
        <v>1.9583682721441063E-14</v>
      </c>
    </row>
    <row r="138" spans="1:10" x14ac:dyDescent="0.25">
      <c r="A138" s="35">
        <v>137</v>
      </c>
      <c r="B138">
        <v>2.8530382E-2</v>
      </c>
      <c r="C138" s="39">
        <f t="shared" si="14"/>
        <v>8.1398269706592396E-4</v>
      </c>
      <c r="D138">
        <v>162</v>
      </c>
      <c r="E138" s="40">
        <f t="shared" si="15"/>
        <v>3.2267647801903021E-4</v>
      </c>
      <c r="F138" s="41">
        <f t="shared" si="16"/>
        <v>2.6265306985766353E-7</v>
      </c>
      <c r="G138" s="42">
        <f t="shared" si="17"/>
        <v>1.2792454026796525E-8</v>
      </c>
      <c r="H138">
        <f t="shared" si="18"/>
        <v>1.1310373126823237E-4</v>
      </c>
      <c r="I138">
        <f t="shared" si="19"/>
        <v>1.2169400657892875E-8</v>
      </c>
      <c r="J138">
        <f t="shared" si="20"/>
        <v>6.6254801990767175E-7</v>
      </c>
    </row>
    <row r="139" spans="1:10" x14ac:dyDescent="0.25">
      <c r="A139" s="35">
        <v>138</v>
      </c>
      <c r="B139">
        <v>-3.6390300000000001E-3</v>
      </c>
      <c r="C139" s="39">
        <f t="shared" si="14"/>
        <v>1.3242539340900001E-5</v>
      </c>
      <c r="D139">
        <v>161</v>
      </c>
      <c r="E139" s="40">
        <f t="shared" si="15"/>
        <v>3.3919698484985157E-4</v>
      </c>
      <c r="F139" s="41">
        <f t="shared" si="16"/>
        <v>4.4918294161888213E-9</v>
      </c>
      <c r="G139" s="42">
        <f t="shared" si="17"/>
        <v>2.187734616387587E-10</v>
      </c>
      <c r="H139">
        <f t="shared" si="18"/>
        <v>1.4790992584636053E-5</v>
      </c>
      <c r="I139">
        <f t="shared" si="19"/>
        <v>2.0811815328156495E-10</v>
      </c>
      <c r="J139">
        <f t="shared" si="20"/>
        <v>1.7535933621293261E-10</v>
      </c>
    </row>
    <row r="140" spans="1:10" x14ac:dyDescent="0.25">
      <c r="A140" s="35">
        <v>139</v>
      </c>
      <c r="B140">
        <v>-1.5077875E-3</v>
      </c>
      <c r="C140" s="39">
        <f t="shared" si="14"/>
        <v>2.2734231451562497E-6</v>
      </c>
      <c r="D140">
        <v>160</v>
      </c>
      <c r="E140" s="40">
        <f t="shared" si="15"/>
        <v>3.5656331455447753E-4</v>
      </c>
      <c r="F140" s="41">
        <f t="shared" si="16"/>
        <v>8.1061929202177746E-10</v>
      </c>
      <c r="G140" s="42">
        <f t="shared" si="17"/>
        <v>3.9481015896911169E-11</v>
      </c>
      <c r="H140">
        <f t="shared" si="18"/>
        <v>6.283392069329366E-6</v>
      </c>
      <c r="I140">
        <f t="shared" si="19"/>
        <v>3.7558102598901137E-11</v>
      </c>
      <c r="J140">
        <f t="shared" si="20"/>
        <v>5.1682820274232719E-12</v>
      </c>
    </row>
    <row r="141" spans="1:10" x14ac:dyDescent="0.25">
      <c r="A141" s="35">
        <v>140</v>
      </c>
      <c r="B141">
        <v>8.1398644999999999E-3</v>
      </c>
      <c r="C141" s="39">
        <f t="shared" si="14"/>
        <v>6.6257394078360248E-5</v>
      </c>
      <c r="D141">
        <v>159</v>
      </c>
      <c r="E141" s="40">
        <f t="shared" si="15"/>
        <v>3.748187718778035E-4</v>
      </c>
      <c r="F141" s="41">
        <f t="shared" si="16"/>
        <v>2.4834515076274637E-8</v>
      </c>
      <c r="G141" s="42">
        <f t="shared" si="17"/>
        <v>1.2095590299522972E-9</v>
      </c>
      <c r="H141">
        <f t="shared" si="18"/>
        <v>3.4778715185473673E-5</v>
      </c>
      <c r="I141">
        <f t="shared" si="19"/>
        <v>1.1506477509341362E-9</v>
      </c>
      <c r="J141">
        <f t="shared" si="20"/>
        <v>4.3898897935361596E-9</v>
      </c>
    </row>
    <row r="142" spans="1:10" x14ac:dyDescent="0.25">
      <c r="A142" s="35">
        <v>141</v>
      </c>
      <c r="B142">
        <v>8.9194359999999993E-3</v>
      </c>
      <c r="C142" s="39">
        <f t="shared" si="14"/>
        <v>7.9556338558095982E-5</v>
      </c>
      <c r="D142">
        <v>158</v>
      </c>
      <c r="E142" s="40">
        <f t="shared" si="15"/>
        <v>3.9400887869669017E-4</v>
      </c>
      <c r="F142" s="41">
        <f t="shared" si="16"/>
        <v>3.1345903748489657E-8</v>
      </c>
      <c r="G142" s="42">
        <f t="shared" si="17"/>
        <v>1.5266946350493718E-9</v>
      </c>
      <c r="H142">
        <f t="shared" si="18"/>
        <v>3.9072939933531643E-5</v>
      </c>
      <c r="I142">
        <f t="shared" si="19"/>
        <v>1.4523373433473949E-9</v>
      </c>
      <c r="J142">
        <f t="shared" si="20"/>
        <v>6.3289799215968968E-9</v>
      </c>
    </row>
    <row r="143" spans="1:10" x14ac:dyDescent="0.25">
      <c r="A143" s="35">
        <v>142</v>
      </c>
      <c r="B143">
        <v>4.2643360000000014E-3</v>
      </c>
      <c r="C143" s="39">
        <f t="shared" si="14"/>
        <v>1.8184561520896011E-5</v>
      </c>
      <c r="D143">
        <v>157</v>
      </c>
      <c r="E143" s="40">
        <f t="shared" si="15"/>
        <v>4.1418148753348625E-4</v>
      </c>
      <c r="F143" s="41">
        <f t="shared" si="16"/>
        <v>7.5317087408689053E-9</v>
      </c>
      <c r="G143" s="42">
        <f t="shared" si="17"/>
        <v>3.6683004642968879E-10</v>
      </c>
      <c r="H143">
        <f t="shared" si="18"/>
        <v>1.9152807794934109E-5</v>
      </c>
      <c r="I143">
        <f t="shared" si="19"/>
        <v>3.4896367804061014E-10</v>
      </c>
      <c r="J143">
        <f t="shared" si="20"/>
        <v>3.3066558632608378E-10</v>
      </c>
    </row>
    <row r="144" spans="1:10" x14ac:dyDescent="0.25">
      <c r="A144" s="35">
        <v>143</v>
      </c>
      <c r="B144">
        <v>2.9564779999999989E-3</v>
      </c>
      <c r="C144" s="39">
        <f t="shared" si="14"/>
        <v>8.7407621644839936E-6</v>
      </c>
      <c r="D144">
        <v>156</v>
      </c>
      <c r="E144" s="40">
        <f t="shared" si="15"/>
        <v>4.3538690088125789E-4</v>
      </c>
      <c r="F144" s="41">
        <f t="shared" si="16"/>
        <v>3.8056133501348415E-9</v>
      </c>
      <c r="G144" s="42">
        <f t="shared" si="17"/>
        <v>1.8535147467244657E-10</v>
      </c>
      <c r="H144">
        <f t="shared" si="18"/>
        <v>1.3614384843702875E-5</v>
      </c>
      <c r="I144">
        <f t="shared" si="19"/>
        <v>1.7632397607960258E-10</v>
      </c>
      <c r="J144">
        <f t="shared" si="20"/>
        <v>7.6397840835287418E-11</v>
      </c>
    </row>
    <row r="145" spans="1:10" x14ac:dyDescent="0.25">
      <c r="A145" s="35">
        <v>144</v>
      </c>
      <c r="B145">
        <v>3.1969110000000002E-3</v>
      </c>
      <c r="C145" s="39">
        <f t="shared" si="14"/>
        <v>1.0220239941921001E-5</v>
      </c>
      <c r="D145">
        <v>155</v>
      </c>
      <c r="E145" s="40">
        <f t="shared" si="15"/>
        <v>4.5767799663827422E-4</v>
      </c>
      <c r="F145" s="41">
        <f t="shared" si="16"/>
        <v>4.6775789417808757E-9</v>
      </c>
      <c r="G145" s="42">
        <f t="shared" si="17"/>
        <v>2.2782034720504326E-10</v>
      </c>
      <c r="H145">
        <f t="shared" si="18"/>
        <v>1.5093718799720738E-5</v>
      </c>
      <c r="I145">
        <f t="shared" si="19"/>
        <v>2.1672441248184092E-10</v>
      </c>
      <c r="J145">
        <f t="shared" si="20"/>
        <v>1.044488745664132E-10</v>
      </c>
    </row>
    <row r="146" spans="1:10" x14ac:dyDescent="0.25">
      <c r="A146" s="35">
        <v>145</v>
      </c>
      <c r="B146">
        <v>1.5219298500000001E-2</v>
      </c>
      <c r="C146" s="39">
        <f t="shared" si="14"/>
        <v>2.3162704683210228E-4</v>
      </c>
      <c r="D146">
        <v>154</v>
      </c>
      <c r="E146" s="40">
        <f t="shared" si="15"/>
        <v>4.8111035996453228E-4</v>
      </c>
      <c r="F146" s="41">
        <f t="shared" si="16"/>
        <v>1.1143817187891431E-7</v>
      </c>
      <c r="G146" s="42">
        <f t="shared" si="17"/>
        <v>5.4275691175580076E-9</v>
      </c>
      <c r="H146">
        <f t="shared" si="18"/>
        <v>7.3672037555357514E-5</v>
      </c>
      <c r="I146">
        <f t="shared" si="19"/>
        <v>5.1632206808492804E-9</v>
      </c>
      <c r="J146">
        <f t="shared" si="20"/>
        <v>5.3648696967702858E-8</v>
      </c>
    </row>
    <row r="147" spans="1:10" x14ac:dyDescent="0.25">
      <c r="A147" s="35">
        <v>146</v>
      </c>
      <c r="B147">
        <v>-8.3311104999999989E-3</v>
      </c>
      <c r="C147" s="39">
        <f t="shared" si="14"/>
        <v>6.9407402163210226E-5</v>
      </c>
      <c r="D147">
        <v>153</v>
      </c>
      <c r="E147" s="40">
        <f t="shared" si="15"/>
        <v>5.0574242188912107E-4</v>
      </c>
      <c r="F147" s="41">
        <f t="shared" si="16"/>
        <v>3.5102267667054164E-8</v>
      </c>
      <c r="G147" s="42">
        <f t="shared" si="17"/>
        <v>1.7096474281090324E-9</v>
      </c>
      <c r="H147">
        <f t="shared" si="18"/>
        <v>4.1347882994284389E-5</v>
      </c>
      <c r="I147">
        <f t="shared" si="19"/>
        <v>1.6263794650200504E-9</v>
      </c>
      <c r="J147">
        <f t="shared" si="20"/>
        <v>4.8171617121435123E-9</v>
      </c>
    </row>
    <row r="148" spans="1:10" x14ac:dyDescent="0.25">
      <c r="A148" s="35">
        <v>147</v>
      </c>
      <c r="B148">
        <v>-9.6019074999999995E-3</v>
      </c>
      <c r="C148" s="39">
        <f t="shared" si="14"/>
        <v>9.2196627638556236E-5</v>
      </c>
      <c r="D148">
        <v>152</v>
      </c>
      <c r="E148" s="40">
        <f t="shared" si="15"/>
        <v>5.3163560501405462E-4</v>
      </c>
      <c r="F148" s="41">
        <f t="shared" si="16"/>
        <v>4.9015009914879352E-8</v>
      </c>
      <c r="G148" s="42">
        <f t="shared" si="17"/>
        <v>2.3872641629464473E-9</v>
      </c>
      <c r="H148">
        <f t="shared" si="18"/>
        <v>4.8859637359956399E-5</v>
      </c>
      <c r="I148">
        <f t="shared" si="19"/>
        <v>2.2709930412311712E-9</v>
      </c>
      <c r="J148">
        <f t="shared" si="20"/>
        <v>8.4997993972804177E-9</v>
      </c>
    </row>
    <row r="149" spans="1:10" x14ac:dyDescent="0.25">
      <c r="A149" s="35">
        <v>148</v>
      </c>
      <c r="B149">
        <v>-2.266812E-3</v>
      </c>
      <c r="C149" s="39">
        <f t="shared" si="14"/>
        <v>5.1384366433440002E-6</v>
      </c>
      <c r="D149">
        <v>151</v>
      </c>
      <c r="E149" s="40">
        <f t="shared" si="15"/>
        <v>5.5885447667790289E-4</v>
      </c>
      <c r="F149" s="41">
        <f t="shared" si="16"/>
        <v>2.8716383212585712E-9</v>
      </c>
      <c r="G149" s="42">
        <f t="shared" si="17"/>
        <v>1.3986244754799534E-10</v>
      </c>
      <c r="H149">
        <f t="shared" si="18"/>
        <v>1.1826345485736299E-5</v>
      </c>
      <c r="I149">
        <f t="shared" si="19"/>
        <v>1.3305048098197515E-10</v>
      </c>
      <c r="J149">
        <f t="shared" si="20"/>
        <v>2.6402163812428999E-11</v>
      </c>
    </row>
    <row r="150" spans="1:10" x14ac:dyDescent="0.25">
      <c r="A150" s="35">
        <v>149</v>
      </c>
      <c r="B150">
        <v>-5.9132691000000001E-2</v>
      </c>
      <c r="C150" s="39">
        <f t="shared" si="14"/>
        <v>3.4966751449014813E-3</v>
      </c>
      <c r="D150">
        <v>150</v>
      </c>
      <c r="E150" s="40">
        <f t="shared" si="15"/>
        <v>5.8746690996114921E-4</v>
      </c>
      <c r="F150" s="41">
        <f t="shared" si="16"/>
        <v>2.0541809425132269E-6</v>
      </c>
      <c r="G150" s="42">
        <f t="shared" si="17"/>
        <v>1.0004838429667905E-7</v>
      </c>
      <c r="H150">
        <f t="shared" si="18"/>
        <v>3.1630425905554774E-4</v>
      </c>
      <c r="I150">
        <f t="shared" si="19"/>
        <v>9.5175552019241287E-8</v>
      </c>
      <c r="J150">
        <f t="shared" si="20"/>
        <v>1.2226071482055883E-5</v>
      </c>
    </row>
    <row r="151" spans="1:10" x14ac:dyDescent="0.25">
      <c r="A151" s="35">
        <v>150</v>
      </c>
      <c r="B151">
        <v>-2.8182254999999999E-3</v>
      </c>
      <c r="C151" s="39">
        <f t="shared" si="14"/>
        <v>7.9423949688502499E-6</v>
      </c>
      <c r="D151">
        <v>149</v>
      </c>
      <c r="E151" s="40">
        <f t="shared" si="15"/>
        <v>6.1754425293475846E-4</v>
      </c>
      <c r="F151" s="41">
        <f t="shared" si="16"/>
        <v>4.9047803675514121E-9</v>
      </c>
      <c r="G151" s="42">
        <f t="shared" si="17"/>
        <v>2.3888613750997771E-10</v>
      </c>
      <c r="H151">
        <f t="shared" si="18"/>
        <v>1.5455941818924451E-5</v>
      </c>
      <c r="I151">
        <f t="shared" si="19"/>
        <v>2.2725124615541845E-10</v>
      </c>
      <c r="J151">
        <f t="shared" si="20"/>
        <v>6.3078028054552641E-11</v>
      </c>
    </row>
    <row r="152" spans="1:10" x14ac:dyDescent="0.25">
      <c r="A152" s="35">
        <v>151</v>
      </c>
      <c r="B152">
        <v>-1.3680000000000001E-3</v>
      </c>
      <c r="C152" s="39">
        <f t="shared" si="14"/>
        <v>1.8714240000000002E-6</v>
      </c>
      <c r="D152">
        <v>148</v>
      </c>
      <c r="E152" s="40">
        <f t="shared" si="15"/>
        <v>6.4916150657399476E-4</v>
      </c>
      <c r="F152" s="41">
        <f t="shared" si="16"/>
        <v>1.2148564232787316E-9</v>
      </c>
      <c r="G152" s="42">
        <f t="shared" si="17"/>
        <v>5.9169287274554154E-11</v>
      </c>
      <c r="H152">
        <f t="shared" si="18"/>
        <v>7.6921575175339558E-6</v>
      </c>
      <c r="I152">
        <f t="shared" si="19"/>
        <v>5.6287461497043771E-11</v>
      </c>
      <c r="J152">
        <f t="shared" si="20"/>
        <v>3.5020171155315903E-12</v>
      </c>
    </row>
    <row r="153" spans="1:10" x14ac:dyDescent="0.25">
      <c r="A153" s="35">
        <v>152</v>
      </c>
      <c r="B153">
        <v>5.184162E-3</v>
      </c>
      <c r="C153" s="39">
        <f t="shared" si="14"/>
        <v>2.6875535642243999E-5</v>
      </c>
      <c r="D153">
        <v>147</v>
      </c>
      <c r="E153" s="40">
        <f t="shared" si="15"/>
        <v>6.8239751178113435E-4</v>
      </c>
      <c r="F153" s="41">
        <f t="shared" si="16"/>
        <v>1.8339798650052496E-8</v>
      </c>
      <c r="G153" s="42">
        <f t="shared" si="17"/>
        <v>8.9323544255028692E-10</v>
      </c>
      <c r="H153">
        <f t="shared" si="18"/>
        <v>2.9887044727612111E-5</v>
      </c>
      <c r="I153">
        <f t="shared" si="19"/>
        <v>8.4973062709116389E-10</v>
      </c>
      <c r="J153">
        <f t="shared" si="20"/>
        <v>7.2224874284806023E-10</v>
      </c>
    </row>
    <row r="154" spans="1:10" x14ac:dyDescent="0.25">
      <c r="A154" s="35">
        <v>153</v>
      </c>
      <c r="B154">
        <v>-1.8950420499999999E-2</v>
      </c>
      <c r="C154" s="39">
        <f t="shared" si="14"/>
        <v>3.5911843712682021E-4</v>
      </c>
      <c r="D154">
        <v>146</v>
      </c>
      <c r="E154" s="40">
        <f t="shared" si="15"/>
        <v>7.1733514598343534E-4</v>
      </c>
      <c r="F154" s="41">
        <f t="shared" si="16"/>
        <v>2.5760827652171071E-7</v>
      </c>
      <c r="G154" s="42">
        <f t="shared" si="17"/>
        <v>1.2546748591638889E-8</v>
      </c>
      <c r="H154">
        <f t="shared" si="18"/>
        <v>1.1201226982629577E-4</v>
      </c>
      <c r="I154">
        <f t="shared" si="19"/>
        <v>1.1935662246326823E-8</v>
      </c>
      <c r="J154">
        <f t="shared" si="20"/>
        <v>1.2895747939412602E-7</v>
      </c>
    </row>
    <row r="155" spans="1:10" x14ac:dyDescent="0.25">
      <c r="A155" s="35">
        <v>154</v>
      </c>
      <c r="B155">
        <v>1.12078405E-2</v>
      </c>
      <c r="C155" s="39">
        <f t="shared" si="14"/>
        <v>1.2561568867344025E-4</v>
      </c>
      <c r="D155">
        <v>145</v>
      </c>
      <c r="E155" s="40">
        <f t="shared" si="15"/>
        <v>7.5406152979660154E-4</v>
      </c>
      <c r="F155" s="41">
        <f t="shared" si="16"/>
        <v>9.472195836754799E-8</v>
      </c>
      <c r="G155" s="42">
        <f t="shared" si="17"/>
        <v>4.6134099951759502E-9</v>
      </c>
      <c r="H155">
        <f t="shared" si="18"/>
        <v>6.7922087682696788E-5</v>
      </c>
      <c r="I155">
        <f t="shared" si="19"/>
        <v>4.3887149809427858E-9</v>
      </c>
      <c r="J155">
        <f t="shared" si="20"/>
        <v>1.5778198677254038E-8</v>
      </c>
    </row>
    <row r="156" spans="1:10" x14ac:dyDescent="0.25">
      <c r="A156" s="35">
        <v>155</v>
      </c>
      <c r="B156">
        <v>5.4510720000000004E-3</v>
      </c>
      <c r="C156" s="39">
        <f t="shared" si="14"/>
        <v>2.9714185949184006E-5</v>
      </c>
      <c r="D156">
        <v>144</v>
      </c>
      <c r="E156" s="40">
        <f t="shared" si="15"/>
        <v>7.9266824426907584E-4</v>
      </c>
      <c r="F156" s="41">
        <f t="shared" si="16"/>
        <v>2.3553491606224528E-8</v>
      </c>
      <c r="G156" s="42">
        <f t="shared" si="17"/>
        <v>1.1471670927221556E-9</v>
      </c>
      <c r="H156">
        <f t="shared" si="18"/>
        <v>3.3869855221452538E-5</v>
      </c>
      <c r="I156">
        <f t="shared" si="19"/>
        <v>1.0912945978655194E-9</v>
      </c>
      <c r="J156">
        <f t="shared" si="20"/>
        <v>8.8286799395239533E-10</v>
      </c>
    </row>
    <row r="157" spans="1:10" x14ac:dyDescent="0.25">
      <c r="A157" s="35">
        <v>156</v>
      </c>
      <c r="B157">
        <v>2.23280535E-2</v>
      </c>
      <c r="C157" s="39">
        <f t="shared" si="14"/>
        <v>4.9854197309886225E-4</v>
      </c>
      <c r="D157">
        <v>143</v>
      </c>
      <c r="E157" s="40">
        <f t="shared" si="15"/>
        <v>8.3325155924888702E-4</v>
      </c>
      <c r="F157" s="41">
        <f t="shared" si="16"/>
        <v>4.1541087643564364E-7</v>
      </c>
      <c r="G157" s="42">
        <f t="shared" si="17"/>
        <v>2.0232485924927677E-8</v>
      </c>
      <c r="H157">
        <f t="shared" si="18"/>
        <v>1.4224094320879511E-4</v>
      </c>
      <c r="I157">
        <f t="shared" si="19"/>
        <v>1.9247067607971753E-8</v>
      </c>
      <c r="J157">
        <f t="shared" si="20"/>
        <v>2.4852490836963302E-7</v>
      </c>
    </row>
    <row r="158" spans="1:10" x14ac:dyDescent="0.25">
      <c r="A158" s="35">
        <v>157</v>
      </c>
      <c r="B158">
        <v>-8.7600074999999999E-3</v>
      </c>
      <c r="C158" s="39">
        <f t="shared" si="14"/>
        <v>7.673773140005625E-5</v>
      </c>
      <c r="D158">
        <v>142</v>
      </c>
      <c r="E158" s="40">
        <f t="shared" si="15"/>
        <v>8.7591267344250333E-4</v>
      </c>
      <c r="F158" s="41">
        <f t="shared" si="16"/>
        <v>6.7215551464536E-8</v>
      </c>
      <c r="G158" s="42">
        <f t="shared" si="17"/>
        <v>3.2737171222168537E-9</v>
      </c>
      <c r="H158">
        <f t="shared" si="18"/>
        <v>5.7216406058200243E-5</v>
      </c>
      <c r="I158">
        <f t="shared" si="19"/>
        <v>3.1142715242446289E-9</v>
      </c>
      <c r="J158">
        <f t="shared" si="20"/>
        <v>5.8882014658623976E-9</v>
      </c>
    </row>
    <row r="159" spans="1:10" x14ac:dyDescent="0.25">
      <c r="A159" s="35">
        <v>158</v>
      </c>
      <c r="B159">
        <v>9.2577065000000007E-3</v>
      </c>
      <c r="C159" s="39">
        <f t="shared" si="14"/>
        <v>8.5705129640142256E-5</v>
      </c>
      <c r="D159">
        <v>141</v>
      </c>
      <c r="E159" s="40">
        <f t="shared" si="15"/>
        <v>9.2075796676430676E-4</v>
      </c>
      <c r="F159" s="41">
        <f t="shared" si="16"/>
        <v>7.8913680908728701E-8</v>
      </c>
      <c r="G159" s="42">
        <f t="shared" si="17"/>
        <v>3.8434716778953649E-9</v>
      </c>
      <c r="H159">
        <f t="shared" si="18"/>
        <v>6.1995739191458672E-5</v>
      </c>
      <c r="I159">
        <f t="shared" si="19"/>
        <v>3.6562763225567973E-9</v>
      </c>
      <c r="J159">
        <f t="shared" si="20"/>
        <v>7.3447425367294972E-9</v>
      </c>
    </row>
    <row r="160" spans="1:10" x14ac:dyDescent="0.25">
      <c r="A160" s="35">
        <v>159</v>
      </c>
      <c r="B160">
        <v>-3.00890285E-2</v>
      </c>
      <c r="C160" s="39">
        <f t="shared" si="14"/>
        <v>9.0534963607381228E-4</v>
      </c>
      <c r="D160">
        <v>140</v>
      </c>
      <c r="E160" s="40">
        <f t="shared" si="15"/>
        <v>9.6789926560594645E-4</v>
      </c>
      <c r="F160" s="41">
        <f t="shared" si="16"/>
        <v>8.7628724787245377E-7</v>
      </c>
      <c r="G160" s="42">
        <f t="shared" si="17"/>
        <v>4.2679357750325342E-8</v>
      </c>
      <c r="H160">
        <f t="shared" si="18"/>
        <v>2.065898297359416E-4</v>
      </c>
      <c r="I160">
        <f t="shared" si="19"/>
        <v>4.060066998851806E-8</v>
      </c>
      <c r="J160">
        <f t="shared" si="20"/>
        <v>8.1958444958380177E-7</v>
      </c>
    </row>
    <row r="161" spans="1:10" x14ac:dyDescent="0.25">
      <c r="A161" s="35">
        <v>160</v>
      </c>
      <c r="B161">
        <v>1.515169E-3</v>
      </c>
      <c r="C161" s="39">
        <f t="shared" si="14"/>
        <v>2.2957370985610001E-6</v>
      </c>
      <c r="D161">
        <v>139</v>
      </c>
      <c r="E161" s="40">
        <f t="shared" si="15"/>
        <v>1.0174541216870488E-3</v>
      </c>
      <c r="F161" s="41">
        <f t="shared" si="16"/>
        <v>2.3358071732407559E-9</v>
      </c>
      <c r="G161" s="42">
        <f t="shared" si="17"/>
        <v>1.1376492151923756E-10</v>
      </c>
      <c r="H161">
        <f t="shared" si="18"/>
        <v>1.0666064012522968E-5</v>
      </c>
      <c r="I161">
        <f t="shared" si="19"/>
        <v>1.0822402862510299E-10</v>
      </c>
      <c r="J161">
        <f t="shared" si="20"/>
        <v>5.2699119295867787E-12</v>
      </c>
    </row>
    <row r="162" spans="1:10" x14ac:dyDescent="0.25">
      <c r="A162" s="35">
        <v>161</v>
      </c>
      <c r="B162">
        <v>7.1082245000000004E-3</v>
      </c>
      <c r="C162" s="39">
        <f t="shared" si="14"/>
        <v>5.0526855542400254E-5</v>
      </c>
      <c r="D162">
        <v>138</v>
      </c>
      <c r="E162" s="40">
        <f t="shared" si="15"/>
        <v>1.0695461051826256E-3</v>
      </c>
      <c r="F162" s="41">
        <f t="shared" si="16"/>
        <v>5.4040801552499355E-8</v>
      </c>
      <c r="G162" s="42">
        <f t="shared" si="17"/>
        <v>2.6320441249981128E-9</v>
      </c>
      <c r="H162">
        <f t="shared" si="18"/>
        <v>5.1303451394600273E-5</v>
      </c>
      <c r="I162">
        <f t="shared" si="19"/>
        <v>2.5038510546342874E-9</v>
      </c>
      <c r="J162">
        <f t="shared" si="20"/>
        <v>2.5527101138307791E-9</v>
      </c>
    </row>
    <row r="163" spans="1:10" x14ac:dyDescent="0.25">
      <c r="A163" s="35">
        <v>162</v>
      </c>
      <c r="B163">
        <v>2.735842E-3</v>
      </c>
      <c r="C163" s="39">
        <f t="shared" si="14"/>
        <v>7.4848314489640002E-6</v>
      </c>
      <c r="D163">
        <v>137</v>
      </c>
      <c r="E163" s="40">
        <f t="shared" si="15"/>
        <v>1.1243051128581273E-3</v>
      </c>
      <c r="F163" s="41">
        <f t="shared" si="16"/>
        <v>8.4152342669515304E-9</v>
      </c>
      <c r="G163" s="42">
        <f t="shared" si="17"/>
        <v>4.098619427636559E-10</v>
      </c>
      <c r="H163">
        <f t="shared" si="18"/>
        <v>2.0245047363828415E-5</v>
      </c>
      <c r="I163">
        <f t="shared" si="19"/>
        <v>3.8989971630660771E-10</v>
      </c>
      <c r="J163">
        <f t="shared" si="20"/>
        <v>5.6016865304105214E-11</v>
      </c>
    </row>
    <row r="164" spans="1:10" x14ac:dyDescent="0.25">
      <c r="A164" s="35">
        <v>163</v>
      </c>
      <c r="B164">
        <v>-3.122094499999999E-3</v>
      </c>
      <c r="C164" s="39">
        <f t="shared" si="14"/>
        <v>9.7474740669302446E-6</v>
      </c>
      <c r="D164">
        <v>136</v>
      </c>
      <c r="E164" s="40">
        <f t="shared" si="15"/>
        <v>1.1818676919805034E-3</v>
      </c>
      <c r="F164" s="41">
        <f t="shared" si="16"/>
        <v>1.1520224678122658E-8</v>
      </c>
      <c r="G164" s="42">
        <f t="shared" si="17"/>
        <v>5.6108974722098023E-10</v>
      </c>
      <c r="H164">
        <f t="shared" si="18"/>
        <v>2.3687333054208113E-5</v>
      </c>
      <c r="I164">
        <f t="shared" si="19"/>
        <v>5.3376200724778666E-10</v>
      </c>
      <c r="J164">
        <f t="shared" si="20"/>
        <v>9.50028453077324E-11</v>
      </c>
    </row>
    <row r="165" spans="1:10" x14ac:dyDescent="0.25">
      <c r="A165" s="35">
        <v>164</v>
      </c>
      <c r="B165">
        <v>3.8625250000000008E-4</v>
      </c>
      <c r="C165" s="39">
        <f t="shared" si="14"/>
        <v>1.4919099375625005E-7</v>
      </c>
      <c r="D165">
        <v>135</v>
      </c>
      <c r="E165" s="40">
        <f t="shared" si="15"/>
        <v>1.2423773808129799E-3</v>
      </c>
      <c r="F165" s="41">
        <f t="shared" si="16"/>
        <v>1.8535151606377558E-10</v>
      </c>
      <c r="G165" s="42">
        <f t="shared" si="17"/>
        <v>9.0275006087986297E-12</v>
      </c>
      <c r="H165">
        <f t="shared" si="18"/>
        <v>3.0045799388264961E-6</v>
      </c>
      <c r="I165">
        <f t="shared" si="19"/>
        <v>8.5878183824400465E-12</v>
      </c>
      <c r="J165">
        <f t="shared" si="20"/>
        <v>2.2255390241410715E-14</v>
      </c>
    </row>
    <row r="166" spans="1:10" x14ac:dyDescent="0.25">
      <c r="A166" s="35">
        <v>165</v>
      </c>
      <c r="B166">
        <v>7.0480604999999998E-3</v>
      </c>
      <c r="C166" s="39">
        <f t="shared" si="14"/>
        <v>4.967515681166025E-5</v>
      </c>
      <c r="D166">
        <v>134</v>
      </c>
      <c r="E166" s="40">
        <f t="shared" si="15"/>
        <v>1.3059850665426112E-3</v>
      </c>
      <c r="F166" s="41">
        <f t="shared" si="16"/>
        <v>6.4875012974190758E-8</v>
      </c>
      <c r="G166" s="42">
        <f t="shared" si="17"/>
        <v>3.1597217630462381E-9</v>
      </c>
      <c r="H166">
        <f t="shared" si="18"/>
        <v>5.6211402429100075E-5</v>
      </c>
      <c r="I166">
        <f t="shared" si="19"/>
        <v>3.0058282813780357E-9</v>
      </c>
      <c r="J166">
        <f t="shared" si="20"/>
        <v>2.4673225833155864E-9</v>
      </c>
    </row>
    <row r="167" spans="1:10" x14ac:dyDescent="0.25">
      <c r="A167" s="35">
        <v>166</v>
      </c>
      <c r="B167">
        <v>-4.0871190000000002E-3</v>
      </c>
      <c r="C167" s="39">
        <f t="shared" si="14"/>
        <v>1.6704541720161003E-5</v>
      </c>
      <c r="D167">
        <v>133</v>
      </c>
      <c r="E167" s="40">
        <f t="shared" si="15"/>
        <v>1.3728493615331354E-3</v>
      </c>
      <c r="F167" s="41">
        <f t="shared" si="16"/>
        <v>2.2932819435226657E-8</v>
      </c>
      <c r="G167" s="42">
        <f t="shared" si="17"/>
        <v>1.1169374052583651E-9</v>
      </c>
      <c r="H167">
        <f t="shared" si="18"/>
        <v>3.3420613478186859E-5</v>
      </c>
      <c r="I167">
        <f t="shared" si="19"/>
        <v>1.0625372399935154E-9</v>
      </c>
      <c r="J167">
        <f t="shared" si="20"/>
        <v>2.7900621681427555E-10</v>
      </c>
    </row>
    <row r="168" spans="1:10" x14ac:dyDescent="0.25">
      <c r="A168" s="35">
        <v>167</v>
      </c>
      <c r="B168">
        <v>-2.5083340000000001E-3</v>
      </c>
      <c r="C168" s="39">
        <f t="shared" si="14"/>
        <v>6.2917394555560008E-6</v>
      </c>
      <c r="D168">
        <v>132</v>
      </c>
      <c r="E168" s="40">
        <f t="shared" si="15"/>
        <v>1.4431369988413601E-3</v>
      </c>
      <c r="F168" s="41">
        <f t="shared" si="16"/>
        <v>9.07984199538286E-9</v>
      </c>
      <c r="G168" s="42">
        <f t="shared" si="17"/>
        <v>4.422315008899661E-10</v>
      </c>
      <c r="H168">
        <f t="shared" si="18"/>
        <v>2.1029301008116417E-5</v>
      </c>
      <c r="I168">
        <f t="shared" si="19"/>
        <v>4.2069272295981714E-10</v>
      </c>
      <c r="J168">
        <f t="shared" si="20"/>
        <v>3.9580691775575068E-11</v>
      </c>
    </row>
    <row r="169" spans="1:10" x14ac:dyDescent="0.25">
      <c r="A169" s="35">
        <v>168</v>
      </c>
      <c r="B169">
        <v>-5.6195324999999997E-3</v>
      </c>
      <c r="C169" s="39">
        <f t="shared" si="14"/>
        <v>3.1579145518556247E-5</v>
      </c>
      <c r="D169">
        <v>131</v>
      </c>
      <c r="E169" s="40">
        <f t="shared" si="15"/>
        <v>1.5170232479833369E-3</v>
      </c>
      <c r="F169" s="41">
        <f t="shared" si="16"/>
        <v>4.7906297903098638E-8</v>
      </c>
      <c r="G169" s="42">
        <f t="shared" si="17"/>
        <v>2.3332646134747888E-9</v>
      </c>
      <c r="H169">
        <f t="shared" si="18"/>
        <v>4.8303877830613031E-5</v>
      </c>
      <c r="I169">
        <f t="shared" si="19"/>
        <v>2.2196235267119244E-9</v>
      </c>
      <c r="J169">
        <f t="shared" si="20"/>
        <v>9.971022489801867E-10</v>
      </c>
    </row>
    <row r="170" spans="1:10" x14ac:dyDescent="0.25">
      <c r="A170" s="35">
        <v>169</v>
      </c>
      <c r="B170">
        <v>-1.6204365500000002E-2</v>
      </c>
      <c r="C170" s="39">
        <f t="shared" si="14"/>
        <v>2.6258146125759029E-4</v>
      </c>
      <c r="D170">
        <v>130</v>
      </c>
      <c r="E170" s="40">
        <f t="shared" si="15"/>
        <v>1.5946923519870859E-3</v>
      </c>
      <c r="F170" s="41">
        <f t="shared" si="16"/>
        <v>4.1873664804107254E-7</v>
      </c>
      <c r="G170" s="42">
        <f t="shared" si="17"/>
        <v>2.0394466823872165E-8</v>
      </c>
      <c r="H170">
        <f t="shared" si="18"/>
        <v>1.4280919726639515E-4</v>
      </c>
      <c r="I170">
        <f t="shared" si="19"/>
        <v>1.9401159266542661E-8</v>
      </c>
      <c r="J170">
        <f t="shared" si="20"/>
        <v>6.8938835403075785E-8</v>
      </c>
    </row>
    <row r="171" spans="1:10" x14ac:dyDescent="0.25">
      <c r="A171" s="35">
        <v>170</v>
      </c>
      <c r="B171">
        <v>-4.2464129999999992E-3</v>
      </c>
      <c r="C171" s="39">
        <f t="shared" si="14"/>
        <v>1.8032023366568994E-5</v>
      </c>
      <c r="D171">
        <v>129</v>
      </c>
      <c r="E171" s="40">
        <f t="shared" si="15"/>
        <v>1.6763379868217003E-3</v>
      </c>
      <c r="F171" s="41">
        <f t="shared" si="16"/>
        <v>3.0227765748636126E-8</v>
      </c>
      <c r="G171" s="42">
        <f t="shared" si="17"/>
        <v>1.4722359951161245E-9</v>
      </c>
      <c r="H171">
        <f t="shared" si="18"/>
        <v>3.8369727587202447E-5</v>
      </c>
      <c r="I171">
        <f t="shared" si="19"/>
        <v>1.4005310982560792E-9</v>
      </c>
      <c r="J171">
        <f t="shared" si="20"/>
        <v>3.2510335983499884E-10</v>
      </c>
    </row>
    <row r="172" spans="1:10" x14ac:dyDescent="0.25">
      <c r="A172" s="35">
        <v>171</v>
      </c>
      <c r="B172">
        <v>-1.66703505E-2</v>
      </c>
      <c r="C172" s="39">
        <f t="shared" si="14"/>
        <v>2.7790058579285024E-4</v>
      </c>
      <c r="D172">
        <v>128</v>
      </c>
      <c r="E172" s="40">
        <f t="shared" si="15"/>
        <v>1.7621637443484695E-3</v>
      </c>
      <c r="F172" s="41">
        <f t="shared" si="16"/>
        <v>4.8970633681736208E-7</v>
      </c>
      <c r="G172" s="42">
        <f t="shared" si="17"/>
        <v>2.3851028292804303E-8</v>
      </c>
      <c r="H172">
        <f t="shared" si="18"/>
        <v>1.5443778129979821E-4</v>
      </c>
      <c r="I172">
        <f t="shared" si="19"/>
        <v>2.2689369747968454E-8</v>
      </c>
      <c r="J172">
        <f t="shared" si="20"/>
        <v>7.7216125320528343E-8</v>
      </c>
    </row>
    <row r="173" spans="1:10" x14ac:dyDescent="0.25">
      <c r="A173" s="35">
        <v>172</v>
      </c>
      <c r="B173">
        <v>1.5456464E-2</v>
      </c>
      <c r="C173" s="39">
        <f t="shared" si="14"/>
        <v>2.38902279383296E-4</v>
      </c>
      <c r="D173">
        <v>127</v>
      </c>
      <c r="E173" s="40">
        <f t="shared" si="15"/>
        <v>1.8523836399983087E-3</v>
      </c>
      <c r="F173" s="41">
        <f t="shared" si="16"/>
        <v>4.4253867388792272E-7</v>
      </c>
      <c r="G173" s="42">
        <f t="shared" si="17"/>
        <v>2.1553738716469729E-8</v>
      </c>
      <c r="H173">
        <f t="shared" si="18"/>
        <v>1.4681191612559837E-4</v>
      </c>
      <c r="I173">
        <f t="shared" si="19"/>
        <v>2.0503969102943249E-8</v>
      </c>
      <c r="J173">
        <f t="shared" si="20"/>
        <v>5.7064502625036976E-8</v>
      </c>
    </row>
    <row r="174" spans="1:10" x14ac:dyDescent="0.25">
      <c r="A174" s="35">
        <v>173</v>
      </c>
      <c r="B174">
        <v>-1.4434859999999999E-3</v>
      </c>
      <c r="C174" s="39">
        <f t="shared" si="14"/>
        <v>2.0836518321959999E-6</v>
      </c>
      <c r="D174">
        <v>126</v>
      </c>
      <c r="E174" s="40">
        <f t="shared" si="15"/>
        <v>1.9472226464414403E-3</v>
      </c>
      <c r="F174" s="41">
        <f t="shared" si="16"/>
        <v>4.0573340349512505E-9</v>
      </c>
      <c r="G174" s="42">
        <f t="shared" si="17"/>
        <v>1.9761146953887893E-10</v>
      </c>
      <c r="H174">
        <f t="shared" si="18"/>
        <v>1.4057434671335981E-5</v>
      </c>
      <c r="I174">
        <f t="shared" si="19"/>
        <v>1.8798685087131969E-10</v>
      </c>
      <c r="J174">
        <f t="shared" si="20"/>
        <v>4.3408215948603106E-12</v>
      </c>
    </row>
    <row r="175" spans="1:10" x14ac:dyDescent="0.25">
      <c r="A175" s="35">
        <v>174</v>
      </c>
      <c r="B175">
        <v>-1.4223499999998709E-5</v>
      </c>
      <c r="C175" s="39">
        <f t="shared" si="14"/>
        <v>2.0230795224996328E-10</v>
      </c>
      <c r="D175">
        <v>125</v>
      </c>
      <c r="E175" s="40">
        <f t="shared" si="15"/>
        <v>2.0469172545800871E-3</v>
      </c>
      <c r="F175" s="41">
        <f t="shared" si="16"/>
        <v>4.1410763819921419E-13</v>
      </c>
      <c r="G175" s="42">
        <f t="shared" si="17"/>
        <v>2.0169012022892105E-14</v>
      </c>
      <c r="H175">
        <f t="shared" si="18"/>
        <v>1.4201764687140858E-7</v>
      </c>
      <c r="I175">
        <f t="shared" si="19"/>
        <v>1.9186685186930984E-14</v>
      </c>
      <c r="J175">
        <f t="shared" si="20"/>
        <v>4.0920744673721045E-20</v>
      </c>
    </row>
    <row r="176" spans="1:10" x14ac:dyDescent="0.25">
      <c r="A176" s="35">
        <v>175</v>
      </c>
      <c r="B176">
        <v>2.9957180000000001E-3</v>
      </c>
      <c r="C176" s="39">
        <f t="shared" si="14"/>
        <v>8.9743263355240001E-6</v>
      </c>
      <c r="D176">
        <v>124</v>
      </c>
      <c r="E176" s="40">
        <f t="shared" si="15"/>
        <v>2.1517160632630737E-3</v>
      </c>
      <c r="F176" s="41">
        <f t="shared" si="16"/>
        <v>1.9310202133111827E-8</v>
      </c>
      <c r="G176" s="42">
        <f t="shared" si="17"/>
        <v>9.404987086952705E-10</v>
      </c>
      <c r="H176">
        <f t="shared" si="18"/>
        <v>3.0667551397124462E-5</v>
      </c>
      <c r="I176">
        <f t="shared" si="19"/>
        <v>8.9469194732840084E-10</v>
      </c>
      <c r="J176">
        <f t="shared" si="20"/>
        <v>8.0522475461943121E-11</v>
      </c>
    </row>
    <row r="177" spans="1:10" x14ac:dyDescent="0.25">
      <c r="A177" s="35">
        <v>176</v>
      </c>
      <c r="B177">
        <v>-8.6687025000000001E-3</v>
      </c>
      <c r="C177" s="39">
        <f t="shared" si="14"/>
        <v>7.5146403033506256E-5</v>
      </c>
      <c r="D177">
        <v>123</v>
      </c>
      <c r="E177" s="40">
        <f t="shared" si="15"/>
        <v>2.2618803991928506E-3</v>
      </c>
      <c r="F177" s="41">
        <f t="shared" si="16"/>
        <v>1.6997217609133396E-7</v>
      </c>
      <c r="G177" s="42">
        <f t="shared" si="17"/>
        <v>8.2784535876975615E-9</v>
      </c>
      <c r="H177">
        <f t="shared" si="18"/>
        <v>9.0986007647866172E-5</v>
      </c>
      <c r="I177">
        <f t="shared" si="19"/>
        <v>7.8752535147230481E-9</v>
      </c>
      <c r="J177">
        <f t="shared" si="20"/>
        <v>5.6457983569445584E-9</v>
      </c>
    </row>
    <row r="178" spans="1:10" x14ac:dyDescent="0.25">
      <c r="A178" s="35">
        <v>177</v>
      </c>
      <c r="B178">
        <v>-1.0414451E-2</v>
      </c>
      <c r="C178" s="39">
        <f t="shared" si="14"/>
        <v>1.08460789631401E-4</v>
      </c>
      <c r="D178">
        <v>122</v>
      </c>
      <c r="E178" s="40">
        <f t="shared" si="15"/>
        <v>2.3776849685707355E-3</v>
      </c>
      <c r="F178" s="41">
        <f t="shared" si="16"/>
        <v>2.5788558918589486E-7</v>
      </c>
      <c r="G178" s="42">
        <f t="shared" si="17"/>
        <v>1.2560255037649767E-8</v>
      </c>
      <c r="H178">
        <f t="shared" si="18"/>
        <v>1.1207254363870647E-4</v>
      </c>
      <c r="I178">
        <f t="shared" si="19"/>
        <v>1.1948510864162484E-8</v>
      </c>
      <c r="J178">
        <f t="shared" si="20"/>
        <v>1.176115114038744E-8</v>
      </c>
    </row>
    <row r="179" spans="1:10" x14ac:dyDescent="0.25">
      <c r="A179" s="35">
        <v>178</v>
      </c>
      <c r="B179">
        <v>4.3863145000000003E-3</v>
      </c>
      <c r="C179" s="39">
        <f t="shared" si="14"/>
        <v>1.9239754892910253E-5</v>
      </c>
      <c r="D179">
        <v>121</v>
      </c>
      <c r="E179" s="40">
        <f t="shared" si="15"/>
        <v>2.4994185421053313E-3</v>
      </c>
      <c r="F179" s="41">
        <f t="shared" si="16"/>
        <v>4.8088200124901663E-8</v>
      </c>
      <c r="G179" s="42">
        <f t="shared" si="17"/>
        <v>2.342124117043692E-9</v>
      </c>
      <c r="H179">
        <f t="shared" si="18"/>
        <v>4.8395496867412076E-5</v>
      </c>
      <c r="I179">
        <f t="shared" si="19"/>
        <v>2.2280515303095276E-9</v>
      </c>
      <c r="J179">
        <f t="shared" si="20"/>
        <v>3.7008243897281372E-10</v>
      </c>
    </row>
    <row r="180" spans="1:10" x14ac:dyDescent="0.25">
      <c r="A180" s="35">
        <v>179</v>
      </c>
      <c r="B180">
        <v>8.658896000000001E-3</v>
      </c>
      <c r="C180" s="39">
        <f t="shared" si="14"/>
        <v>7.497647993881602E-5</v>
      </c>
      <c r="D180">
        <v>120</v>
      </c>
      <c r="E180" s="40">
        <f t="shared" si="15"/>
        <v>2.6273846750922464E-3</v>
      </c>
      <c r="F180" s="41">
        <f t="shared" si="16"/>
        <v>1.9699205438360646E-7</v>
      </c>
      <c r="G180" s="42">
        <f t="shared" si="17"/>
        <v>9.5944502027413057E-9</v>
      </c>
      <c r="H180">
        <f t="shared" si="18"/>
        <v>9.7951264426454987E-5</v>
      </c>
      <c r="I180">
        <f t="shared" si="19"/>
        <v>9.127154833997015E-9</v>
      </c>
      <c r="J180">
        <f t="shared" si="20"/>
        <v>5.6201039834380178E-9</v>
      </c>
    </row>
    <row r="181" spans="1:10" x14ac:dyDescent="0.25">
      <c r="A181" s="35">
        <v>180</v>
      </c>
      <c r="B181">
        <v>4.4857930000000001E-3</v>
      </c>
      <c r="C181" s="39">
        <f t="shared" si="14"/>
        <v>2.0122338838848999E-5</v>
      </c>
      <c r="D181">
        <v>119</v>
      </c>
      <c r="E181" s="40">
        <f t="shared" si="15"/>
        <v>2.7619024643607193E-3</v>
      </c>
      <c r="F181" s="41">
        <f t="shared" si="16"/>
        <v>5.5575937227718466E-8</v>
      </c>
      <c r="G181" s="42">
        <f t="shared" si="17"/>
        <v>2.706812535513086E-9</v>
      </c>
      <c r="H181">
        <f t="shared" si="18"/>
        <v>5.2027036582079957E-5</v>
      </c>
      <c r="I181">
        <f t="shared" si="19"/>
        <v>2.5749778878599192E-9</v>
      </c>
      <c r="J181">
        <f t="shared" si="20"/>
        <v>4.0480489782083786E-10</v>
      </c>
    </row>
    <row r="182" spans="1:10" x14ac:dyDescent="0.25">
      <c r="A182" s="35">
        <v>181</v>
      </c>
      <c r="B182">
        <v>-9.6602674999999999E-3</v>
      </c>
      <c r="C182" s="39">
        <f t="shared" si="14"/>
        <v>9.3320768171556253E-5</v>
      </c>
      <c r="D182">
        <v>118</v>
      </c>
      <c r="E182" s="40">
        <f t="shared" si="15"/>
        <v>2.9033073439746668E-3</v>
      </c>
      <c r="F182" s="41">
        <f t="shared" si="16"/>
        <v>2.7093887157783661E-7</v>
      </c>
      <c r="G182" s="42">
        <f t="shared" si="17"/>
        <v>1.3196011988780013E-8</v>
      </c>
      <c r="H182">
        <f t="shared" si="18"/>
        <v>1.1487389602855826E-4</v>
      </c>
      <c r="I182">
        <f t="shared" si="19"/>
        <v>1.2553303427273365E-8</v>
      </c>
      <c r="J182">
        <f t="shared" si="20"/>
        <v>8.7064229618769259E-9</v>
      </c>
    </row>
    <row r="183" spans="1:10" x14ac:dyDescent="0.25">
      <c r="A183" s="35">
        <v>182</v>
      </c>
      <c r="B183">
        <v>1.8726950000000009E-4</v>
      </c>
      <c r="C183" s="39">
        <f t="shared" si="14"/>
        <v>3.5069865630250034E-8</v>
      </c>
      <c r="D183">
        <v>117</v>
      </c>
      <c r="E183" s="40">
        <f t="shared" si="15"/>
        <v>3.0519519216723272E-3</v>
      </c>
      <c r="F183" s="41">
        <f t="shared" si="16"/>
        <v>1.070315438030319E-10</v>
      </c>
      <c r="G183" s="42">
        <f t="shared" si="17"/>
        <v>5.2129453665222199E-12</v>
      </c>
      <c r="H183">
        <f t="shared" si="18"/>
        <v>2.2831875451925145E-6</v>
      </c>
      <c r="I183">
        <f t="shared" si="19"/>
        <v>4.9590501275228201E-12</v>
      </c>
      <c r="J183">
        <f t="shared" si="20"/>
        <v>1.2295476734727188E-15</v>
      </c>
    </row>
    <row r="184" spans="1:10" x14ac:dyDescent="0.25">
      <c r="A184" s="35">
        <v>183</v>
      </c>
      <c r="B184">
        <v>3.7181533500000002E-2</v>
      </c>
      <c r="C184" s="39">
        <f t="shared" si="14"/>
        <v>1.3824664334116225E-3</v>
      </c>
      <c r="D184">
        <v>116</v>
      </c>
      <c r="E184" s="40">
        <f t="shared" si="15"/>
        <v>3.2082068581302382E-3</v>
      </c>
      <c r="F184" s="41">
        <f t="shared" si="16"/>
        <v>4.4352382928060178E-6</v>
      </c>
      <c r="G184" s="42">
        <f t="shared" si="17"/>
        <v>2.160172047079275E-7</v>
      </c>
      <c r="H184">
        <f t="shared" si="18"/>
        <v>4.6477651049502009E-4</v>
      </c>
      <c r="I184">
        <f t="shared" si="19"/>
        <v>2.0549613917566175E-7</v>
      </c>
      <c r="J184">
        <f t="shared" si="20"/>
        <v>1.9106452987093034E-6</v>
      </c>
    </row>
    <row r="185" spans="1:10" x14ac:dyDescent="0.25">
      <c r="A185" s="35">
        <v>184</v>
      </c>
      <c r="B185">
        <v>1.228584E-3</v>
      </c>
      <c r="C185" s="39">
        <f t="shared" si="14"/>
        <v>1.509418645056E-6</v>
      </c>
      <c r="D185">
        <v>115</v>
      </c>
      <c r="E185" s="40">
        <f t="shared" si="15"/>
        <v>3.3724617912440883E-3</v>
      </c>
      <c r="F185" s="41">
        <f t="shared" si="16"/>
        <v>5.0904567074427821E-9</v>
      </c>
      <c r="G185" s="42">
        <f t="shared" si="17"/>
        <v>2.4792945858447111E-10</v>
      </c>
      <c r="H185">
        <f t="shared" si="18"/>
        <v>1.5745775896553054E-5</v>
      </c>
      <c r="I185">
        <f t="shared" si="19"/>
        <v>2.3585411447161088E-10</v>
      </c>
      <c r="J185">
        <f t="shared" si="20"/>
        <v>2.2776326964740609E-12</v>
      </c>
    </row>
    <row r="186" spans="1:10" x14ac:dyDescent="0.25">
      <c r="A186" s="35">
        <v>185</v>
      </c>
      <c r="B186">
        <v>-1.1884955000000001E-3</v>
      </c>
      <c r="C186" s="39">
        <f t="shared" si="14"/>
        <v>1.4125215535202501E-6</v>
      </c>
      <c r="D186">
        <v>114</v>
      </c>
      <c r="E186" s="40">
        <f t="shared" si="15"/>
        <v>3.5451263077312363E-3</v>
      </c>
      <c r="F186" s="41">
        <f t="shared" si="16"/>
        <v>5.0075673196220347E-9</v>
      </c>
      <c r="G186" s="42">
        <f t="shared" si="17"/>
        <v>2.4389235106625008E-10</v>
      </c>
      <c r="H186">
        <f t="shared" si="18"/>
        <v>1.5617053213274586E-5</v>
      </c>
      <c r="I186">
        <f t="shared" si="19"/>
        <v>2.3201363329533996E-10</v>
      </c>
      <c r="J186">
        <f t="shared" si="20"/>
        <v>1.9945617444741065E-12</v>
      </c>
    </row>
    <row r="187" spans="1:10" x14ac:dyDescent="0.25">
      <c r="A187" s="35">
        <v>186</v>
      </c>
      <c r="B187">
        <v>1.268471000000001E-3</v>
      </c>
      <c r="C187" s="39">
        <f t="shared" si="14"/>
        <v>1.6090186778410026E-6</v>
      </c>
      <c r="D187">
        <v>113</v>
      </c>
      <c r="E187" s="40">
        <f t="shared" si="15"/>
        <v>3.7266309644776894E-3</v>
      </c>
      <c r="F187" s="41">
        <f t="shared" si="16"/>
        <v>5.9962188272652319E-9</v>
      </c>
      <c r="G187" s="42">
        <f t="shared" si="17"/>
        <v>2.92044382820162E-10</v>
      </c>
      <c r="H187">
        <f t="shared" si="18"/>
        <v>1.7089306095338162E-5</v>
      </c>
      <c r="I187">
        <f t="shared" si="19"/>
        <v>2.7782043202820791E-10</v>
      </c>
      <c r="J187">
        <f t="shared" si="20"/>
        <v>2.588047146296962E-12</v>
      </c>
    </row>
    <row r="188" spans="1:10" x14ac:dyDescent="0.25">
      <c r="A188" s="35">
        <v>187</v>
      </c>
      <c r="B188">
        <v>-1.4792340500000001E-2</v>
      </c>
      <c r="C188" s="39">
        <f t="shared" si="14"/>
        <v>2.1881333746794028E-4</v>
      </c>
      <c r="D188">
        <v>112</v>
      </c>
      <c r="E188" s="40">
        <f t="shared" si="15"/>
        <v>3.9174283621763615E-3</v>
      </c>
      <c r="F188" s="41">
        <f t="shared" si="16"/>
        <v>8.5718557421937677E-7</v>
      </c>
      <c r="G188" s="42">
        <f t="shared" si="17"/>
        <v>4.1749015370644492E-8</v>
      </c>
      <c r="H188">
        <f t="shared" si="18"/>
        <v>2.0432575797154037E-4</v>
      </c>
      <c r="I188">
        <f t="shared" si="19"/>
        <v>3.971563970866417E-8</v>
      </c>
      <c r="J188">
        <f t="shared" si="20"/>
        <v>4.7861897607842098E-8</v>
      </c>
    </row>
    <row r="189" spans="1:10" x14ac:dyDescent="0.25">
      <c r="A189" s="35">
        <v>188</v>
      </c>
      <c r="B189">
        <v>-1.37162315E-2</v>
      </c>
      <c r="C189" s="39">
        <f t="shared" si="14"/>
        <v>1.8813500656159225E-4</v>
      </c>
      <c r="D189">
        <v>111</v>
      </c>
      <c r="E189" s="40">
        <f t="shared" si="15"/>
        <v>4.1179942739338685E-3</v>
      </c>
      <c r="F189" s="41">
        <f t="shared" si="16"/>
        <v>7.7473887974714762E-7</v>
      </c>
      <c r="G189" s="42">
        <f t="shared" si="17"/>
        <v>3.773346912453022E-8</v>
      </c>
      <c r="H189">
        <f t="shared" si="18"/>
        <v>1.9425104664976767E-4</v>
      </c>
      <c r="I189">
        <f t="shared" si="19"/>
        <v>3.5895669667974526E-8</v>
      </c>
      <c r="J189">
        <f t="shared" si="20"/>
        <v>3.5381275518332425E-8</v>
      </c>
    </row>
    <row r="190" spans="1:10" x14ac:dyDescent="0.25">
      <c r="A190" s="35">
        <v>189</v>
      </c>
      <c r="B190">
        <v>2.3942414999999998E-3</v>
      </c>
      <c r="C190" s="39">
        <f t="shared" si="14"/>
        <v>5.7323923603222492E-6</v>
      </c>
      <c r="D190">
        <v>110</v>
      </c>
      <c r="E190" s="40">
        <f t="shared" si="15"/>
        <v>4.3288288316601234E-3</v>
      </c>
      <c r="F190" s="41">
        <f t="shared" si="16"/>
        <v>2.4814545323751181E-8</v>
      </c>
      <c r="G190" s="42">
        <f t="shared" si="17"/>
        <v>1.2085864080018999E-9</v>
      </c>
      <c r="H190">
        <f t="shared" si="18"/>
        <v>3.4764729367591803E-5</v>
      </c>
      <c r="I190">
        <f t="shared" si="19"/>
        <v>1.1497225002997971E-9</v>
      </c>
      <c r="J190">
        <f t="shared" si="20"/>
        <v>3.2847142173588297E-11</v>
      </c>
    </row>
    <row r="191" spans="1:10" x14ac:dyDescent="0.25">
      <c r="A191" s="35">
        <v>190</v>
      </c>
      <c r="B191">
        <v>-3.9071329999999993E-3</v>
      </c>
      <c r="C191" s="39">
        <f t="shared" si="14"/>
        <v>1.5265688279688994E-5</v>
      </c>
      <c r="D191">
        <v>109</v>
      </c>
      <c r="E191" s="40">
        <f t="shared" si="15"/>
        <v>4.5504577731991461E-3</v>
      </c>
      <c r="F191" s="41">
        <f t="shared" si="16"/>
        <v>6.9465869895545882E-8</v>
      </c>
      <c r="G191" s="42">
        <f t="shared" si="17"/>
        <v>3.3833183352921362E-9</v>
      </c>
      <c r="H191">
        <f t="shared" si="18"/>
        <v>5.8166298965054812E-5</v>
      </c>
      <c r="I191">
        <f t="shared" si="19"/>
        <v>3.2185346368350912E-9</v>
      </c>
      <c r="J191">
        <f t="shared" si="20"/>
        <v>2.3294298271863255E-10</v>
      </c>
    </row>
    <row r="192" spans="1:10" x14ac:dyDescent="0.25">
      <c r="A192" s="35">
        <v>191</v>
      </c>
      <c r="B192">
        <v>8.2996765000000004E-3</v>
      </c>
      <c r="C192" s="39">
        <f t="shared" si="14"/>
        <v>6.8884630004652261E-5</v>
      </c>
      <c r="D192">
        <v>108</v>
      </c>
      <c r="E192" s="40">
        <f t="shared" si="15"/>
        <v>4.7834337533109251E-3</v>
      </c>
      <c r="F192" s="41">
        <f t="shared" si="16"/>
        <v>3.2950506424858811E-7</v>
      </c>
      <c r="G192" s="42">
        <f t="shared" si="17"/>
        <v>1.6048464189971128E-8</v>
      </c>
      <c r="H192">
        <f t="shared" si="18"/>
        <v>1.2668253308949551E-4</v>
      </c>
      <c r="I192">
        <f t="shared" si="19"/>
        <v>1.5266827636238285E-8</v>
      </c>
      <c r="J192">
        <f t="shared" si="20"/>
        <v>4.7429891844077312E-9</v>
      </c>
    </row>
    <row r="193" spans="1:10" x14ac:dyDescent="0.25">
      <c r="A193" s="35">
        <v>192</v>
      </c>
      <c r="B193">
        <v>3.6219385000000009E-3</v>
      </c>
      <c r="C193" s="39">
        <f t="shared" si="14"/>
        <v>1.3118438497782256E-5</v>
      </c>
      <c r="D193">
        <v>107</v>
      </c>
      <c r="E193" s="40">
        <f t="shared" si="15"/>
        <v>5.0283377217733988E-3</v>
      </c>
      <c r="F193" s="41">
        <f t="shared" si="16"/>
        <v>6.5963939149162871E-8</v>
      </c>
      <c r="G193" s="42">
        <f t="shared" si="17"/>
        <v>3.2127576481377584E-9</v>
      </c>
      <c r="H193">
        <f t="shared" si="18"/>
        <v>5.6681193072638818E-5</v>
      </c>
      <c r="I193">
        <f t="shared" si="19"/>
        <v>3.0562810665569167E-9</v>
      </c>
      <c r="J193">
        <f t="shared" si="20"/>
        <v>1.7201325069054241E-10</v>
      </c>
    </row>
    <row r="194" spans="1:10" x14ac:dyDescent="0.25">
      <c r="A194" s="35">
        <v>193</v>
      </c>
      <c r="B194">
        <v>1.081932E-2</v>
      </c>
      <c r="C194" s="39">
        <f t="shared" si="14"/>
        <v>1.1705768526240001E-4</v>
      </c>
      <c r="D194">
        <v>106</v>
      </c>
      <c r="E194" s="40">
        <f t="shared" si="15"/>
        <v>5.2857803720409982E-3</v>
      </c>
      <c r="F194" s="41">
        <f t="shared" si="16"/>
        <v>6.1874121515654673E-7</v>
      </c>
      <c r="G194" s="42">
        <f t="shared" si="17"/>
        <v>3.0135640728142798E-8</v>
      </c>
      <c r="H194">
        <f t="shared" si="18"/>
        <v>1.7359620021228228E-4</v>
      </c>
      <c r="I194">
        <f t="shared" si="19"/>
        <v>2.866789165979291E-8</v>
      </c>
      <c r="J194">
        <f t="shared" si="20"/>
        <v>1.3695790906761016E-8</v>
      </c>
    </row>
    <row r="195" spans="1:10" x14ac:dyDescent="0.25">
      <c r="A195" s="35">
        <v>194</v>
      </c>
      <c r="B195">
        <v>1.0497326E-2</v>
      </c>
      <c r="C195" s="39">
        <f t="shared" ref="C195:C258" si="21">B195^2</f>
        <v>1.1019385315027599E-4</v>
      </c>
      <c r="D195">
        <v>105</v>
      </c>
      <c r="E195" s="40">
        <f t="shared" ref="E195:E258" si="22">$M$5^(D195-1)</f>
        <v>5.5564036640721416E-3</v>
      </c>
      <c r="F195" s="41">
        <f t="shared" ref="F195:F258" si="23">C195*E195</f>
        <v>6.1228152940242097E-7</v>
      </c>
      <c r="G195" s="42">
        <f t="shared" ref="G195:G258" si="24">(1-$M$5)*F195</f>
        <v>2.9821023301124001E-8</v>
      </c>
      <c r="H195">
        <f t="shared" ref="H195:H258" si="25">SQRT(G195)</f>
        <v>1.7268764663728556E-4</v>
      </c>
      <c r="I195">
        <f t="shared" ref="I195:I258" si="26">G195*$M$5</f>
        <v>2.8368597598205738E-8</v>
      </c>
      <c r="J195">
        <f t="shared" ref="J195:J258" si="27">(C195-I195)^2</f>
        <v>1.2136433986726287E-8</v>
      </c>
    </row>
    <row r="196" spans="1:10" x14ac:dyDescent="0.25">
      <c r="A196" s="35">
        <v>195</v>
      </c>
      <c r="B196">
        <v>-5.7167049999999999E-3</v>
      </c>
      <c r="C196" s="39">
        <f t="shared" si="21"/>
        <v>3.2680716057025E-5</v>
      </c>
      <c r="D196">
        <v>104</v>
      </c>
      <c r="E196" s="40">
        <f t="shared" si="22"/>
        <v>5.8408824251229875E-3</v>
      </c>
      <c r="F196" s="41">
        <f t="shared" si="23"/>
        <v>1.9088422005791194E-7</v>
      </c>
      <c r="G196" s="42">
        <f t="shared" si="24"/>
        <v>9.2969696141569835E-9</v>
      </c>
      <c r="H196">
        <f t="shared" si="25"/>
        <v>9.642079451112703E-5</v>
      </c>
      <c r="I196">
        <f t="shared" si="26"/>
        <v>8.8441629652871327E-9</v>
      </c>
      <c r="J196">
        <f t="shared" si="27"/>
        <v>1.0674512130618488E-9</v>
      </c>
    </row>
    <row r="197" spans="1:10" x14ac:dyDescent="0.25">
      <c r="A197" s="35">
        <v>196</v>
      </c>
      <c r="B197">
        <v>-3.4652520000000013E-2</v>
      </c>
      <c r="C197" s="39">
        <f t="shared" si="21"/>
        <v>1.200797142350401E-3</v>
      </c>
      <c r="D197">
        <v>103</v>
      </c>
      <c r="E197" s="40">
        <f t="shared" si="22"/>
        <v>6.1399260324992216E-3</v>
      </c>
      <c r="F197" s="41">
        <f t="shared" si="23"/>
        <v>7.3728056340679005E-6</v>
      </c>
      <c r="G197" s="42">
        <f t="shared" si="24"/>
        <v>3.5909070917553609E-7</v>
      </c>
      <c r="H197">
        <f t="shared" si="25"/>
        <v>5.9924177856315734E-4</v>
      </c>
      <c r="I197">
        <f t="shared" si="26"/>
        <v>3.4160128332923936E-7</v>
      </c>
      <c r="J197">
        <f t="shared" si="27"/>
        <v>1.441093506078636E-6</v>
      </c>
    </row>
    <row r="198" spans="1:10" x14ac:dyDescent="0.25">
      <c r="A198" s="35">
        <v>197</v>
      </c>
      <c r="B198">
        <v>-1.1449050000000001E-2</v>
      </c>
      <c r="C198" s="39">
        <f t="shared" si="21"/>
        <v>1.310807459025E-4</v>
      </c>
      <c r="D198">
        <v>102</v>
      </c>
      <c r="E198" s="40">
        <f t="shared" si="22"/>
        <v>6.454280182461955E-3</v>
      </c>
      <c r="F198" s="41">
        <f t="shared" si="23"/>
        <v>8.4603186058083684E-7</v>
      </c>
      <c r="G198" s="42">
        <f t="shared" si="24"/>
        <v>4.1205776454661531E-8</v>
      </c>
      <c r="H198">
        <f t="shared" si="25"/>
        <v>2.0299206007787972E-4</v>
      </c>
      <c r="I198">
        <f t="shared" si="26"/>
        <v>3.9198859112250987E-8</v>
      </c>
      <c r="J198">
        <f t="shared" si="27"/>
        <v>1.7171887051524406E-8</v>
      </c>
    </row>
    <row r="199" spans="1:10" x14ac:dyDescent="0.25">
      <c r="A199" s="35">
        <v>198</v>
      </c>
      <c r="B199">
        <v>1.4235685E-3</v>
      </c>
      <c r="C199" s="39">
        <f t="shared" si="21"/>
        <v>2.02654727419225E-6</v>
      </c>
      <c r="D199">
        <v>101</v>
      </c>
      <c r="E199" s="40">
        <f t="shared" si="22"/>
        <v>6.7847287496987313E-3</v>
      </c>
      <c r="F199" s="41">
        <f t="shared" si="23"/>
        <v>1.3749573553835757E-8</v>
      </c>
      <c r="G199" s="42">
        <f t="shared" si="24"/>
        <v>6.696696431944223E-10</v>
      </c>
      <c r="H199">
        <f t="shared" si="25"/>
        <v>2.5877976025849128E-5</v>
      </c>
      <c r="I199">
        <f t="shared" si="26"/>
        <v>6.3705354573800068E-10</v>
      </c>
      <c r="J199">
        <f t="shared" si="27"/>
        <v>4.104312222119999E-12</v>
      </c>
    </row>
    <row r="200" spans="1:10" x14ac:dyDescent="0.25">
      <c r="A200" s="35">
        <v>199</v>
      </c>
      <c r="B200">
        <v>-2.3797359999999999E-3</v>
      </c>
      <c r="C200" s="39">
        <f t="shared" si="21"/>
        <v>5.6631434296959993E-6</v>
      </c>
      <c r="D200">
        <v>100</v>
      </c>
      <c r="E200" s="40">
        <f t="shared" si="22"/>
        <v>7.1320957419963764E-3</v>
      </c>
      <c r="F200" s="41">
        <f t="shared" si="23"/>
        <v>4.0390081141249589E-8</v>
      </c>
      <c r="G200" s="42">
        <f t="shared" si="24"/>
        <v>1.9671891001236704E-9</v>
      </c>
      <c r="H200">
        <f t="shared" si="25"/>
        <v>4.435300553653236E-5</v>
      </c>
      <c r="I200">
        <f t="shared" si="26"/>
        <v>1.871377632399403E-9</v>
      </c>
      <c r="J200">
        <f t="shared" si="27"/>
        <v>3.2050001247476402E-11</v>
      </c>
    </row>
    <row r="201" spans="1:10" x14ac:dyDescent="0.25">
      <c r="A201" s="35">
        <v>200</v>
      </c>
      <c r="B201">
        <v>-1.0580553499999999E-2</v>
      </c>
      <c r="C201" s="39">
        <f t="shared" si="21"/>
        <v>1.1194811236636223E-4</v>
      </c>
      <c r="D201">
        <v>99</v>
      </c>
      <c r="E201" s="40">
        <f t="shared" si="22"/>
        <v>7.4972473549899145E-3</v>
      </c>
      <c r="F201" s="41">
        <f t="shared" si="23"/>
        <v>8.3930268933482298E-7</v>
      </c>
      <c r="G201" s="42">
        <f t="shared" si="24"/>
        <v>4.0878033802159032E-8</v>
      </c>
      <c r="H201">
        <f t="shared" si="25"/>
        <v>2.0218316893885857E-4</v>
      </c>
      <c r="I201">
        <f t="shared" si="26"/>
        <v>3.8887079086102068E-8</v>
      </c>
      <c r="J201">
        <f t="shared" si="27"/>
        <v>1.2523674704398322E-8</v>
      </c>
    </row>
    <row r="202" spans="1:10" x14ac:dyDescent="0.25">
      <c r="A202" s="35">
        <v>201</v>
      </c>
      <c r="B202">
        <v>8.9416930000000006E-3</v>
      </c>
      <c r="C202" s="39">
        <f t="shared" si="21"/>
        <v>7.9953873706249004E-5</v>
      </c>
      <c r="D202">
        <v>98</v>
      </c>
      <c r="E202" s="40">
        <f t="shared" si="22"/>
        <v>7.8810941321112507E-3</v>
      </c>
      <c r="F202" s="41">
        <f t="shared" si="23"/>
        <v>6.3012400490588305E-7</v>
      </c>
      <c r="G202" s="42">
        <f t="shared" si="24"/>
        <v>3.0690036740509935E-8</v>
      </c>
      <c r="H202">
        <f t="shared" si="25"/>
        <v>1.7518572070950855E-4</v>
      </c>
      <c r="I202">
        <f t="shared" si="26"/>
        <v>2.9195285948918477E-8</v>
      </c>
      <c r="J202">
        <f t="shared" si="27"/>
        <v>6.3879542205883817E-9</v>
      </c>
    </row>
    <row r="203" spans="1:10" x14ac:dyDescent="0.25">
      <c r="A203" s="35">
        <v>202</v>
      </c>
      <c r="B203">
        <v>-5.0950164999999997E-3</v>
      </c>
      <c r="C203" s="39">
        <f t="shared" si="21"/>
        <v>2.5959193135272247E-5</v>
      </c>
      <c r="D203">
        <v>97</v>
      </c>
      <c r="E203" s="40">
        <f t="shared" si="22"/>
        <v>8.2845932351236842E-3</v>
      </c>
      <c r="F203" s="41">
        <f t="shared" si="23"/>
        <v>2.1506135583774564E-7</v>
      </c>
      <c r="G203" s="42">
        <f t="shared" si="24"/>
        <v>1.0474511145008868E-8</v>
      </c>
      <c r="H203">
        <f t="shared" si="25"/>
        <v>1.0234505921151675E-4</v>
      </c>
      <c r="I203">
        <f t="shared" si="26"/>
        <v>9.964352621644538E-9</v>
      </c>
      <c r="J203">
        <f t="shared" si="27"/>
        <v>6.7336247441434248E-10</v>
      </c>
    </row>
    <row r="204" spans="1:10" x14ac:dyDescent="0.25">
      <c r="A204" s="35">
        <v>203</v>
      </c>
      <c r="B204">
        <v>-1.91648445E-2</v>
      </c>
      <c r="C204" s="39">
        <f t="shared" si="21"/>
        <v>3.6729126470918025E-4</v>
      </c>
      <c r="D204">
        <v>96</v>
      </c>
      <c r="E204" s="40">
        <f t="shared" si="22"/>
        <v>8.7087508309040777E-3</v>
      </c>
      <c r="F204" s="41">
        <f t="shared" si="23"/>
        <v>3.1986481067198831E-6</v>
      </c>
      <c r="G204" s="42">
        <f t="shared" si="24"/>
        <v>1.5578937979018618E-7</v>
      </c>
      <c r="H204">
        <f t="shared" si="25"/>
        <v>3.9470163388335012E-4</v>
      </c>
      <c r="I204">
        <f t="shared" si="26"/>
        <v>1.4820169585445642E-7</v>
      </c>
      <c r="J204">
        <f t="shared" si="27"/>
        <v>1.3479402871880691E-7</v>
      </c>
    </row>
    <row r="205" spans="1:10" x14ac:dyDescent="0.25">
      <c r="A205" s="35">
        <v>204</v>
      </c>
      <c r="B205">
        <v>1.5411433E-2</v>
      </c>
      <c r="C205" s="39">
        <f t="shared" si="21"/>
        <v>2.3751226711348901E-4</v>
      </c>
      <c r="D205">
        <v>95</v>
      </c>
      <c r="E205" s="40">
        <f t="shared" si="22"/>
        <v>9.1546246004243544E-3</v>
      </c>
      <c r="F205" s="41">
        <f t="shared" si="23"/>
        <v>2.1743356434197068E-6</v>
      </c>
      <c r="G205" s="42">
        <f t="shared" si="24"/>
        <v>1.0590048984519824E-7</v>
      </c>
      <c r="H205">
        <f t="shared" si="25"/>
        <v>3.2542355453346985E-4</v>
      </c>
      <c r="I205">
        <f t="shared" si="26"/>
        <v>1.0074263218720824E-7</v>
      </c>
      <c r="J205">
        <f t="shared" si="27"/>
        <v>5.6364231956535764E-8</v>
      </c>
    </row>
    <row r="206" spans="1:10" x14ac:dyDescent="0.25">
      <c r="A206" s="35">
        <v>205</v>
      </c>
      <c r="B206">
        <v>1.9631204999999998E-3</v>
      </c>
      <c r="C206" s="39">
        <f t="shared" si="21"/>
        <v>3.8538420975202493E-6</v>
      </c>
      <c r="D206">
        <v>94</v>
      </c>
      <c r="E206" s="40">
        <f t="shared" si="22"/>
        <v>9.6233263761887362E-3</v>
      </c>
      <c r="F206" s="41">
        <f t="shared" si="23"/>
        <v>3.7086780306733139E-8</v>
      </c>
      <c r="G206" s="42">
        <f t="shared" si="24"/>
        <v>1.8063026346232659E-9</v>
      </c>
      <c r="H206">
        <f t="shared" si="25"/>
        <v>4.2500619226350876E-5</v>
      </c>
      <c r="I206">
        <f t="shared" si="26"/>
        <v>1.7183271031572842E-9</v>
      </c>
      <c r="J206">
        <f t="shared" si="27"/>
        <v>1.4838857542612394E-11</v>
      </c>
    </row>
    <row r="207" spans="1:10" x14ac:dyDescent="0.25">
      <c r="A207" s="35">
        <v>206</v>
      </c>
      <c r="B207">
        <v>3.3036352999999997E-2</v>
      </c>
      <c r="C207" s="39">
        <f t="shared" si="21"/>
        <v>1.0914006195406089E-3</v>
      </c>
      <c r="D207">
        <v>93</v>
      </c>
      <c r="E207" s="40">
        <f t="shared" si="22"/>
        <v>1.0116024914703443E-2</v>
      </c>
      <c r="F207" s="41">
        <f t="shared" si="23"/>
        <v>1.1040635859195573E-5</v>
      </c>
      <c r="G207" s="42">
        <f t="shared" si="24"/>
        <v>5.3773149018170354E-7</v>
      </c>
      <c r="H207">
        <f t="shared" si="25"/>
        <v>7.3330177292960607E-4</v>
      </c>
      <c r="I207">
        <f t="shared" si="26"/>
        <v>5.1154140844902843E-7</v>
      </c>
      <c r="J207">
        <f t="shared" si="27"/>
        <v>1.1900389807880335E-6</v>
      </c>
    </row>
    <row r="208" spans="1:10" x14ac:dyDescent="0.25">
      <c r="A208" s="35">
        <v>207</v>
      </c>
      <c r="B208">
        <v>6.4897070000000008E-3</v>
      </c>
      <c r="C208" s="39">
        <f t="shared" si="21"/>
        <v>4.2116296945849008E-5</v>
      </c>
      <c r="D208">
        <v>92</v>
      </c>
      <c r="E208" s="40">
        <f t="shared" si="22"/>
        <v>1.0633948810892307E-2</v>
      </c>
      <c r="F208" s="41">
        <f t="shared" si="23"/>
        <v>4.4786254582649839E-7</v>
      </c>
      <c r="G208" s="42">
        <f t="shared" si="24"/>
        <v>2.1813036607241341E-8</v>
      </c>
      <c r="H208">
        <f t="shared" si="25"/>
        <v>1.4769237152690502E-4</v>
      </c>
      <c r="I208">
        <f t="shared" si="26"/>
        <v>2.0750637952871215E-8</v>
      </c>
      <c r="J208">
        <f t="shared" si="27"/>
        <v>1.7720350189602277E-9</v>
      </c>
    </row>
    <row r="209" spans="1:10" x14ac:dyDescent="0.25">
      <c r="A209" s="35">
        <v>208</v>
      </c>
      <c r="B209">
        <v>1.2934369999999999E-3</v>
      </c>
      <c r="C209" s="39">
        <f t="shared" si="21"/>
        <v>1.6729792729689999E-6</v>
      </c>
      <c r="D209">
        <v>91</v>
      </c>
      <c r="E209" s="40">
        <f t="shared" si="22"/>
        <v>1.1178389561725687E-2</v>
      </c>
      <c r="F209" s="41">
        <f t="shared" si="23"/>
        <v>1.8701214041940097E-8</v>
      </c>
      <c r="G209" s="42">
        <f t="shared" si="24"/>
        <v>9.1083809150392096E-10</v>
      </c>
      <c r="H209">
        <f t="shared" si="25"/>
        <v>3.0180094292495526E-5</v>
      </c>
      <c r="I209">
        <f t="shared" si="26"/>
        <v>8.664759432993203E-10</v>
      </c>
      <c r="J209">
        <f t="shared" si="27"/>
        <v>2.7959612059771114E-12</v>
      </c>
    </row>
    <row r="210" spans="1:10" x14ac:dyDescent="0.25">
      <c r="A210" s="35">
        <v>209</v>
      </c>
      <c r="B210">
        <v>5.6901955000000001E-3</v>
      </c>
      <c r="C210" s="39">
        <f t="shared" si="21"/>
        <v>3.2378324828220251E-5</v>
      </c>
      <c r="D210">
        <v>90</v>
      </c>
      <c r="E210" s="40">
        <f t="shared" si="22"/>
        <v>1.1750704786702142E-2</v>
      </c>
      <c r="F210" s="41">
        <f t="shared" si="23"/>
        <v>3.804681365443645E-7</v>
      </c>
      <c r="G210" s="42">
        <f t="shared" si="24"/>
        <v>1.8530608258423581E-8</v>
      </c>
      <c r="H210">
        <f t="shared" si="25"/>
        <v>1.3612717678121287E-4</v>
      </c>
      <c r="I210">
        <f t="shared" si="26"/>
        <v>1.7628079480203237E-8</v>
      </c>
      <c r="J210">
        <f t="shared" si="27"/>
        <v>1.0472146940639145E-9</v>
      </c>
    </row>
    <row r="211" spans="1:10" x14ac:dyDescent="0.25">
      <c r="A211" s="35">
        <v>210</v>
      </c>
      <c r="B211">
        <v>-1.0491345500000001E-2</v>
      </c>
      <c r="C211" s="39">
        <f t="shared" si="21"/>
        <v>1.1006833040037026E-4</v>
      </c>
      <c r="D211">
        <v>89</v>
      </c>
      <c r="E211" s="40">
        <f t="shared" si="22"/>
        <v>1.2352321613213519E-2</v>
      </c>
      <c r="F211" s="41">
        <f t="shared" si="23"/>
        <v>1.3595994165348203E-6</v>
      </c>
      <c r="G211" s="42">
        <f t="shared" si="24"/>
        <v>6.6218959634876674E-8</v>
      </c>
      <c r="H211">
        <f t="shared" si="25"/>
        <v>2.573304483244777E-4</v>
      </c>
      <c r="I211">
        <f t="shared" si="26"/>
        <v>6.2993781275870572E-8</v>
      </c>
      <c r="J211">
        <f t="shared" si="27"/>
        <v>1.2101174084680269E-8</v>
      </c>
    </row>
    <row r="212" spans="1:10" x14ac:dyDescent="0.25">
      <c r="A212" s="35">
        <v>211</v>
      </c>
      <c r="B212">
        <v>8.9922124999999992E-3</v>
      </c>
      <c r="C212" s="39">
        <f t="shared" si="21"/>
        <v>8.0859885645156231E-5</v>
      </c>
      <c r="D212">
        <v>88</v>
      </c>
      <c r="E212" s="40">
        <f t="shared" si="22"/>
        <v>1.2984740235235175E-2</v>
      </c>
      <c r="F212" s="41">
        <f t="shared" si="23"/>
        <v>1.0499446105531753E-6</v>
      </c>
      <c r="G212" s="42">
        <f t="shared" si="24"/>
        <v>5.1137297456538306E-8</v>
      </c>
      <c r="H212">
        <f t="shared" si="25"/>
        <v>2.2613557317799053E-4</v>
      </c>
      <c r="I212">
        <f t="shared" si="26"/>
        <v>4.8646667793911893E-8</v>
      </c>
      <c r="J212">
        <f t="shared" si="27"/>
        <v>6.5304563450563636E-9</v>
      </c>
    </row>
    <row r="213" spans="1:10" x14ac:dyDescent="0.25">
      <c r="A213" s="35">
        <v>212</v>
      </c>
      <c r="B213">
        <v>8.860382E-3</v>
      </c>
      <c r="C213" s="39">
        <f t="shared" si="21"/>
        <v>7.8506369185924003E-5</v>
      </c>
      <c r="D213">
        <v>87</v>
      </c>
      <c r="E213" s="40">
        <f t="shared" si="22"/>
        <v>1.3649537654215286E-2</v>
      </c>
      <c r="F213" s="41">
        <f t="shared" si="23"/>
        <v>1.0715756422989963E-6</v>
      </c>
      <c r="G213" s="42">
        <f t="shared" si="24"/>
        <v>5.2190831608301876E-8</v>
      </c>
      <c r="H213">
        <f t="shared" si="25"/>
        <v>2.2845312781466108E-4</v>
      </c>
      <c r="I213">
        <f t="shared" si="26"/>
        <v>4.9648889820485377E-8</v>
      </c>
      <c r="J213">
        <f t="shared" si="27"/>
        <v>6.1554569596210217E-9</v>
      </c>
    </row>
    <row r="214" spans="1:10" x14ac:dyDescent="0.25">
      <c r="A214" s="35">
        <v>213</v>
      </c>
      <c r="B214">
        <v>8.2405064999999979E-3</v>
      </c>
      <c r="C214" s="39">
        <f t="shared" si="21"/>
        <v>6.7905947376542213E-5</v>
      </c>
      <c r="D214">
        <v>86</v>
      </c>
      <c r="E214" s="40">
        <f t="shared" si="22"/>
        <v>1.4348371611491583E-2</v>
      </c>
      <c r="F214" s="41">
        <f t="shared" si="23"/>
        <v>9.7433976758901959E-7</v>
      </c>
      <c r="G214" s="42">
        <f t="shared" si="24"/>
        <v>4.7454981927744905E-8</v>
      </c>
      <c r="H214">
        <f t="shared" si="25"/>
        <v>2.1784164415406183E-4</v>
      </c>
      <c r="I214">
        <f t="shared" si="26"/>
        <v>4.5143698549324405E-8</v>
      </c>
      <c r="J214">
        <f t="shared" si="27"/>
        <v>4.6050886758230938E-9</v>
      </c>
    </row>
    <row r="215" spans="1:10" x14ac:dyDescent="0.25">
      <c r="A215" s="35">
        <v>214</v>
      </c>
      <c r="B215">
        <v>4.2678524999999997E-3</v>
      </c>
      <c r="C215" s="39">
        <f t="shared" si="21"/>
        <v>1.8214564961756247E-5</v>
      </c>
      <c r="D215">
        <v>85</v>
      </c>
      <c r="E215" s="40">
        <f t="shared" si="22"/>
        <v>1.5082984722041368E-2</v>
      </c>
      <c r="F215" s="41">
        <f t="shared" si="23"/>
        <v>2.747300050367995E-7</v>
      </c>
      <c r="G215" s="42">
        <f t="shared" si="24"/>
        <v>1.3380658223866908E-8</v>
      </c>
      <c r="H215">
        <f t="shared" si="25"/>
        <v>1.1567479511054649E-4</v>
      </c>
      <c r="I215">
        <f t="shared" si="26"/>
        <v>1.2728956512290283E-8</v>
      </c>
      <c r="J215">
        <f t="shared" si="27"/>
        <v>3.313068339617952E-10</v>
      </c>
    </row>
    <row r="216" spans="1:10" x14ac:dyDescent="0.25">
      <c r="A216" s="35">
        <v>215</v>
      </c>
      <c r="B216">
        <v>9.8793539999999999E-3</v>
      </c>
      <c r="C216" s="39">
        <f t="shared" si="21"/>
        <v>9.7601635457316002E-5</v>
      </c>
      <c r="D216">
        <v>84</v>
      </c>
      <c r="E216" s="40">
        <f t="shared" si="22"/>
        <v>1.5855208819872766E-2</v>
      </c>
      <c r="F216" s="41">
        <f t="shared" si="23"/>
        <v>1.5474943113368432E-6</v>
      </c>
      <c r="G216" s="42">
        <f t="shared" si="24"/>
        <v>7.5370334887894743E-8</v>
      </c>
      <c r="H216">
        <f t="shared" si="25"/>
        <v>2.7453658205764625E-4</v>
      </c>
      <c r="I216">
        <f t="shared" si="26"/>
        <v>7.169944101804524E-8</v>
      </c>
      <c r="J216">
        <f t="shared" si="27"/>
        <v>9.5120884193431731E-9</v>
      </c>
    </row>
    <row r="217" spans="1:10" x14ac:dyDescent="0.25">
      <c r="A217" s="35">
        <v>216</v>
      </c>
      <c r="B217">
        <v>-9.1671380000000018E-3</v>
      </c>
      <c r="C217" s="39">
        <f t="shared" si="21"/>
        <v>8.4036419111044026E-5</v>
      </c>
      <c r="D217">
        <v>83</v>
      </c>
      <c r="E217" s="40">
        <f t="shared" si="22"/>
        <v>1.6666969525892864E-2</v>
      </c>
      <c r="F217" s="41">
        <f t="shared" si="23"/>
        <v>1.4006324363889314E-6</v>
      </c>
      <c r="G217" s="42">
        <f t="shared" si="24"/>
        <v>6.8217462908981962E-8</v>
      </c>
      <c r="H217">
        <f t="shared" si="25"/>
        <v>2.611847294712728E-4</v>
      </c>
      <c r="I217">
        <f t="shared" si="26"/>
        <v>6.4894947933007142E-8</v>
      </c>
      <c r="J217">
        <f t="shared" si="27"/>
        <v>7.0512168702759366E-9</v>
      </c>
    </row>
    <row r="218" spans="1:10" x14ac:dyDescent="0.25">
      <c r="A218" s="35">
        <v>217</v>
      </c>
      <c r="B218">
        <v>2.9696075000000001E-3</v>
      </c>
      <c r="C218" s="39">
        <f t="shared" si="21"/>
        <v>8.8185687040562503E-6</v>
      </c>
      <c r="D218">
        <v>82</v>
      </c>
      <c r="E218" s="40">
        <f t="shared" si="22"/>
        <v>1.7520291049643241E-2</v>
      </c>
      <c r="F218" s="41">
        <f t="shared" si="23"/>
        <v>1.5450389033634073E-7</v>
      </c>
      <c r="G218" s="42">
        <f t="shared" si="24"/>
        <v>7.5250744838426713E-9</v>
      </c>
      <c r="H218">
        <f t="shared" si="25"/>
        <v>8.6747187181156901E-5</v>
      </c>
      <c r="I218">
        <f t="shared" si="26"/>
        <v>7.1585675572914441E-9</v>
      </c>
      <c r="J218">
        <f t="shared" si="27"/>
        <v>7.7640948593596602E-11</v>
      </c>
    </row>
    <row r="219" spans="1:10" x14ac:dyDescent="0.25">
      <c r="A219" s="35">
        <v>218</v>
      </c>
      <c r="B219">
        <v>6.8182500000000014E-3</v>
      </c>
      <c r="C219" s="39">
        <f t="shared" si="21"/>
        <v>4.6488533062500017E-5</v>
      </c>
      <c r="D219">
        <v>81</v>
      </c>
      <c r="E219" s="40">
        <f t="shared" si="22"/>
        <v>1.841730123687647E-2</v>
      </c>
      <c r="F219" s="41">
        <f t="shared" si="23"/>
        <v>8.5619331747255424E-7</v>
      </c>
      <c r="G219" s="42">
        <f t="shared" si="24"/>
        <v>4.1700687746591271E-8</v>
      </c>
      <c r="H219">
        <f t="shared" si="25"/>
        <v>2.0420746251445187E-4</v>
      </c>
      <c r="I219">
        <f t="shared" si="26"/>
        <v>3.9669665869812316E-8</v>
      </c>
      <c r="J219">
        <f t="shared" si="27"/>
        <v>2.1574969108388134E-9</v>
      </c>
    </row>
    <row r="220" spans="1:10" x14ac:dyDescent="0.25">
      <c r="A220" s="35">
        <v>219</v>
      </c>
      <c r="B220">
        <v>-8.3665825000000006E-3</v>
      </c>
      <c r="C220" s="39">
        <f t="shared" si="21"/>
        <v>6.9999702729306256E-5</v>
      </c>
      <c r="D220">
        <v>80</v>
      </c>
      <c r="E220" s="40">
        <f t="shared" si="22"/>
        <v>1.9360236875560266E-2</v>
      </c>
      <c r="F220" s="41">
        <f t="shared" si="23"/>
        <v>1.3552108260581715E-6</v>
      </c>
      <c r="G220" s="42">
        <f t="shared" si="24"/>
        <v>6.6005214400734209E-8</v>
      </c>
      <c r="H220">
        <f t="shared" si="25"/>
        <v>2.5691479988652698E-4</v>
      </c>
      <c r="I220">
        <f t="shared" si="26"/>
        <v>6.2790446451485341E-8</v>
      </c>
      <c r="J220">
        <f t="shared" si="27"/>
        <v>4.8911716996597226E-9</v>
      </c>
    </row>
    <row r="221" spans="1:10" x14ac:dyDescent="0.25">
      <c r="A221" s="35">
        <v>220</v>
      </c>
      <c r="B221">
        <v>-1.7532521999999998E-2</v>
      </c>
      <c r="C221" s="39">
        <f t="shared" si="21"/>
        <v>3.0738932768048396E-4</v>
      </c>
      <c r="D221">
        <v>79</v>
      </c>
      <c r="E221" s="40">
        <f t="shared" si="22"/>
        <v>2.0351449273540354E-2</v>
      </c>
      <c r="F221" s="41">
        <f t="shared" si="23"/>
        <v>6.255818309517043E-6</v>
      </c>
      <c r="G221" s="42">
        <f t="shared" si="24"/>
        <v>3.0468811260365983E-7</v>
      </c>
      <c r="H221">
        <f t="shared" si="25"/>
        <v>5.5198560905485555E-4</v>
      </c>
      <c r="I221">
        <f t="shared" si="26"/>
        <v>2.8984835202097955E-7</v>
      </c>
      <c r="J221">
        <f t="shared" si="27"/>
        <v>9.4310090203813079E-8</v>
      </c>
    </row>
    <row r="222" spans="1:10" x14ac:dyDescent="0.25">
      <c r="A222" s="35">
        <v>221</v>
      </c>
      <c r="B222">
        <v>1.1224389499999999E-2</v>
      </c>
      <c r="C222" s="39">
        <f t="shared" si="21"/>
        <v>1.2598691964771022E-4</v>
      </c>
      <c r="D222">
        <v>78</v>
      </c>
      <c r="E222" s="40">
        <f t="shared" si="22"/>
        <v>2.139341012177054E-2</v>
      </c>
      <c r="F222" s="41">
        <f t="shared" si="23"/>
        <v>2.6952898420020156E-6</v>
      </c>
      <c r="G222" s="42">
        <f t="shared" si="24"/>
        <v>1.3127343766203628E-7</v>
      </c>
      <c r="H222">
        <f t="shared" si="25"/>
        <v>3.6231676425751579E-4</v>
      </c>
      <c r="I222">
        <f t="shared" si="26"/>
        <v>1.2487979673813166E-7</v>
      </c>
      <c r="J222">
        <f t="shared" si="27"/>
        <v>1.584125307544769E-8</v>
      </c>
    </row>
    <row r="223" spans="1:10" x14ac:dyDescent="0.25">
      <c r="A223" s="35">
        <v>222</v>
      </c>
      <c r="B223">
        <v>-2.1339330000000002E-3</v>
      </c>
      <c r="C223" s="39">
        <f t="shared" si="21"/>
        <v>4.5536700484890005E-6</v>
      </c>
      <c r="D223">
        <v>77</v>
      </c>
      <c r="E223" s="40">
        <f t="shared" si="22"/>
        <v>2.2488717657730535E-2</v>
      </c>
      <c r="F223" s="41">
        <f t="shared" si="23"/>
        <v>1.0240620002693325E-7</v>
      </c>
      <c r="G223" s="42">
        <f t="shared" si="24"/>
        <v>4.9876691203853038E-9</v>
      </c>
      <c r="H223">
        <f t="shared" si="25"/>
        <v>7.0623431808326215E-5</v>
      </c>
      <c r="I223">
        <f t="shared" si="26"/>
        <v>4.7447459062839858E-9</v>
      </c>
      <c r="J223">
        <f t="shared" si="27"/>
        <v>2.0692721408477259E-11</v>
      </c>
    </row>
    <row r="224" spans="1:10" x14ac:dyDescent="0.25">
      <c r="A224" s="35">
        <v>223</v>
      </c>
      <c r="B224">
        <v>-4.1605344999999993E-3</v>
      </c>
      <c r="C224" s="39">
        <f t="shared" si="21"/>
        <v>1.7310047325690244E-5</v>
      </c>
      <c r="D224">
        <v>76</v>
      </c>
      <c r="E224" s="40">
        <f t="shared" si="22"/>
        <v>2.3640103144400678E-2</v>
      </c>
      <c r="F224" s="41">
        <f t="shared" si="23"/>
        <v>4.0921130421377445E-7</v>
      </c>
      <c r="G224" s="42">
        <f t="shared" si="24"/>
        <v>1.9930537264373107E-8</v>
      </c>
      <c r="H224">
        <f t="shared" si="25"/>
        <v>1.4117555476913526E-4</v>
      </c>
      <c r="I224">
        <f t="shared" si="26"/>
        <v>1.8959825283652626E-8</v>
      </c>
      <c r="J224">
        <f t="shared" si="27"/>
        <v>2.9898170694671703E-10</v>
      </c>
    </row>
    <row r="225" spans="1:10" x14ac:dyDescent="0.25">
      <c r="A225" s="35">
        <v>224</v>
      </c>
      <c r="B225">
        <v>2.9293775000000001E-3</v>
      </c>
      <c r="C225" s="39">
        <f t="shared" si="21"/>
        <v>8.58125253750625E-6</v>
      </c>
      <c r="D225">
        <v>75</v>
      </c>
      <c r="E225" s="40">
        <f t="shared" si="22"/>
        <v>2.4850437680949574E-2</v>
      </c>
      <c r="F225" s="41">
        <f t="shared" si="23"/>
        <v>2.1324788140778945E-7</v>
      </c>
      <c r="G225" s="42">
        <f t="shared" si="24"/>
        <v>1.0386186312991647E-8</v>
      </c>
      <c r="H225">
        <f t="shared" si="25"/>
        <v>1.0191264059473509E-4</v>
      </c>
      <c r="I225">
        <f t="shared" si="26"/>
        <v>9.8803296291360547E-9</v>
      </c>
      <c r="J225">
        <f t="shared" si="27"/>
        <v>7.3468421525968188E-11</v>
      </c>
    </row>
    <row r="226" spans="1:10" x14ac:dyDescent="0.25">
      <c r="A226" s="35">
        <v>225</v>
      </c>
      <c r="B226">
        <v>-1.0058510000000001E-3</v>
      </c>
      <c r="C226" s="39">
        <f t="shared" si="21"/>
        <v>1.0117362342010002E-6</v>
      </c>
      <c r="D226">
        <v>74</v>
      </c>
      <c r="E226" s="40">
        <f t="shared" si="22"/>
        <v>2.6122739362117717E-2</v>
      </c>
      <c r="F226" s="41">
        <f t="shared" si="23"/>
        <v>2.6429321949243216E-8</v>
      </c>
      <c r="G226" s="42">
        <f t="shared" si="24"/>
        <v>1.2872337116726579E-9</v>
      </c>
      <c r="H226">
        <f t="shared" si="25"/>
        <v>3.5878039406754909E-5</v>
      </c>
      <c r="I226">
        <f t="shared" si="26"/>
        <v>1.2245393061313909E-9</v>
      </c>
      <c r="J226">
        <f t="shared" si="27"/>
        <v>1.0211338855193006E-12</v>
      </c>
    </row>
    <row r="227" spans="1:10" x14ac:dyDescent="0.25">
      <c r="A227" s="35">
        <v>226</v>
      </c>
      <c r="B227">
        <v>-3.9703711000000003E-2</v>
      </c>
      <c r="C227" s="39">
        <f t="shared" si="21"/>
        <v>1.5763846671715213E-3</v>
      </c>
      <c r="D227">
        <v>73</v>
      </c>
      <c r="E227" s="40">
        <f t="shared" si="22"/>
        <v>2.7460180804149879E-2</v>
      </c>
      <c r="F227" s="41">
        <f t="shared" si="23"/>
        <v>4.3287807977419604E-5</v>
      </c>
      <c r="G227" s="42">
        <f t="shared" si="24"/>
        <v>2.1083221824592693E-6</v>
      </c>
      <c r="H227">
        <f t="shared" si="25"/>
        <v>1.4520062611639349E-3</v>
      </c>
      <c r="I227">
        <f t="shared" si="26"/>
        <v>2.0056368622100091E-6</v>
      </c>
      <c r="J227">
        <f t="shared" si="27"/>
        <v>2.4786693310776876E-6</v>
      </c>
    </row>
    <row r="228" spans="1:10" x14ac:dyDescent="0.25">
      <c r="A228" s="35">
        <v>227</v>
      </c>
      <c r="B228">
        <v>-1.0279392E-2</v>
      </c>
      <c r="C228" s="39">
        <f t="shared" si="21"/>
        <v>1.0566589988966401E-4</v>
      </c>
      <c r="D228">
        <v>72</v>
      </c>
      <c r="E228" s="40">
        <f t="shared" si="22"/>
        <v>2.8866097056042872E-2</v>
      </c>
      <c r="F228" s="41">
        <f t="shared" si="23"/>
        <v>3.0501621217291511E-6</v>
      </c>
      <c r="G228" s="42">
        <f t="shared" si="24"/>
        <v>1.4855740592577671E-7</v>
      </c>
      <c r="H228">
        <f t="shared" si="25"/>
        <v>3.8543145425065753E-4</v>
      </c>
      <c r="I228">
        <f t="shared" si="26"/>
        <v>1.4132195352205832E-7</v>
      </c>
      <c r="J228">
        <f t="shared" si="27"/>
        <v>1.1135436548600896E-8</v>
      </c>
    </row>
    <row r="229" spans="1:10" x14ac:dyDescent="0.25">
      <c r="A229" s="35">
        <v>228</v>
      </c>
      <c r="B229">
        <v>1.1078132500000001E-2</v>
      </c>
      <c r="C229" s="39">
        <f t="shared" si="21"/>
        <v>1.2272501968755626E-4</v>
      </c>
      <c r="D229">
        <v>71</v>
      </c>
      <c r="E229" s="40">
        <f t="shared" si="22"/>
        <v>3.0343993915836243E-2</v>
      </c>
      <c r="F229" s="41">
        <f t="shared" si="23"/>
        <v>3.7239672507200905E-6</v>
      </c>
      <c r="G229" s="42">
        <f t="shared" si="24"/>
        <v>1.8137492121431845E-7</v>
      </c>
      <c r="H229">
        <f t="shared" si="25"/>
        <v>4.2588134640333622E-4</v>
      </c>
      <c r="I229">
        <f t="shared" si="26"/>
        <v>1.7254109969262299E-7</v>
      </c>
      <c r="J229">
        <f t="shared" si="27"/>
        <v>1.5019110008028779E-8</v>
      </c>
    </row>
    <row r="230" spans="1:10" x14ac:dyDescent="0.25">
      <c r="A230" s="35">
        <v>229</v>
      </c>
      <c r="B230">
        <v>-5.3543685000000006E-3</v>
      </c>
      <c r="C230" s="39">
        <f t="shared" si="21"/>
        <v>2.8669262033792257E-5</v>
      </c>
      <c r="D230">
        <v>70</v>
      </c>
      <c r="E230" s="40">
        <f t="shared" si="22"/>
        <v>3.1897556672683396E-2</v>
      </c>
      <c r="F230" s="41">
        <f t="shared" si="23"/>
        <v>9.1447941048689894E-7</v>
      </c>
      <c r="G230" s="42">
        <f t="shared" si="24"/>
        <v>4.4539497761991649E-8</v>
      </c>
      <c r="H230">
        <f t="shared" si="25"/>
        <v>2.1104382900713218E-4</v>
      </c>
      <c r="I230">
        <f t="shared" si="26"/>
        <v>4.237021233233475E-8</v>
      </c>
      <c r="J230">
        <f t="shared" si="27"/>
        <v>8.1949893535756901E-10</v>
      </c>
    </row>
    <row r="231" spans="1:10" x14ac:dyDescent="0.25">
      <c r="A231" s="35">
        <v>230</v>
      </c>
      <c r="B231">
        <v>7.5408609999999994E-3</v>
      </c>
      <c r="C231" s="39">
        <f t="shared" si="21"/>
        <v>5.6864584621320988E-5</v>
      </c>
      <c r="D231">
        <v>69</v>
      </c>
      <c r="E231" s="40">
        <f t="shared" si="22"/>
        <v>3.3530659296502473E-2</v>
      </c>
      <c r="F231" s="41">
        <f t="shared" si="23"/>
        <v>1.9067070129746481E-6</v>
      </c>
      <c r="G231" s="42">
        <f t="shared" si="24"/>
        <v>9.2865702347461184E-8</v>
      </c>
      <c r="H231">
        <f t="shared" si="25"/>
        <v>3.0473874441472185E-4</v>
      </c>
      <c r="I231">
        <f t="shared" si="26"/>
        <v>8.8342700851267539E-8</v>
      </c>
      <c r="J231">
        <f t="shared" si="27"/>
        <v>3.2235416466117031E-9</v>
      </c>
    </row>
    <row r="232" spans="1:10" x14ac:dyDescent="0.25">
      <c r="A232" s="35">
        <v>231</v>
      </c>
      <c r="B232">
        <v>-1.258585E-3</v>
      </c>
      <c r="C232" s="39">
        <f t="shared" si="21"/>
        <v>1.5840362022249999E-6</v>
      </c>
      <c r="D232">
        <v>68</v>
      </c>
      <c r="E232" s="40">
        <f t="shared" si="22"/>
        <v>3.5247374098122258E-2</v>
      </c>
      <c r="F232" s="41">
        <f t="shared" si="23"/>
        <v>5.5833116604793414E-8</v>
      </c>
      <c r="G232" s="42">
        <f t="shared" si="24"/>
        <v>2.7193383946612557E-9</v>
      </c>
      <c r="H232">
        <f t="shared" si="25"/>
        <v>5.214727600422917E-5</v>
      </c>
      <c r="I232">
        <f t="shared" si="26"/>
        <v>2.5868936780780514E-9</v>
      </c>
      <c r="J232">
        <f t="shared" si="27"/>
        <v>2.5009819155035372E-12</v>
      </c>
    </row>
    <row r="233" spans="1:10" x14ac:dyDescent="0.25">
      <c r="A233" s="35">
        <v>232</v>
      </c>
      <c r="B233">
        <v>1.8623858E-2</v>
      </c>
      <c r="C233" s="39">
        <f t="shared" si="21"/>
        <v>3.4684808680416398E-4</v>
      </c>
      <c r="D233">
        <v>67</v>
      </c>
      <c r="E233" s="40">
        <f t="shared" si="22"/>
        <v>3.7051981884011757E-2</v>
      </c>
      <c r="F233" s="41">
        <f t="shared" si="23"/>
        <v>1.2851409028772022E-5</v>
      </c>
      <c r="G233" s="42">
        <f t="shared" si="24"/>
        <v>6.2592475796767112E-7</v>
      </c>
      <c r="H233">
        <f t="shared" si="25"/>
        <v>7.9115406714980055E-4</v>
      </c>
      <c r="I233">
        <f t="shared" si="26"/>
        <v>5.9543924453021393E-7</v>
      </c>
      <c r="J233">
        <f t="shared" si="27"/>
        <v>1.1989089594205595E-7</v>
      </c>
    </row>
    <row r="234" spans="1:10" x14ac:dyDescent="0.25">
      <c r="A234" s="35">
        <v>233</v>
      </c>
      <c r="B234">
        <v>1.539946499999999E-3</v>
      </c>
      <c r="C234" s="39">
        <f t="shared" si="21"/>
        <v>2.3714352228622469E-6</v>
      </c>
      <c r="D234">
        <v>66</v>
      </c>
      <c r="E234" s="40">
        <f t="shared" si="22"/>
        <v>3.8948982630915237E-2</v>
      </c>
      <c r="F234" s="41">
        <f t="shared" si="23"/>
        <v>9.2364989305602255E-8</v>
      </c>
      <c r="G234" s="42">
        <f t="shared" si="24"/>
        <v>4.4986143890029016E-9</v>
      </c>
      <c r="H234">
        <f t="shared" si="25"/>
        <v>6.7071710795259289E-5</v>
      </c>
      <c r="I234">
        <f t="shared" si="26"/>
        <v>4.2795104669098096E-9</v>
      </c>
      <c r="J234">
        <f t="shared" si="27"/>
        <v>5.6034261667258762E-12</v>
      </c>
    </row>
    <row r="235" spans="1:10" x14ac:dyDescent="0.25">
      <c r="A235" s="35">
        <v>234</v>
      </c>
      <c r="B235">
        <v>1.3324550500000001E-2</v>
      </c>
      <c r="C235" s="39">
        <f t="shared" si="21"/>
        <v>1.7754364602705027E-4</v>
      </c>
      <c r="D235">
        <v>65</v>
      </c>
      <c r="E235" s="40">
        <f t="shared" si="22"/>
        <v>4.0943106707011137E-2</v>
      </c>
      <c r="F235" s="41">
        <f t="shared" si="23"/>
        <v>7.2691884444373331E-6</v>
      </c>
      <c r="G235" s="42">
        <f t="shared" si="24"/>
        <v>3.5404405910038862E-7</v>
      </c>
      <c r="H235">
        <f t="shared" si="25"/>
        <v>5.9501601583519467E-4</v>
      </c>
      <c r="I235">
        <f t="shared" si="26"/>
        <v>3.3680042912128137E-7</v>
      </c>
      <c r="J235">
        <f t="shared" si="27"/>
        <v>3.1402266126768246E-8</v>
      </c>
    </row>
    <row r="236" spans="1:10" x14ac:dyDescent="0.25">
      <c r="A236" s="35">
        <v>235</v>
      </c>
      <c r="B236">
        <v>-6.1141919999999992E-3</v>
      </c>
      <c r="C236" s="39">
        <f t="shared" si="21"/>
        <v>3.7383343812863993E-5</v>
      </c>
      <c r="D236">
        <v>64</v>
      </c>
      <c r="E236" s="40">
        <f t="shared" si="22"/>
        <v>4.3039326667575886E-2</v>
      </c>
      <c r="F236" s="41">
        <f t="shared" si="23"/>
        <v>1.6089539462881553E-6</v>
      </c>
      <c r="G236" s="42">
        <f t="shared" si="24"/>
        <v>7.8363711493180285E-8</v>
      </c>
      <c r="H236">
        <f t="shared" si="25"/>
        <v>2.7993519159473371E-4</v>
      </c>
      <c r="I236">
        <f t="shared" si="26"/>
        <v>7.4547025942202681E-8</v>
      </c>
      <c r="J236">
        <f t="shared" si="27"/>
        <v>1.3919463176878258E-9</v>
      </c>
    </row>
    <row r="237" spans="1:10" x14ac:dyDescent="0.25">
      <c r="A237" s="35">
        <v>236</v>
      </c>
      <c r="B237">
        <v>1.2504392499999999E-2</v>
      </c>
      <c r="C237" s="39">
        <f t="shared" si="21"/>
        <v>1.5635983179405623E-4</v>
      </c>
      <c r="D237">
        <v>63</v>
      </c>
      <c r="E237" s="40">
        <f t="shared" si="22"/>
        <v>4.5242869654566413E-2</v>
      </c>
      <c r="F237" s="41">
        <f t="shared" si="23"/>
        <v>7.0741674890684149E-6</v>
      </c>
      <c r="G237" s="42">
        <f t="shared" si="24"/>
        <v>3.4454561079681158E-7</v>
      </c>
      <c r="H237">
        <f t="shared" si="25"/>
        <v>5.8698007700160623E-4</v>
      </c>
      <c r="I237">
        <f t="shared" si="26"/>
        <v>3.2776460043724759E-7</v>
      </c>
      <c r="J237">
        <f t="shared" si="27"/>
        <v>2.4346005992714028E-8</v>
      </c>
    </row>
    <row r="238" spans="1:10" x14ac:dyDescent="0.25">
      <c r="A238" s="35">
        <v>237</v>
      </c>
      <c r="B238">
        <v>-6.3357004999999994E-3</v>
      </c>
      <c r="C238" s="39">
        <f t="shared" si="21"/>
        <v>4.014110082570024E-5</v>
      </c>
      <c r="D238">
        <v>62</v>
      </c>
      <c r="E238" s="40">
        <f t="shared" si="22"/>
        <v>4.7559230431040933E-2</v>
      </c>
      <c r="F238" s="41">
        <f t="shared" si="23"/>
        <v>1.9090798639251251E-6</v>
      </c>
      <c r="G238" s="42">
        <f t="shared" si="24"/>
        <v>9.2981271477160931E-8</v>
      </c>
      <c r="H238">
        <f t="shared" si="25"/>
        <v>3.0492830547058258E-4</v>
      </c>
      <c r="I238">
        <f t="shared" si="26"/>
        <v>8.8452641214551566E-8</v>
      </c>
      <c r="J238">
        <f t="shared" si="27"/>
        <v>1.6042146265901846E-9</v>
      </c>
    </row>
    <row r="239" spans="1:10" x14ac:dyDescent="0.25">
      <c r="A239" s="35">
        <v>238</v>
      </c>
      <c r="B239">
        <v>-7.6354349999999908E-4</v>
      </c>
      <c r="C239" s="39">
        <f t="shared" si="21"/>
        <v>5.829986763922486E-7</v>
      </c>
      <c r="D239">
        <v>61</v>
      </c>
      <c r="E239" s="40">
        <f t="shared" si="22"/>
        <v>4.9994185082920709E-2</v>
      </c>
      <c r="F239" s="41">
        <f t="shared" si="23"/>
        <v>2.9146543730651874E-8</v>
      </c>
      <c r="G239" s="42">
        <f t="shared" si="24"/>
        <v>1.4195753391210537E-9</v>
      </c>
      <c r="H239">
        <f t="shared" si="25"/>
        <v>3.767725227668618E-5</v>
      </c>
      <c r="I239">
        <f t="shared" si="26"/>
        <v>1.3504352667315656E-9</v>
      </c>
      <c r="J239">
        <f t="shared" si="27"/>
        <v>3.3831467640440755E-13</v>
      </c>
    </row>
    <row r="240" spans="1:10" x14ac:dyDescent="0.25">
      <c r="A240" s="35">
        <v>239</v>
      </c>
      <c r="B240">
        <v>9.0460699999999998E-3</v>
      </c>
      <c r="C240" s="39">
        <f t="shared" si="21"/>
        <v>8.1831382444899991E-5</v>
      </c>
      <c r="D240">
        <v>60</v>
      </c>
      <c r="E240" s="40">
        <f t="shared" si="22"/>
        <v>5.2553805422259563E-2</v>
      </c>
      <c r="F240" s="41">
        <f t="shared" si="23"/>
        <v>4.3005505504437812E-6</v>
      </c>
      <c r="G240" s="42">
        <f t="shared" si="24"/>
        <v>2.0945727090218273E-7</v>
      </c>
      <c r="H240">
        <f t="shared" si="25"/>
        <v>4.5766502040486199E-4</v>
      </c>
      <c r="I240">
        <f t="shared" si="26"/>
        <v>1.9925570535396168E-7</v>
      </c>
      <c r="J240">
        <f t="shared" si="27"/>
        <v>6.6638041160213062E-9</v>
      </c>
    </row>
    <row r="241" spans="1:10" x14ac:dyDescent="0.25">
      <c r="A241" s="35">
        <v>240</v>
      </c>
      <c r="B241">
        <v>-6.9219885000000011E-3</v>
      </c>
      <c r="C241" s="39">
        <f t="shared" si="21"/>
        <v>4.7913924794132265E-5</v>
      </c>
      <c r="D241">
        <v>59</v>
      </c>
      <c r="E241" s="40">
        <f t="shared" si="22"/>
        <v>5.5244474127937239E-2</v>
      </c>
      <c r="F241" s="41">
        <f t="shared" si="23"/>
        <v>2.6469795786573705E-6</v>
      </c>
      <c r="G241" s="42">
        <f t="shared" si="24"/>
        <v>1.2892049800976526E-7</v>
      </c>
      <c r="H241">
        <f t="shared" si="25"/>
        <v>3.5905500694150645E-4</v>
      </c>
      <c r="I241">
        <f t="shared" si="26"/>
        <v>1.2264145644061334E-7</v>
      </c>
      <c r="J241">
        <f t="shared" si="27"/>
        <v>2.2840067630635237E-9</v>
      </c>
    </row>
    <row r="242" spans="1:10" x14ac:dyDescent="0.25">
      <c r="A242" s="35">
        <v>241</v>
      </c>
      <c r="B242">
        <v>-1.7729110499999999E-2</v>
      </c>
      <c r="C242" s="39">
        <f t="shared" si="21"/>
        <v>3.143213591212102E-4</v>
      </c>
      <c r="D242">
        <v>58</v>
      </c>
      <c r="E242" s="40">
        <f t="shared" si="22"/>
        <v>5.8072900661531347E-2</v>
      </c>
      <c r="F242" s="41">
        <f t="shared" si="23"/>
        <v>1.825355306404356E-5</v>
      </c>
      <c r="G242" s="42">
        <f t="shared" si="24"/>
        <v>8.8903487221379192E-7</v>
      </c>
      <c r="H242">
        <f t="shared" si="25"/>
        <v>9.4288645775288972E-4</v>
      </c>
      <c r="I242">
        <f t="shared" si="26"/>
        <v>8.4573464451351394E-7</v>
      </c>
      <c r="J242">
        <f t="shared" si="27"/>
        <v>9.8266967141054943E-8</v>
      </c>
    </row>
    <row r="243" spans="1:10" x14ac:dyDescent="0.25">
      <c r="A243" s="35">
        <v>242</v>
      </c>
      <c r="B243">
        <v>-9.005697E-3</v>
      </c>
      <c r="C243" s="39">
        <f t="shared" si="21"/>
        <v>8.1102578455809007E-5</v>
      </c>
      <c r="D243">
        <v>57</v>
      </c>
      <c r="E243" s="40">
        <f t="shared" si="22"/>
        <v>6.1046137998055937E-2</v>
      </c>
      <c r="F243" s="41">
        <f t="shared" si="23"/>
        <v>4.9509991964114748E-6</v>
      </c>
      <c r="G243" s="42">
        <f t="shared" si="24"/>
        <v>2.4113721435322624E-7</v>
      </c>
      <c r="H243">
        <f t="shared" si="25"/>
        <v>4.9105724142224627E-4</v>
      </c>
      <c r="I243">
        <f t="shared" si="26"/>
        <v>2.2939268484730766E-7</v>
      </c>
      <c r="J243">
        <f t="shared" si="27"/>
        <v>6.5404721767444806E-9</v>
      </c>
    </row>
    <row r="244" spans="1:10" x14ac:dyDescent="0.25">
      <c r="A244" s="35">
        <v>243</v>
      </c>
      <c r="B244">
        <v>7.4688990000000011E-3</v>
      </c>
      <c r="C244" s="39">
        <f t="shared" si="21"/>
        <v>5.5784452272201013E-5</v>
      </c>
      <c r="D244">
        <v>56</v>
      </c>
      <c r="E244" s="40">
        <f t="shared" si="22"/>
        <v>6.4171600213286467E-2</v>
      </c>
      <c r="F244" s="41">
        <f t="shared" si="23"/>
        <v>3.5797775693288435E-6</v>
      </c>
      <c r="G244" s="42">
        <f t="shared" si="24"/>
        <v>1.7435219777409536E-7</v>
      </c>
      <c r="H244">
        <f t="shared" si="25"/>
        <v>4.1755502364849517E-4</v>
      </c>
      <c r="I244">
        <f t="shared" si="26"/>
        <v>1.6586041629328214E-7</v>
      </c>
      <c r="J244">
        <f t="shared" si="27"/>
        <v>3.0934277600340456E-9</v>
      </c>
    </row>
    <row r="245" spans="1:10" x14ac:dyDescent="0.25">
      <c r="A245" s="35">
        <v>244</v>
      </c>
      <c r="B245">
        <v>-8.818007499999999E-3</v>
      </c>
      <c r="C245" s="39">
        <f t="shared" si="21"/>
        <v>7.7757256270056236E-5</v>
      </c>
      <c r="D245">
        <v>55</v>
      </c>
      <c r="E245" s="40">
        <f t="shared" si="22"/>
        <v>6.7457080971526973E-2</v>
      </c>
      <c r="F245" s="41">
        <f t="shared" si="23"/>
        <v>5.2452775323329566E-6</v>
      </c>
      <c r="G245" s="42">
        <f t="shared" si="24"/>
        <v>2.5546996928884463E-7</v>
      </c>
      <c r="H245">
        <f t="shared" si="25"/>
        <v>5.054403716452067E-4</v>
      </c>
      <c r="I245">
        <f t="shared" si="26"/>
        <v>2.4302736643205827E-7</v>
      </c>
      <c r="J245">
        <f t="shared" si="27"/>
        <v>6.0084556825234467E-9</v>
      </c>
    </row>
    <row r="246" spans="1:10" x14ac:dyDescent="0.25">
      <c r="A246" s="35">
        <v>245</v>
      </c>
      <c r="B246">
        <v>-2.3192339999999999E-3</v>
      </c>
      <c r="C246" s="39">
        <f t="shared" si="21"/>
        <v>5.3788463467559992E-6</v>
      </c>
      <c r="D246">
        <v>54</v>
      </c>
      <c r="E246" s="40">
        <f t="shared" si="22"/>
        <v>7.0910772959920543E-2</v>
      </c>
      <c r="F246" s="41">
        <f t="shared" si="23"/>
        <v>3.8141815208111273E-7</v>
      </c>
      <c r="G246" s="42">
        <f t="shared" si="24"/>
        <v>1.8576878534591225E-8</v>
      </c>
      <c r="H246">
        <f t="shared" si="25"/>
        <v>1.3629702320517212E-4</v>
      </c>
      <c r="I246">
        <f t="shared" si="26"/>
        <v>1.7672096173799003E-8</v>
      </c>
      <c r="J246">
        <f t="shared" si="27"/>
        <v>2.8742189345105619E-11</v>
      </c>
    </row>
    <row r="247" spans="1:10" x14ac:dyDescent="0.25">
      <c r="A247" s="35">
        <v>246</v>
      </c>
      <c r="B247">
        <v>-2.8658238499999999E-2</v>
      </c>
      <c r="C247" s="39">
        <f t="shared" si="21"/>
        <v>8.2129463392288215E-4</v>
      </c>
      <c r="D247">
        <v>53</v>
      </c>
      <c r="E247" s="40">
        <f t="shared" si="22"/>
        <v>7.4541288317764812E-2</v>
      </c>
      <c r="F247" s="41">
        <f t="shared" si="23"/>
        <v>6.1220360101078662E-5</v>
      </c>
      <c r="G247" s="42">
        <f t="shared" si="24"/>
        <v>2.9817227817721105E-6</v>
      </c>
      <c r="H247">
        <f t="shared" si="25"/>
        <v>1.7267665684081652E-3</v>
      </c>
      <c r="I247">
        <f t="shared" si="26"/>
        <v>2.836498697290089E-6</v>
      </c>
      <c r="J247">
        <f t="shared" si="27"/>
        <v>6.6987371911695364E-7</v>
      </c>
    </row>
    <row r="248" spans="1:10" x14ac:dyDescent="0.25">
      <c r="A248" s="35">
        <v>247</v>
      </c>
      <c r="B248">
        <v>5.5954840000000004E-3</v>
      </c>
      <c r="C248" s="39">
        <f t="shared" si="21"/>
        <v>3.1309441194256003E-5</v>
      </c>
      <c r="D248">
        <v>52</v>
      </c>
      <c r="E248" s="40">
        <f t="shared" si="22"/>
        <v>7.8357680111774755E-2</v>
      </c>
      <c r="F248" s="41">
        <f t="shared" si="23"/>
        <v>2.4533351775779347E-6</v>
      </c>
      <c r="G248" s="42">
        <f t="shared" si="24"/>
        <v>1.1948909444879542E-7</v>
      </c>
      <c r="H248">
        <f t="shared" si="25"/>
        <v>3.4567194628548528E-4</v>
      </c>
      <c r="I248">
        <f t="shared" si="26"/>
        <v>1.1366940710126844E-7</v>
      </c>
      <c r="J248">
        <f t="shared" si="27"/>
        <v>9.7317617739623942E-10</v>
      </c>
    </row>
    <row r="249" spans="1:10" x14ac:dyDescent="0.25">
      <c r="A249" s="35">
        <v>248</v>
      </c>
      <c r="B249">
        <v>-4.0687735000000001E-3</v>
      </c>
      <c r="C249" s="39">
        <f t="shared" si="21"/>
        <v>1.6554917794302252E-5</v>
      </c>
      <c r="D249">
        <v>51</v>
      </c>
      <c r="E249" s="40">
        <f t="shared" si="22"/>
        <v>8.236946491084382E-2</v>
      </c>
      <c r="F249" s="41">
        <f t="shared" si="23"/>
        <v>1.3636197203596834E-6</v>
      </c>
      <c r="G249" s="42">
        <f t="shared" si="24"/>
        <v>6.6414767557019697E-8</v>
      </c>
      <c r="H249">
        <f t="shared" si="25"/>
        <v>2.5771062755932224E-4</v>
      </c>
      <c r="I249">
        <f t="shared" si="26"/>
        <v>6.3180052420684264E-8</v>
      </c>
      <c r="J249">
        <f t="shared" si="27"/>
        <v>2.7197741374700091E-10</v>
      </c>
    </row>
    <row r="250" spans="1:10" x14ac:dyDescent="0.25">
      <c r="A250" s="35">
        <v>249</v>
      </c>
      <c r="B250">
        <v>7.564443500000002E-3</v>
      </c>
      <c r="C250" s="39">
        <f t="shared" si="21"/>
        <v>5.7220805464692283E-5</v>
      </c>
      <c r="D250">
        <v>50</v>
      </c>
      <c r="E250" s="40">
        <f t="shared" si="22"/>
        <v>8.6586646516595811E-2</v>
      </c>
      <c r="F250" s="41">
        <f t="shared" si="23"/>
        <v>4.9545576561662045E-6</v>
      </c>
      <c r="G250" s="42">
        <f t="shared" si="24"/>
        <v>2.4131052827201372E-7</v>
      </c>
      <c r="H250">
        <f t="shared" si="25"/>
        <v>4.9123367990398792E-4</v>
      </c>
      <c r="I250">
        <f t="shared" si="26"/>
        <v>2.2955755755374038E-7</v>
      </c>
      <c r="J250">
        <f t="shared" si="27"/>
        <v>3.2480023380129232E-9</v>
      </c>
    </row>
    <row r="251" spans="1:10" x14ac:dyDescent="0.25">
      <c r="A251" s="35">
        <v>250</v>
      </c>
      <c r="B251">
        <v>-4.3127875E-3</v>
      </c>
      <c r="C251" s="39">
        <f t="shared" si="21"/>
        <v>1.860013602015625E-5</v>
      </c>
      <c r="D251">
        <v>49</v>
      </c>
      <c r="E251" s="40">
        <f t="shared" si="22"/>
        <v>9.1019740908902191E-2</v>
      </c>
      <c r="F251" s="41">
        <f t="shared" si="23"/>
        <v>1.6929795614249611E-6</v>
      </c>
      <c r="G251" s="42">
        <f t="shared" si="24"/>
        <v>8.245615868709044E-8</v>
      </c>
      <c r="H251">
        <f t="shared" si="25"/>
        <v>2.8715180425532838E-4</v>
      </c>
      <c r="I251">
        <f t="shared" si="26"/>
        <v>7.8440151488688126E-8</v>
      </c>
      <c r="J251">
        <f t="shared" si="27"/>
        <v>3.4305321785141707E-10</v>
      </c>
    </row>
    <row r="252" spans="1:10" x14ac:dyDescent="0.25">
      <c r="A252" s="35">
        <v>251</v>
      </c>
      <c r="B252">
        <v>-6.677947E-3</v>
      </c>
      <c r="C252" s="39">
        <f t="shared" si="21"/>
        <v>4.4594976134809004E-5</v>
      </c>
      <c r="D252">
        <v>48</v>
      </c>
      <c r="E252" s="40">
        <f t="shared" si="22"/>
        <v>9.5679802468568845E-2</v>
      </c>
      <c r="F252" s="41">
        <f t="shared" si="23"/>
        <v>4.2668385076690675E-6</v>
      </c>
      <c r="G252" s="42">
        <f t="shared" si="24"/>
        <v>2.0781533404007552E-7</v>
      </c>
      <c r="H252">
        <f t="shared" si="25"/>
        <v>4.5586767163298116E-4</v>
      </c>
      <c r="I252">
        <f t="shared" si="26"/>
        <v>1.9769373862825831E-7</v>
      </c>
      <c r="J252">
        <f t="shared" si="27"/>
        <v>1.9711186841662209E-9</v>
      </c>
    </row>
    <row r="253" spans="1:10" x14ac:dyDescent="0.25">
      <c r="A253" s="35">
        <v>252</v>
      </c>
      <c r="B253">
        <v>1.06302815E-2</v>
      </c>
      <c r="C253" s="39">
        <f t="shared" si="21"/>
        <v>1.1300288476924225E-4</v>
      </c>
      <c r="D253">
        <v>47</v>
      </c>
      <c r="E253" s="40">
        <f t="shared" si="22"/>
        <v>0.10057845154258163</v>
      </c>
      <c r="F253" s="41">
        <f t="shared" si="23"/>
        <v>1.1365655169935167E-5</v>
      </c>
      <c r="G253" s="42">
        <f t="shared" si="24"/>
        <v>5.535614768356214E-7</v>
      </c>
      <c r="H253">
        <f t="shared" si="25"/>
        <v>7.4401712133231272E-4</v>
      </c>
      <c r="I253">
        <f t="shared" si="26"/>
        <v>5.2660039944458688E-7</v>
      </c>
      <c r="J253">
        <f t="shared" si="27"/>
        <v>1.2650914545635589E-8</v>
      </c>
    </row>
    <row r="254" spans="1:10" x14ac:dyDescent="0.25">
      <c r="A254" s="35">
        <v>253</v>
      </c>
      <c r="B254">
        <v>6.745951E-3</v>
      </c>
      <c r="C254" s="39">
        <f t="shared" si="21"/>
        <v>4.5507854894401001E-5</v>
      </c>
      <c r="D254">
        <v>46</v>
      </c>
      <c r="E254" s="40">
        <f t="shared" si="22"/>
        <v>0.10572790342064713</v>
      </c>
      <c r="F254" s="41">
        <f t="shared" si="23"/>
        <v>4.8114500871560526E-6</v>
      </c>
      <c r="G254" s="42">
        <f t="shared" si="24"/>
        <v>2.3434050885270495E-7</v>
      </c>
      <c r="H254">
        <f t="shared" si="25"/>
        <v>4.8408729466151553E-4</v>
      </c>
      <c r="I254">
        <f t="shared" si="26"/>
        <v>2.2292701123876544E-7</v>
      </c>
      <c r="J254">
        <f t="shared" si="27"/>
        <v>2.0507246933832044E-9</v>
      </c>
    </row>
    <row r="255" spans="1:10" x14ac:dyDescent="0.25">
      <c r="A255" s="35">
        <v>254</v>
      </c>
      <c r="B255">
        <v>-1.395458E-3</v>
      </c>
      <c r="C255" s="39">
        <f t="shared" si="21"/>
        <v>1.9473030297640003E-6</v>
      </c>
      <c r="D255">
        <v>45</v>
      </c>
      <c r="E255" s="40">
        <f t="shared" si="22"/>
        <v>0.1111409987952849</v>
      </c>
      <c r="F255" s="41">
        <f t="shared" si="23"/>
        <v>2.164252036850554E-7</v>
      </c>
      <c r="G255" s="42">
        <f t="shared" si="24"/>
        <v>1.0540937023433629E-8</v>
      </c>
      <c r="H255">
        <f t="shared" si="25"/>
        <v>1.0266906556228916E-4</v>
      </c>
      <c r="I255">
        <f t="shared" si="26"/>
        <v>1.0027543243780847E-8</v>
      </c>
      <c r="J255">
        <f t="shared" si="27"/>
        <v>3.7530363106721532E-12</v>
      </c>
    </row>
    <row r="256" spans="1:10" x14ac:dyDescent="0.25">
      <c r="A256" s="35">
        <v>255</v>
      </c>
      <c r="B256">
        <v>-9.1817240000000005E-3</v>
      </c>
      <c r="C256" s="39">
        <f t="shared" si="21"/>
        <v>8.4304055612176008E-5</v>
      </c>
      <c r="D256">
        <v>44</v>
      </c>
      <c r="E256" s="40">
        <f t="shared" si="22"/>
        <v>0.11683123578142655</v>
      </c>
      <c r="F256" s="41">
        <f t="shared" si="23"/>
        <v>9.8493469985566314E-6</v>
      </c>
      <c r="G256" s="42">
        <f t="shared" si="24"/>
        <v>4.7971005532614663E-7</v>
      </c>
      <c r="H256">
        <f t="shared" si="25"/>
        <v>6.9261104187425904E-4</v>
      </c>
      <c r="I256">
        <f t="shared" si="26"/>
        <v>4.5634589349747538E-7</v>
      </c>
      <c r="J256">
        <f t="shared" si="27"/>
        <v>7.0304384250677786E-9</v>
      </c>
    </row>
    <row r="257" spans="1:10" x14ac:dyDescent="0.25">
      <c r="A257" s="35">
        <v>256</v>
      </c>
      <c r="B257">
        <v>-6.3633699999999941E-4</v>
      </c>
      <c r="C257" s="39">
        <f t="shared" si="21"/>
        <v>4.0492477756899922E-7</v>
      </c>
      <c r="D257">
        <v>43</v>
      </c>
      <c r="E257" s="40">
        <f t="shared" si="22"/>
        <v>0.12281280357536574</v>
      </c>
      <c r="F257" s="41">
        <f t="shared" si="23"/>
        <v>4.9729947170380163E-8</v>
      </c>
      <c r="G257" s="42">
        <f t="shared" si="24"/>
        <v>2.4220850084747122E-9</v>
      </c>
      <c r="H257">
        <f t="shared" si="25"/>
        <v>4.9214682854557865E-5</v>
      </c>
      <c r="I257">
        <f t="shared" si="26"/>
        <v>2.3041179459283013E-9</v>
      </c>
      <c r="J257">
        <f t="shared" si="27"/>
        <v>1.6210339555531674E-13</v>
      </c>
    </row>
    <row r="258" spans="1:10" x14ac:dyDescent="0.25">
      <c r="A258" s="35">
        <v>257</v>
      </c>
      <c r="B258">
        <v>-8.6400100000000018E-3</v>
      </c>
      <c r="C258" s="39">
        <f t="shared" si="21"/>
        <v>7.4649772800100032E-5</v>
      </c>
      <c r="D258">
        <v>42</v>
      </c>
      <c r="E258" s="40">
        <f t="shared" si="22"/>
        <v>0.12910061783699125</v>
      </c>
      <c r="F258" s="41">
        <f t="shared" si="23"/>
        <v>9.6373317898839391E-6</v>
      </c>
      <c r="G258" s="42">
        <f t="shared" si="24"/>
        <v>4.6938390603957303E-7</v>
      </c>
      <c r="H258">
        <f t="shared" si="25"/>
        <v>6.8511597999139752E-4</v>
      </c>
      <c r="I258">
        <f t="shared" si="26"/>
        <v>4.4652267680595547E-7</v>
      </c>
      <c r="J258">
        <f t="shared" si="27"/>
        <v>5.5061223288601421E-9</v>
      </c>
    </row>
    <row r="259" spans="1:10" x14ac:dyDescent="0.25">
      <c r="A259" s="35">
        <v>258</v>
      </c>
      <c r="B259">
        <v>-2.3932546499999999E-2</v>
      </c>
      <c r="C259" s="39">
        <f t="shared" ref="C259:C299" si="28">B259^2</f>
        <v>5.7276678197466216E-4</v>
      </c>
      <c r="D259">
        <v>41</v>
      </c>
      <c r="E259" s="40">
        <f t="shared" ref="E259:E299" si="29">$M$5^(D259-1)</f>
        <v>0.1357103578835325</v>
      </c>
      <c r="F259" s="41">
        <f t="shared" ref="F259:F299" si="30">C259*E259</f>
        <v>7.7730384965580629E-5</v>
      </c>
      <c r="G259" s="42">
        <f t="shared" ref="G259:G299" si="31">(1-$M$5)*F259</f>
        <v>3.78583953614648E-6</v>
      </c>
      <c r="H259">
        <f t="shared" ref="H259:H299" si="32">SQRT(G259)</f>
        <v>1.9457233966179469E-3</v>
      </c>
      <c r="I259">
        <f t="shared" ref="I259:I299" si="33">G259*$M$5</f>
        <v>3.6014511402856292E-6</v>
      </c>
      <c r="J259">
        <f t="shared" ref="J259:J299" si="34">(C259-I259)^2</f>
        <v>3.239491738238053E-7</v>
      </c>
    </row>
    <row r="260" spans="1:10" x14ac:dyDescent="0.25">
      <c r="A260" s="35">
        <v>259</v>
      </c>
      <c r="B260">
        <v>2.2232897500000001E-2</v>
      </c>
      <c r="C260" s="39">
        <f t="shared" si="28"/>
        <v>4.9430173124550625E-4</v>
      </c>
      <c r="D260">
        <v>40</v>
      </c>
      <c r="E260" s="40">
        <f t="shared" si="29"/>
        <v>0.14265850578756373</v>
      </c>
      <c r="F260" s="41">
        <f t="shared" si="30"/>
        <v>7.0516346387689826E-5</v>
      </c>
      <c r="G260" s="42">
        <f t="shared" si="31"/>
        <v>3.4344815379124761E-6</v>
      </c>
      <c r="H260">
        <f t="shared" si="32"/>
        <v>1.8532354243086539E-3</v>
      </c>
      <c r="I260">
        <f t="shared" si="33"/>
        <v>3.2672059480880883E-6</v>
      </c>
      <c r="J260">
        <f t="shared" si="34"/>
        <v>2.4111490503406081E-7</v>
      </c>
    </row>
    <row r="261" spans="1:10" x14ac:dyDescent="0.25">
      <c r="A261" s="35">
        <v>260</v>
      </c>
      <c r="B261">
        <v>-1.01471315E-2</v>
      </c>
      <c r="C261" s="39">
        <f t="shared" si="28"/>
        <v>1.0296427767829225E-4</v>
      </c>
      <c r="D261">
        <v>39</v>
      </c>
      <c r="E261" s="40">
        <f t="shared" si="29"/>
        <v>0.1499623874767621</v>
      </c>
      <c r="F261" s="41">
        <f t="shared" si="30"/>
        <v>1.5440768905456989E-5</v>
      </c>
      <c r="G261" s="42">
        <f t="shared" si="31"/>
        <v>7.5203890237601406E-7</v>
      </c>
      <c r="H261">
        <f t="shared" si="32"/>
        <v>8.6720176566702984E-4</v>
      </c>
      <c r="I261">
        <f t="shared" si="33"/>
        <v>7.1541103014051668E-7</v>
      </c>
      <c r="J261">
        <f t="shared" si="34"/>
        <v>1.0454830730831517E-8</v>
      </c>
    </row>
    <row r="262" spans="1:10" x14ac:dyDescent="0.25">
      <c r="A262" s="35">
        <v>261</v>
      </c>
      <c r="B262">
        <v>1.05338915E-2</v>
      </c>
      <c r="C262" s="39">
        <f t="shared" si="28"/>
        <v>1.1096287013377224E-4</v>
      </c>
      <c r="D262">
        <v>38</v>
      </c>
      <c r="E262" s="40">
        <f t="shared" si="29"/>
        <v>0.15764021593790581</v>
      </c>
      <c r="F262" s="41">
        <f t="shared" si="30"/>
        <v>1.7492210808977657E-5</v>
      </c>
      <c r="G262" s="42">
        <f t="shared" si="31"/>
        <v>8.5195388244327018E-7</v>
      </c>
      <c r="H262">
        <f t="shared" si="32"/>
        <v>9.2301347901494379E-4</v>
      </c>
      <c r="I262">
        <f t="shared" si="33"/>
        <v>8.104596753509545E-7</v>
      </c>
      <c r="J262">
        <f t="shared" si="34"/>
        <v>1.2133553529800521E-8</v>
      </c>
    </row>
    <row r="263" spans="1:10" x14ac:dyDescent="0.25">
      <c r="A263" s="35">
        <v>262</v>
      </c>
      <c r="B263">
        <v>-1.1419205999999999E-2</v>
      </c>
      <c r="C263" s="39">
        <f t="shared" si="28"/>
        <v>1.3039826567043598E-4</v>
      </c>
      <c r="D263">
        <v>37</v>
      </c>
      <c r="E263" s="40">
        <f t="shared" si="29"/>
        <v>0.16571113663284637</v>
      </c>
      <c r="F263" s="41">
        <f t="shared" si="30"/>
        <v>2.1608444819199816E-5</v>
      </c>
      <c r="G263" s="42">
        <f t="shared" si="31"/>
        <v>1.0524340609838785E-6</v>
      </c>
      <c r="H263">
        <f t="shared" si="32"/>
        <v>1.0258820892207244E-3</v>
      </c>
      <c r="I263">
        <f t="shared" si="33"/>
        <v>1.0011755154482524E-6</v>
      </c>
      <c r="J263">
        <f t="shared" si="34"/>
        <v>1.6743606940578023E-8</v>
      </c>
    </row>
    <row r="264" spans="1:10" x14ac:dyDescent="0.25">
      <c r="A264" s="35">
        <v>263</v>
      </c>
      <c r="B264">
        <v>2.0992923E-2</v>
      </c>
      <c r="C264" s="39">
        <f t="shared" si="28"/>
        <v>4.4070281608392901E-4</v>
      </c>
      <c r="D264">
        <v>36</v>
      </c>
      <c r="E264" s="40">
        <f t="shared" si="29"/>
        <v>0.17419527523970402</v>
      </c>
      <c r="F264" s="41">
        <f t="shared" si="30"/>
        <v>7.6768348346652678E-5</v>
      </c>
      <c r="G264" s="42">
        <f t="shared" si="31"/>
        <v>3.7389837760885456E-6</v>
      </c>
      <c r="H264">
        <f t="shared" si="32"/>
        <v>1.9336452042938346E-3</v>
      </c>
      <c r="I264">
        <f t="shared" si="33"/>
        <v>3.5568774786503655E-6</v>
      </c>
      <c r="J264">
        <f t="shared" si="34"/>
        <v>1.9109657163909002E-7</v>
      </c>
    </row>
    <row r="265" spans="1:10" x14ac:dyDescent="0.25">
      <c r="A265" s="35">
        <v>264</v>
      </c>
      <c r="B265">
        <v>1.0806401E-2</v>
      </c>
      <c r="C265" s="39">
        <f t="shared" si="28"/>
        <v>1.16778302572801E-4</v>
      </c>
      <c r="D265">
        <v>35</v>
      </c>
      <c r="E265" s="40">
        <f t="shared" si="29"/>
        <v>0.18311378783833418</v>
      </c>
      <c r="F265" s="41">
        <f t="shared" si="30"/>
        <v>2.1383717321436677E-5</v>
      </c>
      <c r="G265" s="42">
        <f t="shared" si="31"/>
        <v>1.0414887627421718E-6</v>
      </c>
      <c r="H265">
        <f t="shared" si="32"/>
        <v>1.0205335676704474E-3</v>
      </c>
      <c r="I265">
        <f t="shared" si="33"/>
        <v>9.9076330530120416E-7</v>
      </c>
      <c r="J265">
        <f t="shared" si="34"/>
        <v>1.340675424962281E-8</v>
      </c>
    </row>
    <row r="266" spans="1:10" x14ac:dyDescent="0.25">
      <c r="A266" s="35">
        <v>265</v>
      </c>
      <c r="B266">
        <v>1.1260511000000001E-2</v>
      </c>
      <c r="C266" s="39">
        <f t="shared" si="28"/>
        <v>1.2679910798112101E-4</v>
      </c>
      <c r="D266">
        <v>34</v>
      </c>
      <c r="E266" s="40">
        <f t="shared" si="29"/>
        <v>0.19248891366520762</v>
      </c>
      <c r="F266" s="41">
        <f t="shared" si="30"/>
        <v>2.4407422549003341E-5</v>
      </c>
      <c r="G266" s="42">
        <f t="shared" si="31"/>
        <v>1.188757592058321E-6</v>
      </c>
      <c r="H266">
        <f t="shared" si="32"/>
        <v>1.0903016060055681E-3</v>
      </c>
      <c r="I266">
        <f t="shared" si="33"/>
        <v>1.1308594420246951E-6</v>
      </c>
      <c r="J266">
        <f t="shared" si="34"/>
        <v>1.5792508690884084E-8</v>
      </c>
    </row>
    <row r="267" spans="1:10" x14ac:dyDescent="0.25">
      <c r="A267" s="35">
        <v>266</v>
      </c>
      <c r="B267">
        <v>6.3787249999999957E-4</v>
      </c>
      <c r="C267" s="39">
        <f t="shared" si="28"/>
        <v>4.0688132625624943E-7</v>
      </c>
      <c r="D267">
        <v>33</v>
      </c>
      <c r="E267" s="40">
        <f t="shared" si="29"/>
        <v>0.20234403056925385</v>
      </c>
      <c r="F267" s="41">
        <f t="shared" si="30"/>
        <v>8.2330007518053089E-8</v>
      </c>
      <c r="G267" s="42">
        <f t="shared" si="31"/>
        <v>4.0098630363287056E-9</v>
      </c>
      <c r="H267">
        <f t="shared" si="32"/>
        <v>6.3323479344779422E-5</v>
      </c>
      <c r="I267">
        <f t="shared" si="33"/>
        <v>3.8145636302574806E-9</v>
      </c>
      <c r="J267">
        <f t="shared" si="34"/>
        <v>1.6246281513379773E-13</v>
      </c>
    </row>
    <row r="268" spans="1:10" x14ac:dyDescent="0.25">
      <c r="A268" s="35">
        <v>267</v>
      </c>
      <c r="B268">
        <v>-5.7797354999999991E-3</v>
      </c>
      <c r="C268" s="39">
        <f t="shared" si="28"/>
        <v>3.3405342449960238E-5</v>
      </c>
      <c r="D268">
        <v>32</v>
      </c>
      <c r="E268" s="40">
        <f t="shared" si="29"/>
        <v>0.2127037133069529</v>
      </c>
      <c r="F268" s="41">
        <f t="shared" si="30"/>
        <v>7.1054403833969258E-6</v>
      </c>
      <c r="G268" s="42">
        <f t="shared" si="31"/>
        <v>3.460687495257788E-7</v>
      </c>
      <c r="H268">
        <f t="shared" si="32"/>
        <v>5.882760827415804E-4</v>
      </c>
      <c r="I268">
        <f t="shared" si="33"/>
        <v>3.292135550640556E-7</v>
      </c>
      <c r="J268">
        <f t="shared" si="34"/>
        <v>1.094030302671786E-9</v>
      </c>
    </row>
    <row r="269" spans="1:10" x14ac:dyDescent="0.25">
      <c r="A269" s="35">
        <v>268</v>
      </c>
      <c r="B269">
        <v>-3.850966999999999E-3</v>
      </c>
      <c r="C269" s="39">
        <f t="shared" si="28"/>
        <v>1.4829946835088993E-5</v>
      </c>
      <c r="D269">
        <v>31</v>
      </c>
      <c r="E269" s="40">
        <f t="shared" si="29"/>
        <v>0.22359379482204039</v>
      </c>
      <c r="F269" s="41">
        <f t="shared" si="30"/>
        <v>3.3158840898666554E-6</v>
      </c>
      <c r="G269" s="42">
        <f t="shared" si="31"/>
        <v>1.6149932989853296E-7</v>
      </c>
      <c r="H269">
        <f t="shared" si="32"/>
        <v>4.0186979221948615E-4</v>
      </c>
      <c r="I269">
        <f t="shared" si="33"/>
        <v>1.536335442284663E-7</v>
      </c>
      <c r="J269">
        <f t="shared" si="34"/>
        <v>2.1539417181148931E-10</v>
      </c>
    </row>
    <row r="270" spans="1:10" x14ac:dyDescent="0.25">
      <c r="A270" s="35">
        <v>269</v>
      </c>
      <c r="B270">
        <v>-2.8103646999999999E-2</v>
      </c>
      <c r="C270" s="39">
        <f t="shared" si="28"/>
        <v>7.8981497470060897E-4</v>
      </c>
      <c r="D270">
        <v>30</v>
      </c>
      <c r="E270" s="40">
        <f t="shared" si="29"/>
        <v>0.23504143066263283</v>
      </c>
      <c r="F270" s="41">
        <f t="shared" si="30"/>
        <v>1.8563924161240229E-4</v>
      </c>
      <c r="G270" s="42">
        <f t="shared" si="31"/>
        <v>9.0415142118192856E-6</v>
      </c>
      <c r="H270">
        <f t="shared" si="32"/>
        <v>3.0069110748107077E-3</v>
      </c>
      <c r="I270">
        <f t="shared" si="33"/>
        <v>8.6011494563264003E-6</v>
      </c>
      <c r="J270">
        <f t="shared" si="34"/>
        <v>6.1029504075280436E-7</v>
      </c>
    </row>
    <row r="271" spans="1:10" x14ac:dyDescent="0.25">
      <c r="A271" s="35">
        <v>270</v>
      </c>
      <c r="B271">
        <v>-1.9746263999999999E-2</v>
      </c>
      <c r="C271" s="39">
        <f t="shared" si="28"/>
        <v>3.8991494195769597E-4</v>
      </c>
      <c r="D271">
        <v>29</v>
      </c>
      <c r="E271" s="40">
        <f t="shared" si="29"/>
        <v>0.24707516669640422</v>
      </c>
      <c r="F271" s="41">
        <f t="shared" si="30"/>
        <v>9.6338299281616509E-5</v>
      </c>
      <c r="G271" s="42">
        <f t="shared" si="31"/>
        <v>4.6921334871422045E-6</v>
      </c>
      <c r="H271">
        <f t="shared" si="32"/>
        <v>2.1661333031792397E-3</v>
      </c>
      <c r="I271">
        <f t="shared" si="33"/>
        <v>4.4636042643374335E-6</v>
      </c>
      <c r="J271">
        <f t="shared" si="34"/>
        <v>1.4857273372959953E-7</v>
      </c>
    </row>
    <row r="272" spans="1:10" x14ac:dyDescent="0.25">
      <c r="A272" s="35">
        <v>271</v>
      </c>
      <c r="B272">
        <v>-5.2536679000000003E-2</v>
      </c>
      <c r="C272" s="39">
        <f t="shared" si="28"/>
        <v>2.7601026403490411E-3</v>
      </c>
      <c r="D272">
        <v>28</v>
      </c>
      <c r="E272" s="40">
        <f t="shared" si="29"/>
        <v>0.25972501029266887</v>
      </c>
      <c r="F272" s="41">
        <f t="shared" si="30"/>
        <v>7.1686768667347724E-4</v>
      </c>
      <c r="G272" s="42">
        <f t="shared" si="31"/>
        <v>3.4914866710052507E-5</v>
      </c>
      <c r="H272">
        <f t="shared" si="32"/>
        <v>5.908880326259156E-3</v>
      </c>
      <c r="I272">
        <f t="shared" si="33"/>
        <v>3.3214346600075793E-5</v>
      </c>
      <c r="J272">
        <f t="shared" si="34"/>
        <v>7.4359197665851441E-6</v>
      </c>
    </row>
    <row r="273" spans="1:10" x14ac:dyDescent="0.25">
      <c r="A273" s="35">
        <v>272</v>
      </c>
      <c r="B273">
        <v>9.9152299999999988E-3</v>
      </c>
      <c r="C273" s="39">
        <f t="shared" si="28"/>
        <v>9.8311785952899972E-5</v>
      </c>
      <c r="D273">
        <v>27</v>
      </c>
      <c r="E273" s="40">
        <f t="shared" si="29"/>
        <v>0.27302250514887011</v>
      </c>
      <c r="F273" s="41">
        <f t="shared" si="30"/>
        <v>2.684133008652025E-5</v>
      </c>
      <c r="G273" s="42">
        <f t="shared" si="31"/>
        <v>1.3073004680126419E-6</v>
      </c>
      <c r="H273">
        <f t="shared" si="32"/>
        <v>1.1433724100277398E-3</v>
      </c>
      <c r="I273">
        <f t="shared" si="33"/>
        <v>1.2436287159736342E-6</v>
      </c>
      <c r="J273">
        <f t="shared" si="34"/>
        <v>9.4222271493726534E-9</v>
      </c>
    </row>
    <row r="274" spans="1:10" x14ac:dyDescent="0.25">
      <c r="A274" s="35">
        <v>273</v>
      </c>
      <c r="B274">
        <v>-3.7448872999999987E-2</v>
      </c>
      <c r="C274" s="39">
        <f t="shared" si="28"/>
        <v>1.402418088970128E-3</v>
      </c>
      <c r="D274">
        <v>26</v>
      </c>
      <c r="E274" s="40">
        <f t="shared" si="29"/>
        <v>0.28700080994806237</v>
      </c>
      <c r="F274" s="41">
        <f t="shared" si="30"/>
        <v>4.0249512742024054E-4</v>
      </c>
      <c r="G274" s="42">
        <f t="shared" si="31"/>
        <v>1.9603427503525159E-5</v>
      </c>
      <c r="H274">
        <f t="shared" si="32"/>
        <v>4.4275758043793171E-3</v>
      </c>
      <c r="I274">
        <f t="shared" si="33"/>
        <v>1.8648647324323811E-5</v>
      </c>
      <c r="J274">
        <f t="shared" si="34"/>
        <v>1.9148178676327412E-6</v>
      </c>
    </row>
    <row r="275" spans="1:10" x14ac:dyDescent="0.25">
      <c r="A275" s="35">
        <v>274</v>
      </c>
      <c r="B275">
        <v>-6.8202525E-2</v>
      </c>
      <c r="C275" s="39">
        <f t="shared" si="28"/>
        <v>4.6515844163756252E-3</v>
      </c>
      <c r="D275">
        <v>25</v>
      </c>
      <c r="E275" s="40">
        <f t="shared" si="29"/>
        <v>0.30169478104352782</v>
      </c>
      <c r="F275" s="41">
        <f t="shared" si="30"/>
        <v>1.4033587420039305E-3</v>
      </c>
      <c r="G275" s="42">
        <f t="shared" si="31"/>
        <v>6.8350246962340926E-5</v>
      </c>
      <c r="H275">
        <f t="shared" si="32"/>
        <v>8.2674208168171115E-3</v>
      </c>
      <c r="I275">
        <f t="shared" si="33"/>
        <v>6.5021264771271273E-5</v>
      </c>
      <c r="J275">
        <f t="shared" si="34"/>
        <v>2.1036561543654864E-5</v>
      </c>
    </row>
    <row r="276" spans="1:10" x14ac:dyDescent="0.25">
      <c r="A276" s="35">
        <v>275</v>
      </c>
      <c r="B276">
        <v>-9.1764205000000001E-2</v>
      </c>
      <c r="C276" s="39">
        <f t="shared" si="28"/>
        <v>8.4206693192820248E-3</v>
      </c>
      <c r="D276">
        <v>24</v>
      </c>
      <c r="E276" s="40">
        <f t="shared" si="29"/>
        <v>0.31714105937670956</v>
      </c>
      <c r="F276" s="41">
        <f t="shared" si="30"/>
        <v>2.6705399885780571E-3</v>
      </c>
      <c r="G276" s="42">
        <f t="shared" si="31"/>
        <v>1.3006800205731434E-4</v>
      </c>
      <c r="H276">
        <f t="shared" si="32"/>
        <v>1.1404735948601105E-2</v>
      </c>
      <c r="I276">
        <f t="shared" si="33"/>
        <v>1.237330715820027E-4</v>
      </c>
      <c r="J276">
        <f t="shared" si="34"/>
        <v>6.8839151098398519E-5</v>
      </c>
    </row>
    <row r="277" spans="1:10" x14ac:dyDescent="0.25">
      <c r="A277" s="35">
        <v>276</v>
      </c>
      <c r="B277">
        <v>-5.2598009000000001E-2</v>
      </c>
      <c r="C277" s="39">
        <f t="shared" si="28"/>
        <v>2.766550550764081E-3</v>
      </c>
      <c r="D277">
        <v>23</v>
      </c>
      <c r="E277" s="40">
        <f t="shared" si="29"/>
        <v>0.3333781618452008</v>
      </c>
      <c r="F277" s="41">
        <f t="shared" si="30"/>
        <v>9.2230753726555727E-4</v>
      </c>
      <c r="G277" s="42">
        <f t="shared" si="31"/>
        <v>4.4920764777017177E-5</v>
      </c>
      <c r="H277">
        <f t="shared" si="32"/>
        <v>6.7022954856539394E-3</v>
      </c>
      <c r="I277">
        <f t="shared" si="33"/>
        <v>4.2732909829919301E-5</v>
      </c>
      <c r="J277">
        <f t="shared" si="34"/>
        <v>7.4191825410641409E-6</v>
      </c>
    </row>
    <row r="278" spans="1:10" x14ac:dyDescent="0.25">
      <c r="A278" s="35">
        <v>277</v>
      </c>
      <c r="B278">
        <v>-0.15778212250000001</v>
      </c>
      <c r="C278" s="39">
        <f t="shared" si="28"/>
        <v>2.489519818060501E-2</v>
      </c>
      <c r="D278">
        <v>22</v>
      </c>
      <c r="E278" s="40">
        <f t="shared" si="29"/>
        <v>0.35044657734862494</v>
      </c>
      <c r="F278" s="41">
        <f t="shared" si="30"/>
        <v>8.7244369948087409E-3</v>
      </c>
      <c r="G278" s="42">
        <f t="shared" si="31"/>
        <v>4.2492158658665396E-4</v>
      </c>
      <c r="H278">
        <f t="shared" si="32"/>
        <v>2.0613626235736739E-2</v>
      </c>
      <c r="I278">
        <f t="shared" si="33"/>
        <v>4.0422588383187951E-4</v>
      </c>
      <c r="J278">
        <f t="shared" si="34"/>
        <v>5.9980772404130895E-4</v>
      </c>
    </row>
    <row r="279" spans="1:10" x14ac:dyDescent="0.25">
      <c r="A279" s="35">
        <v>278</v>
      </c>
      <c r="B279">
        <v>-0.1197030275</v>
      </c>
      <c r="C279" s="39">
        <f t="shared" si="28"/>
        <v>1.4328814792665756E-2</v>
      </c>
      <c r="D279">
        <v>21</v>
      </c>
      <c r="E279" s="40">
        <f t="shared" si="29"/>
        <v>0.36838886775190766</v>
      </c>
      <c r="F279" s="41">
        <f t="shared" si="30"/>
        <v>5.2785758576969237E-3</v>
      </c>
      <c r="G279" s="42">
        <f t="shared" si="31"/>
        <v>2.5709175614486236E-4</v>
      </c>
      <c r="H279">
        <f t="shared" si="32"/>
        <v>1.6034081082022204E-2</v>
      </c>
      <c r="I279">
        <f t="shared" si="33"/>
        <v>2.4457016455282877E-4</v>
      </c>
      <c r="J279">
        <f t="shared" si="34"/>
        <v>1.9836594674452784E-4</v>
      </c>
    </row>
    <row r="280" spans="1:10" x14ac:dyDescent="0.25">
      <c r="A280" s="35">
        <v>279</v>
      </c>
      <c r="B280">
        <v>3.8921939000000003E-2</v>
      </c>
      <c r="C280" s="39">
        <f t="shared" si="28"/>
        <v>1.5149173355197211E-3</v>
      </c>
      <c r="D280">
        <v>20</v>
      </c>
      <c r="E280" s="40">
        <f t="shared" si="29"/>
        <v>0.38724977401770305</v>
      </c>
      <c r="F280" s="41">
        <f t="shared" si="30"/>
        <v>5.866513958355128E-4</v>
      </c>
      <c r="G280" s="42">
        <f t="shared" si="31"/>
        <v>2.8572713865666016E-5</v>
      </c>
      <c r="H280">
        <f t="shared" si="32"/>
        <v>5.3453450651633344E-3</v>
      </c>
      <c r="I280">
        <f t="shared" si="33"/>
        <v>2.7181086770862125E-5</v>
      </c>
      <c r="J280">
        <f t="shared" si="34"/>
        <v>2.2133591458413271E-6</v>
      </c>
    </row>
    <row r="281" spans="1:10" x14ac:dyDescent="0.25">
      <c r="A281" s="35">
        <v>280</v>
      </c>
      <c r="B281">
        <v>0.20367842250000001</v>
      </c>
      <c r="C281" s="39">
        <f t="shared" si="28"/>
        <v>4.1484899792088512E-2</v>
      </c>
      <c r="D281">
        <v>19</v>
      </c>
      <c r="E281" s="40">
        <f t="shared" si="29"/>
        <v>0.40707632777262592</v>
      </c>
      <c r="F281" s="41">
        <f t="shared" si="30"/>
        <v>1.6887520665378766E-2</v>
      </c>
      <c r="G281" s="42">
        <f t="shared" si="31"/>
        <v>8.2250259574543033E-4</v>
      </c>
      <c r="H281">
        <f t="shared" si="32"/>
        <v>2.8679306054112088E-2</v>
      </c>
      <c r="I281">
        <f t="shared" si="33"/>
        <v>7.8244280642449766E-4</v>
      </c>
      <c r="J281">
        <f t="shared" si="34"/>
        <v>1.6566900046698294E-3</v>
      </c>
    </row>
    <row r="282" spans="1:10" x14ac:dyDescent="0.25">
      <c r="A282" s="35">
        <v>281</v>
      </c>
      <c r="B282">
        <v>1.0195857500000001E-2</v>
      </c>
      <c r="C282" s="39">
        <f t="shared" si="28"/>
        <v>1.0395551016030627E-4</v>
      </c>
      <c r="D282">
        <v>18</v>
      </c>
      <c r="E282" s="40">
        <f t="shared" si="29"/>
        <v>0.42791796858549208</v>
      </c>
      <c r="F282" s="41">
        <f t="shared" si="30"/>
        <v>4.4484430731066743E-5</v>
      </c>
      <c r="G282" s="42">
        <f t="shared" si="31"/>
        <v>2.1666034032793619E-6</v>
      </c>
      <c r="H282">
        <f t="shared" si="32"/>
        <v>1.4719386547269427E-3</v>
      </c>
      <c r="I282">
        <f t="shared" si="33"/>
        <v>2.0610795103137398E-6</v>
      </c>
      <c r="J282">
        <f t="shared" si="34"/>
        <v>1.0382474997486136E-8</v>
      </c>
    </row>
    <row r="283" spans="1:10" x14ac:dyDescent="0.25">
      <c r="A283" s="35">
        <v>282</v>
      </c>
      <c r="B283">
        <v>-4.135544E-2</v>
      </c>
      <c r="C283" s="39">
        <f t="shared" si="28"/>
        <v>1.7102724175936E-3</v>
      </c>
      <c r="D283">
        <v>17</v>
      </c>
      <c r="E283" s="40">
        <f t="shared" si="29"/>
        <v>0.44982666725001291</v>
      </c>
      <c r="F283" s="41">
        <f t="shared" si="30"/>
        <v>7.6932614169575146E-4</v>
      </c>
      <c r="G283" s="42">
        <f t="shared" si="31"/>
        <v>3.7469843031299706E-5</v>
      </c>
      <c r="H283">
        <f t="shared" si="32"/>
        <v>6.1212615555373637E-3</v>
      </c>
      <c r="I283">
        <f t="shared" si="33"/>
        <v>3.5644883419638047E-5</v>
      </c>
      <c r="J283">
        <f t="shared" si="34"/>
        <v>2.8043773782135642E-6</v>
      </c>
    </row>
    <row r="284" spans="1:10" x14ac:dyDescent="0.25">
      <c r="A284" s="35">
        <v>283</v>
      </c>
      <c r="B284">
        <v>-9.5254204000000009E-2</v>
      </c>
      <c r="C284" s="39">
        <f t="shared" si="28"/>
        <v>9.0733633796736182E-3</v>
      </c>
      <c r="D284">
        <v>16</v>
      </c>
      <c r="E284" s="40">
        <f t="shared" si="29"/>
        <v>0.47285705537936135</v>
      </c>
      <c r="F284" s="41">
        <f t="shared" si="30"/>
        <v>4.2904038900993969E-3</v>
      </c>
      <c r="G284" s="42">
        <f t="shared" si="31"/>
        <v>2.0896308027250002E-4</v>
      </c>
      <c r="H284">
        <f t="shared" si="32"/>
        <v>1.4455555342929582E-2</v>
      </c>
      <c r="I284">
        <f t="shared" si="33"/>
        <v>1.9878558415896752E-4</v>
      </c>
      <c r="J284">
        <f t="shared" si="34"/>
        <v>7.8758131048641672E-5</v>
      </c>
    </row>
    <row r="285" spans="1:10" x14ac:dyDescent="0.25">
      <c r="A285" s="35">
        <v>284</v>
      </c>
      <c r="B285">
        <v>9.40122345E-2</v>
      </c>
      <c r="C285" s="39">
        <f t="shared" si="28"/>
        <v>8.8383002356829908E-3</v>
      </c>
      <c r="D285">
        <v>15</v>
      </c>
      <c r="E285" s="40">
        <f t="shared" si="29"/>
        <v>0.49706656163576746</v>
      </c>
      <c r="F285" s="41">
        <f t="shared" si="30"/>
        <v>4.3932235088555375E-3</v>
      </c>
      <c r="G285" s="42">
        <f t="shared" si="31"/>
        <v>2.1397088485176295E-4</v>
      </c>
      <c r="H285">
        <f t="shared" si="32"/>
        <v>1.4627743669198027E-2</v>
      </c>
      <c r="I285">
        <f t="shared" si="33"/>
        <v>2.0354948483149098E-4</v>
      </c>
      <c r="J285">
        <f t="shared" si="34"/>
        <v>7.4558920529330523E-5</v>
      </c>
    </row>
    <row r="286" spans="1:10" x14ac:dyDescent="0.25">
      <c r="A286" s="35">
        <v>285</v>
      </c>
      <c r="B286">
        <v>-6.4268545000000024E-3</v>
      </c>
      <c r="C286" s="39">
        <f t="shared" si="28"/>
        <v>4.1304458764170278E-5</v>
      </c>
      <c r="D286">
        <v>14</v>
      </c>
      <c r="E286" s="40">
        <f t="shared" si="29"/>
        <v>0.52251555493484603</v>
      </c>
      <c r="F286" s="41">
        <f t="shared" si="30"/>
        <v>2.1582222192443898E-5</v>
      </c>
      <c r="G286" s="42">
        <f t="shared" si="31"/>
        <v>1.0511568943114361E-6</v>
      </c>
      <c r="H286">
        <f t="shared" si="32"/>
        <v>1.0252594278090967E-3</v>
      </c>
      <c r="I286">
        <f t="shared" si="33"/>
        <v>9.999605528686486E-7</v>
      </c>
      <c r="J286">
        <f t="shared" si="34"/>
        <v>1.6244525760648161E-9</v>
      </c>
    </row>
    <row r="287" spans="1:10" x14ac:dyDescent="0.25">
      <c r="A287" s="35">
        <v>286</v>
      </c>
      <c r="B287">
        <v>1.563587500000001E-3</v>
      </c>
      <c r="C287" s="39">
        <f t="shared" si="28"/>
        <v>2.4448058701562532E-6</v>
      </c>
      <c r="D287">
        <v>13</v>
      </c>
      <c r="E287" s="40">
        <f t="shared" si="29"/>
        <v>0.54926749498175098</v>
      </c>
      <c r="F287" s="41">
        <f t="shared" si="30"/>
        <v>1.3428523960174052E-6</v>
      </c>
      <c r="G287" s="42">
        <f t="shared" si="31"/>
        <v>6.5403300064741266E-8</v>
      </c>
      <c r="H287">
        <f t="shared" si="32"/>
        <v>2.5574068910664427E-4</v>
      </c>
      <c r="I287">
        <f t="shared" si="33"/>
        <v>6.2217848207154427E-8</v>
      </c>
      <c r="J287">
        <f t="shared" si="34"/>
        <v>5.6767256823353182E-12</v>
      </c>
    </row>
    <row r="288" spans="1:10" x14ac:dyDescent="0.25">
      <c r="A288" s="35">
        <v>287</v>
      </c>
      <c r="B288">
        <v>-4.602692000000002E-3</v>
      </c>
      <c r="C288" s="39">
        <f t="shared" si="28"/>
        <v>2.1184773646864019E-5</v>
      </c>
      <c r="D288">
        <v>12</v>
      </c>
      <c r="E288" s="40">
        <f t="shared" si="29"/>
        <v>0.57738909051453402</v>
      </c>
      <c r="F288" s="41">
        <f t="shared" si="30"/>
        <v>1.2231857188719084E-5</v>
      </c>
      <c r="G288" s="42">
        <f t="shared" si="31"/>
        <v>5.95749635950672E-7</v>
      </c>
      <c r="H288">
        <f t="shared" si="32"/>
        <v>7.7184819488722778E-4</v>
      </c>
      <c r="I288">
        <f t="shared" si="33"/>
        <v>5.6673379450815719E-7</v>
      </c>
      <c r="J288">
        <f t="shared" si="34"/>
        <v>4.251035673533346E-10</v>
      </c>
    </row>
    <row r="289" spans="1:10" x14ac:dyDescent="0.25">
      <c r="A289" s="35">
        <v>288</v>
      </c>
      <c r="B289">
        <v>2.674150149999999E-2</v>
      </c>
      <c r="C289" s="39">
        <f t="shared" si="28"/>
        <v>7.1510790247450169E-4</v>
      </c>
      <c r="D289">
        <v>11</v>
      </c>
      <c r="E289" s="40">
        <f t="shared" si="29"/>
        <v>0.60695046564930455</v>
      </c>
      <c r="F289" s="41">
        <f t="shared" si="30"/>
        <v>4.3403507439639626E-4</v>
      </c>
      <c r="G289" s="42">
        <f t="shared" si="31"/>
        <v>2.1139572966887615E-5</v>
      </c>
      <c r="H289">
        <f t="shared" si="32"/>
        <v>4.5977791342002947E-3</v>
      </c>
      <c r="I289">
        <f t="shared" si="33"/>
        <v>2.0109975195684828E-5</v>
      </c>
      <c r="J289">
        <f t="shared" si="34"/>
        <v>4.8302211892185153E-7</v>
      </c>
    </row>
    <row r="290" spans="1:10" x14ac:dyDescent="0.25">
      <c r="A290" s="35">
        <v>289</v>
      </c>
      <c r="B290">
        <v>-6.0937085000000002E-2</v>
      </c>
      <c r="C290" s="39">
        <f t="shared" si="28"/>
        <v>3.713328328297225E-3</v>
      </c>
      <c r="D290">
        <v>10</v>
      </c>
      <c r="E290" s="40">
        <f t="shared" si="29"/>
        <v>0.63802533474198808</v>
      </c>
      <c r="F290" s="41">
        <f t="shared" si="30"/>
        <v>2.3691975496687441E-3</v>
      </c>
      <c r="G290" s="42">
        <f t="shared" si="31"/>
        <v>1.1539119169998948E-4</v>
      </c>
      <c r="H290">
        <f t="shared" si="32"/>
        <v>1.0742029217051566E-2</v>
      </c>
      <c r="I290">
        <f t="shared" si="33"/>
        <v>1.0977109171136447E-4</v>
      </c>
      <c r="J290">
        <f t="shared" si="34"/>
        <v>1.2985624757350324E-5</v>
      </c>
    </row>
    <row r="291" spans="1:10" x14ac:dyDescent="0.25">
      <c r="A291" s="35">
        <v>290</v>
      </c>
      <c r="B291">
        <v>5.144727E-3</v>
      </c>
      <c r="C291" s="39">
        <f t="shared" si="28"/>
        <v>2.6468215904529001E-5</v>
      </c>
      <c r="D291">
        <v>9</v>
      </c>
      <c r="E291" s="40">
        <f t="shared" si="29"/>
        <v>0.67069118620272095</v>
      </c>
      <c r="F291" s="41">
        <f t="shared" si="30"/>
        <v>1.7751999121678281E-5</v>
      </c>
      <c r="G291" s="42">
        <f t="shared" si="31"/>
        <v>8.646068091679521E-7</v>
      </c>
      <c r="H291">
        <f t="shared" si="32"/>
        <v>9.2984235715950906E-4</v>
      </c>
      <c r="I291">
        <f t="shared" si="33"/>
        <v>8.2249634435012185E-7</v>
      </c>
      <c r="J291">
        <f t="shared" si="34"/>
        <v>6.5770293175934155E-10</v>
      </c>
    </row>
    <row r="292" spans="1:10" x14ac:dyDescent="0.25">
      <c r="A292" s="35">
        <v>291</v>
      </c>
      <c r="B292">
        <v>-3.4019619500000001E-2</v>
      </c>
      <c r="C292" s="39">
        <f t="shared" si="28"/>
        <v>1.1573345109247802E-3</v>
      </c>
      <c r="D292">
        <v>8</v>
      </c>
      <c r="E292" s="40">
        <f t="shared" si="29"/>
        <v>0.70502947572124064</v>
      </c>
      <c r="F292" s="41">
        <f t="shared" si="30"/>
        <v>8.159549434713962E-4</v>
      </c>
      <c r="G292" s="42">
        <f t="shared" si="31"/>
        <v>3.9740887505909485E-5</v>
      </c>
      <c r="H292">
        <f t="shared" si="32"/>
        <v>6.3040373972486465E-3</v>
      </c>
      <c r="I292">
        <f t="shared" si="33"/>
        <v>3.780531722424881E-5</v>
      </c>
      <c r="J292">
        <f t="shared" si="34"/>
        <v>1.2533456155477621E-6</v>
      </c>
    </row>
    <row r="293" spans="1:10" x14ac:dyDescent="0.25">
      <c r="A293" s="35">
        <v>292</v>
      </c>
      <c r="B293">
        <v>3.8572642499999997E-2</v>
      </c>
      <c r="C293" s="39">
        <f t="shared" si="28"/>
        <v>1.4878487494328061E-3</v>
      </c>
      <c r="D293">
        <v>7</v>
      </c>
      <c r="E293" s="40">
        <f t="shared" si="29"/>
        <v>0.74112582938509908</v>
      </c>
      <c r="F293" s="41">
        <f t="shared" si="30"/>
        <v>1.1026831384229709E-3</v>
      </c>
      <c r="G293" s="42">
        <f t="shared" si="31"/>
        <v>5.3705914657855981E-5</v>
      </c>
      <c r="H293">
        <f t="shared" si="32"/>
        <v>7.3284319371783747E-3</v>
      </c>
      <c r="I293">
        <f t="shared" si="33"/>
        <v>5.1090181117791155E-5</v>
      </c>
      <c r="J293">
        <f t="shared" si="34"/>
        <v>2.0642751836266118E-6</v>
      </c>
    </row>
    <row r="294" spans="1:10" x14ac:dyDescent="0.25">
      <c r="A294" s="35">
        <v>293</v>
      </c>
      <c r="B294">
        <v>-2.0673375000000001E-2</v>
      </c>
      <c r="C294" s="39">
        <f t="shared" si="28"/>
        <v>4.2738843389062504E-4</v>
      </c>
      <c r="D294">
        <v>6</v>
      </c>
      <c r="E294" s="40">
        <f t="shared" si="29"/>
        <v>0.77907025719719569</v>
      </c>
      <c r="F294" s="41">
        <f t="shared" si="30"/>
        <v>3.3296561711427592E-4</v>
      </c>
      <c r="G294" s="42">
        <f t="shared" si="31"/>
        <v>1.6217009577487828E-5</v>
      </c>
      <c r="H294">
        <f t="shared" si="32"/>
        <v>4.027034836885302E-3</v>
      </c>
      <c r="I294">
        <f t="shared" si="33"/>
        <v>1.5427164061558562E-5</v>
      </c>
      <c r="J294">
        <f t="shared" si="34"/>
        <v>1.6971208783917693E-7</v>
      </c>
    </row>
    <row r="295" spans="1:10" x14ac:dyDescent="0.25">
      <c r="A295" s="35">
        <v>294</v>
      </c>
      <c r="B295">
        <v>-3.08092695E-2</v>
      </c>
      <c r="C295" s="39">
        <f t="shared" si="28"/>
        <v>9.4921108712363029E-4</v>
      </c>
      <c r="D295">
        <v>5</v>
      </c>
      <c r="E295" s="40">
        <f t="shared" si="29"/>
        <v>0.81895737752505837</v>
      </c>
      <c r="F295" s="41">
        <f t="shared" si="30"/>
        <v>7.7736342262847799E-4</v>
      </c>
      <c r="G295" s="42">
        <f t="shared" si="31"/>
        <v>3.786129684864161E-5</v>
      </c>
      <c r="H295">
        <f t="shared" si="32"/>
        <v>6.1531534068834668E-3</v>
      </c>
      <c r="I295">
        <f t="shared" si="33"/>
        <v>3.6017271573804288E-5</v>
      </c>
      <c r="J295">
        <f t="shared" si="34"/>
        <v>8.3392294475844958E-7</v>
      </c>
    </row>
    <row r="296" spans="1:10" x14ac:dyDescent="0.25">
      <c r="A296" s="35">
        <v>295</v>
      </c>
      <c r="B296">
        <v>1.2793423999999999E-2</v>
      </c>
      <c r="C296" s="39">
        <f t="shared" si="28"/>
        <v>1.6367169764377597E-4</v>
      </c>
      <c r="D296">
        <v>4</v>
      </c>
      <c r="E296" s="40">
        <f t="shared" si="29"/>
        <v>0.86088665304155987</v>
      </c>
      <c r="F296" s="41">
        <f t="shared" si="30"/>
        <v>1.4090277998218045E-4</v>
      </c>
      <c r="G296" s="42">
        <f t="shared" si="31"/>
        <v>6.8626357047594083E-6</v>
      </c>
      <c r="H296">
        <f t="shared" si="32"/>
        <v>2.6196632807976312E-3</v>
      </c>
      <c r="I296">
        <f t="shared" si="33"/>
        <v>6.5283926981828545E-6</v>
      </c>
      <c r="J296">
        <f t="shared" si="34"/>
        <v>2.4694018289223667E-8</v>
      </c>
    </row>
    <row r="297" spans="1:10" x14ac:dyDescent="0.25">
      <c r="A297" s="35">
        <v>296</v>
      </c>
      <c r="B297">
        <v>1.009513000000004E-3</v>
      </c>
      <c r="C297" s="39">
        <f t="shared" si="28"/>
        <v>1.019116497169008E-6</v>
      </c>
      <c r="D297">
        <v>3</v>
      </c>
      <c r="E297" s="40">
        <f t="shared" si="29"/>
        <v>0.90496263874541161</v>
      </c>
      <c r="F297" s="41">
        <f t="shared" si="30"/>
        <v>9.2226235446704631E-7</v>
      </c>
      <c r="G297" s="42">
        <f t="shared" si="31"/>
        <v>4.4918564159780656E-8</v>
      </c>
      <c r="H297">
        <f t="shared" si="32"/>
        <v>2.1194000132061116E-4</v>
      </c>
      <c r="I297">
        <f t="shared" si="33"/>
        <v>4.2730816393211238E-8</v>
      </c>
      <c r="J297">
        <f t="shared" si="34"/>
        <v>9.5332899762401595E-13</v>
      </c>
    </row>
    <row r="298" spans="1:10" x14ac:dyDescent="0.25">
      <c r="A298" s="35">
        <v>297</v>
      </c>
      <c r="B298">
        <v>-2.96001275E-2</v>
      </c>
      <c r="C298" s="39">
        <f t="shared" si="28"/>
        <v>8.7616754801625625E-4</v>
      </c>
      <c r="D298">
        <v>2</v>
      </c>
      <c r="E298" s="40">
        <f t="shared" si="29"/>
        <v>0.95129524267990095</v>
      </c>
      <c r="F298" s="41">
        <f t="shared" si="30"/>
        <v>8.3349402021837824E-4</v>
      </c>
      <c r="G298" s="42">
        <f t="shared" si="31"/>
        <v>4.0595123982489843E-5</v>
      </c>
      <c r="H298">
        <f t="shared" si="32"/>
        <v>6.3714302933085476E-3</v>
      </c>
      <c r="I298">
        <f t="shared" si="33"/>
        <v>3.8617948320543342E-5</v>
      </c>
      <c r="J298">
        <f t="shared" si="34"/>
        <v>7.0148933195044902E-7</v>
      </c>
    </row>
    <row r="299" spans="1:10" x14ac:dyDescent="0.25">
      <c r="A299" s="35">
        <v>298</v>
      </c>
      <c r="B299">
        <v>-6.2112600000000014E-3</v>
      </c>
      <c r="C299" s="39">
        <f t="shared" si="28"/>
        <v>3.8579750787600016E-5</v>
      </c>
      <c r="D299">
        <v>1</v>
      </c>
      <c r="E299" s="40">
        <f t="shared" si="29"/>
        <v>1</v>
      </c>
      <c r="F299" s="41">
        <f t="shared" si="30"/>
        <v>3.8579750787600016E-5</v>
      </c>
      <c r="G299" s="42">
        <f t="shared" si="31"/>
        <v>1.8790173995799588E-6</v>
      </c>
      <c r="H299">
        <f t="shared" si="32"/>
        <v>1.3707725557436431E-3</v>
      </c>
      <c r="I299">
        <f t="shared" si="33"/>
        <v>1.7875003131331733E-6</v>
      </c>
      <c r="J299">
        <f t="shared" si="34"/>
        <v>1.3536696949759054E-9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9"/>
  <sheetViews>
    <sheetView workbookViewId="0">
      <selection activeCell="B1" sqref="B1"/>
    </sheetView>
  </sheetViews>
  <sheetFormatPr baseColWidth="10" defaultColWidth="9.140625" defaultRowHeight="15" x14ac:dyDescent="0.25"/>
  <cols>
    <col min="2" max="2" width="12.7109375" bestFit="1" customWidth="1"/>
    <col min="3" max="3" width="16.7109375" bestFit="1" customWidth="1"/>
    <col min="5" max="5" width="20.85546875" customWidth="1"/>
    <col min="6" max="6" width="26.5703125" customWidth="1"/>
    <col min="7" max="7" width="13.42578125" customWidth="1"/>
    <col min="8" max="8" width="12" customWidth="1"/>
    <col min="9" max="9" width="16" customWidth="1"/>
    <col min="10" max="10" width="13.85546875" customWidth="1"/>
    <col min="14" max="14" width="11.5703125" customWidth="1"/>
    <col min="16" max="16" width="11.5703125" customWidth="1"/>
  </cols>
  <sheetData>
    <row r="1" spans="1:16" x14ac:dyDescent="0.25">
      <c r="B1" s="35" t="s">
        <v>16</v>
      </c>
      <c r="C1" s="36" t="s">
        <v>9</v>
      </c>
      <c r="D1" s="35" t="s">
        <v>10</v>
      </c>
      <c r="E1" s="35" t="s">
        <v>11</v>
      </c>
      <c r="F1" s="37" t="s">
        <v>12</v>
      </c>
      <c r="G1" s="38" t="s">
        <v>2</v>
      </c>
      <c r="H1" s="35" t="s">
        <v>4</v>
      </c>
      <c r="I1" s="35" t="s">
        <v>13</v>
      </c>
      <c r="J1" s="35" t="s">
        <v>14</v>
      </c>
    </row>
    <row r="2" spans="1:16" x14ac:dyDescent="0.25">
      <c r="A2" s="35">
        <v>1</v>
      </c>
      <c r="B2">
        <v>2.3594082333333329E-2</v>
      </c>
      <c r="C2" s="39">
        <f>B2^2</f>
        <v>5.5668072115211192E-4</v>
      </c>
      <c r="D2">
        <v>198</v>
      </c>
      <c r="E2" s="40">
        <f>$M$5^(D2-1)</f>
        <v>8.8186294824207326E-7</v>
      </c>
      <c r="F2" s="41">
        <f>C2*E2</f>
        <v>4.9091610198472485E-10</v>
      </c>
      <c r="G2" s="42">
        <f>(1-$M$5)*F2</f>
        <v>3.3540206755215283E-11</v>
      </c>
      <c r="H2">
        <f>SQRT(G2)</f>
        <v>5.7913907444771231E-6</v>
      </c>
      <c r="I2">
        <f>G2*$M$5</f>
        <v>3.1248683896962019E-11</v>
      </c>
      <c r="J2">
        <f>(C2-I2)^2</f>
        <v>3.0989339051135664E-7</v>
      </c>
    </row>
    <row r="3" spans="1:16" x14ac:dyDescent="0.25">
      <c r="A3" s="35">
        <v>2</v>
      </c>
      <c r="B3">
        <v>1.8111068000000001E-2</v>
      </c>
      <c r="C3" s="39">
        <f t="shared" ref="C3:C66" si="0">B3^2</f>
        <v>3.2801078410062405E-4</v>
      </c>
      <c r="D3">
        <v>197</v>
      </c>
      <c r="E3" s="40">
        <f t="shared" ref="E3:E66" si="1">$M$5^(D3-1)</f>
        <v>9.465315630997952E-7</v>
      </c>
      <c r="F3" s="41">
        <f t="shared" ref="F3:F66" si="2">C3*E3</f>
        <v>3.1047256018835315E-10</v>
      </c>
      <c r="G3" s="42">
        <f t="shared" ref="G3:G66" si="3">(1-$M$5)*F3</f>
        <v>2.1212003066182582E-11</v>
      </c>
      <c r="H3">
        <f t="shared" ref="H3:H66" si="4">SQRT(G3)</f>
        <v>4.6056490385376285E-6</v>
      </c>
      <c r="I3">
        <f t="shared" ref="I3:I66" si="5">G3*$M$5</f>
        <v>1.9762763642876475E-11</v>
      </c>
      <c r="J3">
        <f t="shared" ref="J3:J66" si="6">(C3-I3)^2</f>
        <v>1.0759106152150741E-7</v>
      </c>
    </row>
    <row r="4" spans="1:16" x14ac:dyDescent="0.25">
      <c r="A4" s="35">
        <v>3</v>
      </c>
      <c r="B4">
        <v>3.8934296666666649E-3</v>
      </c>
      <c r="C4" s="39">
        <f t="shared" si="0"/>
        <v>1.5158794569280098E-5</v>
      </c>
      <c r="D4">
        <v>196</v>
      </c>
      <c r="E4" s="40">
        <f t="shared" si="1"/>
        <v>1.0159424451725675E-6</v>
      </c>
      <c r="F4" s="41">
        <f t="shared" si="2"/>
        <v>1.540046282058306E-11</v>
      </c>
      <c r="G4" s="42">
        <f t="shared" si="3"/>
        <v>1.0521853022136847E-12</v>
      </c>
      <c r="H4">
        <f t="shared" si="4"/>
        <v>1.0257608406513112E-6</v>
      </c>
      <c r="I4">
        <f t="shared" si="5"/>
        <v>9.8029824770809878E-13</v>
      </c>
      <c r="J4">
        <f t="shared" si="6"/>
        <v>2.2978902307335722E-10</v>
      </c>
      <c r="M4" s="1" t="s">
        <v>0</v>
      </c>
      <c r="N4" s="1" t="s">
        <v>1</v>
      </c>
      <c r="P4" s="1" t="s">
        <v>1</v>
      </c>
    </row>
    <row r="5" spans="1:16" x14ac:dyDescent="0.25">
      <c r="A5" s="35">
        <v>4</v>
      </c>
      <c r="B5">
        <v>-4.5086876666666671E-3</v>
      </c>
      <c r="C5" s="39">
        <f t="shared" si="0"/>
        <v>2.0328264475552115E-5</v>
      </c>
      <c r="D5">
        <v>195</v>
      </c>
      <c r="E5" s="40">
        <f t="shared" si="1"/>
        <v>1.0904433535455115E-6</v>
      </c>
      <c r="F5" s="41">
        <f t="shared" si="2"/>
        <v>2.2166820886481135E-11</v>
      </c>
      <c r="G5" s="42">
        <f t="shared" si="3"/>
        <v>1.5144741690740784E-12</v>
      </c>
      <c r="H5">
        <f t="shared" si="4"/>
        <v>1.2306397397589915E-6</v>
      </c>
      <c r="I5">
        <f t="shared" si="5"/>
        <v>1.4110027682566776E-12</v>
      </c>
      <c r="J5">
        <f t="shared" si="6"/>
        <v>4.132382792215212E-10</v>
      </c>
      <c r="M5" s="2">
        <v>0.93167833236755615</v>
      </c>
      <c r="N5" s="3">
        <f>SUM(F2:F299)</f>
        <v>3.1740042457281716E-2</v>
      </c>
      <c r="O5" s="4"/>
      <c r="P5" s="5">
        <f>SUM(J2:J299)</f>
        <v>1.2211111238445913E-3</v>
      </c>
    </row>
    <row r="6" spans="1:16" x14ac:dyDescent="0.25">
      <c r="A6" s="35">
        <v>5</v>
      </c>
      <c r="B6">
        <v>7.4938490000000003E-3</v>
      </c>
      <c r="C6" s="39">
        <f t="shared" si="0"/>
        <v>5.6157772834801008E-5</v>
      </c>
      <c r="D6">
        <v>194</v>
      </c>
      <c r="E6" s="40">
        <f t="shared" si="1"/>
        <v>1.1704075491103307E-6</v>
      </c>
      <c r="F6" s="41">
        <f t="shared" si="2"/>
        <v>6.5727481267074159E-11</v>
      </c>
      <c r="G6" s="42">
        <f t="shared" si="3"/>
        <v>4.4906111294467196E-12</v>
      </c>
      <c r="H6">
        <f t="shared" si="4"/>
        <v>2.1191062100439229E-6</v>
      </c>
      <c r="I6">
        <f t="shared" si="5"/>
        <v>4.1838050883941072E-12</v>
      </c>
      <c r="J6">
        <f t="shared" si="6"/>
        <v>3.15369497985878E-9</v>
      </c>
      <c r="M6" s="4"/>
      <c r="N6" s="6" t="s">
        <v>2</v>
      </c>
      <c r="O6" s="4"/>
      <c r="P6" s="6" t="s">
        <v>3</v>
      </c>
    </row>
    <row r="7" spans="1:16" x14ac:dyDescent="0.25">
      <c r="A7" s="35">
        <v>6</v>
      </c>
      <c r="B7">
        <v>1.0656655333333331E-2</v>
      </c>
      <c r="C7" s="39">
        <f t="shared" si="0"/>
        <v>1.1356430289346172E-4</v>
      </c>
      <c r="D7">
        <v>193</v>
      </c>
      <c r="E7" s="40">
        <f t="shared" si="1"/>
        <v>1.2562356646591984E-6</v>
      </c>
      <c r="F7" s="41">
        <f t="shared" si="2"/>
        <v>1.4266352752692641E-10</v>
      </c>
      <c r="G7" s="42">
        <f t="shared" si="3"/>
        <v>9.7470101109666698E-12</v>
      </c>
      <c r="H7">
        <f t="shared" si="4"/>
        <v>3.1220201970785952E-6</v>
      </c>
      <c r="I7">
        <f t="shared" si="5"/>
        <v>9.0810781257551356E-12</v>
      </c>
      <c r="J7">
        <f t="shared" si="6"/>
        <v>1.2896848829105388E-8</v>
      </c>
      <c r="M7" s="4"/>
      <c r="N7" s="2">
        <f>(1-M5)*N5</f>
        <v>2.1685326314060576E-3</v>
      </c>
      <c r="O7" s="4"/>
      <c r="P7" s="7">
        <f>SQRT((1/COUNT(J2:J299))*P5)</f>
        <v>2.4833904039045103E-3</v>
      </c>
    </row>
    <row r="8" spans="1:16" x14ac:dyDescent="0.25">
      <c r="A8" s="35">
        <v>7</v>
      </c>
      <c r="B8">
        <v>-2.4882861999999999E-2</v>
      </c>
      <c r="C8" s="39">
        <f t="shared" si="0"/>
        <v>6.1915682131104396E-4</v>
      </c>
      <c r="D8">
        <v>192</v>
      </c>
      <c r="E8" s="40">
        <f t="shared" si="1"/>
        <v>1.3483577121160321E-6</v>
      </c>
      <c r="F8" s="41">
        <f t="shared" si="2"/>
        <v>8.3484487502399412E-10</v>
      </c>
      <c r="G8" s="42">
        <f t="shared" si="3"/>
        <v>5.7037994076038451E-11</v>
      </c>
      <c r="H8">
        <f t="shared" si="4"/>
        <v>7.5523502352604422E-6</v>
      </c>
      <c r="I8">
        <f t="shared" si="5"/>
        <v>5.3141063202354049E-11</v>
      </c>
      <c r="J8">
        <f t="shared" si="6"/>
        <v>3.8335510357069537E-7</v>
      </c>
      <c r="M8" s="4"/>
      <c r="N8" s="6" t="s">
        <v>4</v>
      </c>
      <c r="O8" s="4"/>
      <c r="P8" s="4"/>
    </row>
    <row r="9" spans="1:16" x14ac:dyDescent="0.25">
      <c r="A9" s="35">
        <v>8</v>
      </c>
      <c r="B9">
        <v>2.4310310000000002E-3</v>
      </c>
      <c r="C9" s="39">
        <f t="shared" si="0"/>
        <v>5.9099117229610011E-6</v>
      </c>
      <c r="D9">
        <v>191</v>
      </c>
      <c r="E9" s="40">
        <f t="shared" si="1"/>
        <v>1.4472352369616899E-6</v>
      </c>
      <c r="F9" s="41">
        <f t="shared" si="2"/>
        <v>8.5530324928021326E-12</v>
      </c>
      <c r="G9" s="42">
        <f t="shared" si="3"/>
        <v>5.8435744322272E-13</v>
      </c>
      <c r="H9">
        <f t="shared" si="4"/>
        <v>7.6443275912451583E-7</v>
      </c>
      <c r="I9">
        <f t="shared" si="5"/>
        <v>5.4443316820831266E-13</v>
      </c>
      <c r="J9">
        <f t="shared" si="6"/>
        <v>3.4927050138088245E-11</v>
      </c>
      <c r="M9" s="4"/>
      <c r="N9" s="43">
        <f>SQRT(N7)</f>
        <v>4.656750617550888E-2</v>
      </c>
      <c r="O9" s="4"/>
      <c r="P9" s="4"/>
    </row>
    <row r="10" spans="1:16" x14ac:dyDescent="0.25">
      <c r="A10" s="35">
        <v>9</v>
      </c>
      <c r="B10">
        <v>1.337827966666667E-2</v>
      </c>
      <c r="C10" s="39">
        <f t="shared" si="0"/>
        <v>1.7897836683954685E-4</v>
      </c>
      <c r="D10">
        <v>190</v>
      </c>
      <c r="E10" s="40">
        <f t="shared" si="1"/>
        <v>1.5533636306470864E-6</v>
      </c>
      <c r="F10" s="41">
        <f t="shared" si="2"/>
        <v>2.7801848572116461E-10</v>
      </c>
      <c r="G10" s="42">
        <f t="shared" si="3"/>
        <v>1.8994686577116744E-11</v>
      </c>
      <c r="H10">
        <f t="shared" si="4"/>
        <v>4.3582894095179982E-6</v>
      </c>
      <c r="I10">
        <f t="shared" si="5"/>
        <v>1.7696937914012531E-11</v>
      </c>
      <c r="J10">
        <f t="shared" si="6"/>
        <v>3.2033249461813629E-8</v>
      </c>
    </row>
    <row r="11" spans="1:16" x14ac:dyDescent="0.25">
      <c r="A11" s="35">
        <v>10</v>
      </c>
      <c r="B11">
        <v>1.1344579333333341E-2</v>
      </c>
      <c r="C11" s="39">
        <f t="shared" si="0"/>
        <v>1.2869948025029396E-4</v>
      </c>
      <c r="D11">
        <v>189</v>
      </c>
      <c r="E11" s="40">
        <f t="shared" si="1"/>
        <v>1.6672746125797736E-6</v>
      </c>
      <c r="F11" s="41">
        <f t="shared" si="2"/>
        <v>2.1457737607352708E-10</v>
      </c>
      <c r="G11" s="42">
        <f t="shared" si="3"/>
        <v>1.4660284169537426E-11</v>
      </c>
      <c r="H11">
        <f t="shared" si="4"/>
        <v>3.8288750527455749E-6</v>
      </c>
      <c r="I11">
        <f t="shared" si="5"/>
        <v>1.3658669107109112E-11</v>
      </c>
      <c r="J11">
        <f t="shared" si="6"/>
        <v>1.6563552700968758E-8</v>
      </c>
    </row>
    <row r="12" spans="1:16" x14ac:dyDescent="0.25">
      <c r="A12" s="35">
        <v>11</v>
      </c>
      <c r="B12">
        <v>8.2517533333333352E-4</v>
      </c>
      <c r="C12" s="39">
        <f t="shared" si="0"/>
        <v>6.809143307417781E-7</v>
      </c>
      <c r="D12">
        <v>188</v>
      </c>
      <c r="E12" s="40">
        <f t="shared" si="1"/>
        <v>1.78953889411911E-6</v>
      </c>
      <c r="F12" s="41">
        <f t="shared" si="2"/>
        <v>1.2185226784254955E-12</v>
      </c>
      <c r="G12" s="42">
        <f t="shared" si="3"/>
        <v>8.3251501437981961E-14</v>
      </c>
      <c r="H12">
        <f t="shared" si="4"/>
        <v>2.8853336278146754E-7</v>
      </c>
      <c r="I12">
        <f t="shared" si="5"/>
        <v>7.7563620026834238E-14</v>
      </c>
      <c r="J12">
        <f t="shared" si="6"/>
        <v>4.6364422018116871E-13</v>
      </c>
    </row>
    <row r="13" spans="1:16" x14ac:dyDescent="0.25">
      <c r="A13" s="35">
        <v>12</v>
      </c>
      <c r="B13">
        <v>8.068179E-3</v>
      </c>
      <c r="C13" s="39">
        <f t="shared" si="0"/>
        <v>6.5095512376040995E-5</v>
      </c>
      <c r="D13">
        <v>187</v>
      </c>
      <c r="E13" s="40">
        <f t="shared" si="1"/>
        <v>1.920769037927051E-6</v>
      </c>
      <c r="F13" s="41">
        <f t="shared" si="2"/>
        <v>1.2503344467989671E-10</v>
      </c>
      <c r="G13" s="42">
        <f t="shared" si="3"/>
        <v>8.5424934503594587E-12</v>
      </c>
      <c r="H13">
        <f t="shared" si="4"/>
        <v>2.9227544286784442E-6</v>
      </c>
      <c r="I13">
        <f t="shared" si="5"/>
        <v>7.9588560520916712E-12</v>
      </c>
      <c r="J13">
        <f t="shared" si="6"/>
        <v>4.2374246953277438E-9</v>
      </c>
    </row>
    <row r="14" spans="1:16" x14ac:dyDescent="0.25">
      <c r="A14" s="35">
        <v>13</v>
      </c>
      <c r="B14">
        <v>-1.8774346666666671E-2</v>
      </c>
      <c r="C14" s="39">
        <f t="shared" si="0"/>
        <v>3.5247609276017791E-4</v>
      </c>
      <c r="D14">
        <v>186</v>
      </c>
      <c r="E14" s="40">
        <f t="shared" si="1"/>
        <v>2.0616225270003265E-6</v>
      </c>
      <c r="F14" s="41">
        <f t="shared" si="2"/>
        <v>7.2667265306343946E-10</v>
      </c>
      <c r="G14" s="42">
        <f t="shared" si="3"/>
        <v>4.9647487480186489E-11</v>
      </c>
      <c r="H14">
        <f t="shared" si="4"/>
        <v>7.0460973226451033E-6</v>
      </c>
      <c r="I14">
        <f t="shared" si="5"/>
        <v>4.6255488341779271E-11</v>
      </c>
      <c r="J14">
        <f t="shared" si="6"/>
        <v>1.242393633595761E-7</v>
      </c>
    </row>
    <row r="15" spans="1:16" x14ac:dyDescent="0.25">
      <c r="A15" s="35">
        <v>14</v>
      </c>
      <c r="B15">
        <v>2.2841749999999998E-3</v>
      </c>
      <c r="C15" s="39">
        <f t="shared" si="0"/>
        <v>5.2174554306249993E-6</v>
      </c>
      <c r="D15">
        <v>185</v>
      </c>
      <c r="E15" s="40">
        <f t="shared" si="1"/>
        <v>2.212805058760341E-6</v>
      </c>
      <c r="F15" s="41">
        <f t="shared" si="2"/>
        <v>1.1545211770743612E-11</v>
      </c>
      <c r="G15" s="42">
        <f t="shared" si="3"/>
        <v>7.8878812134692358E-13</v>
      </c>
      <c r="H15">
        <f t="shared" si="4"/>
        <v>8.881374450764496E-7</v>
      </c>
      <c r="I15">
        <f t="shared" si="5"/>
        <v>7.3489680148783923E-13</v>
      </c>
      <c r="J15">
        <f t="shared" si="6"/>
        <v>2.7221833501976221E-11</v>
      </c>
    </row>
    <row r="16" spans="1:16" x14ac:dyDescent="0.25">
      <c r="A16" s="35">
        <v>15</v>
      </c>
      <c r="B16">
        <v>-2.748701666666666E-3</v>
      </c>
      <c r="C16" s="39">
        <f t="shared" si="0"/>
        <v>7.5553608523361073E-6</v>
      </c>
      <c r="D16">
        <v>184</v>
      </c>
      <c r="E16" s="40">
        <f t="shared" si="1"/>
        <v>2.3750740807046775E-6</v>
      </c>
      <c r="F16" s="41">
        <f t="shared" si="2"/>
        <v>1.794454173075429E-11</v>
      </c>
      <c r="G16" s="42">
        <f t="shared" si="3"/>
        <v>1.2260010159451134E-12</v>
      </c>
      <c r="H16">
        <f t="shared" si="4"/>
        <v>1.1072493016232222E-6</v>
      </c>
      <c r="I16">
        <f t="shared" si="5"/>
        <v>1.1422385820166728E-12</v>
      </c>
      <c r="J16">
        <f t="shared" si="6"/>
        <v>5.7083460348964959E-11</v>
      </c>
    </row>
    <row r="17" spans="1:10" x14ac:dyDescent="0.25">
      <c r="A17" s="35">
        <v>16</v>
      </c>
      <c r="B17">
        <v>-1.4053937000000001E-2</v>
      </c>
      <c r="C17" s="39">
        <f t="shared" si="0"/>
        <v>1.9751314519996901E-4</v>
      </c>
      <c r="D17">
        <v>183</v>
      </c>
      <c r="E17" s="40">
        <f t="shared" si="1"/>
        <v>2.549242585334364E-6</v>
      </c>
      <c r="F17" s="41">
        <f t="shared" si="2"/>
        <v>5.035089209070906E-10</v>
      </c>
      <c r="G17" s="42">
        <f t="shared" si="3"/>
        <v>3.44005691441847E-11</v>
      </c>
      <c r="H17">
        <f t="shared" si="4"/>
        <v>5.8651998383844266E-6</v>
      </c>
      <c r="I17">
        <f t="shared" si="5"/>
        <v>3.2050264892748808E-11</v>
      </c>
      <c r="J17">
        <f t="shared" si="6"/>
        <v>3.9011429866087819E-8</v>
      </c>
    </row>
    <row r="18" spans="1:10" x14ac:dyDescent="0.25">
      <c r="A18" s="35">
        <v>17</v>
      </c>
      <c r="B18">
        <v>7.6394949999999988E-3</v>
      </c>
      <c r="C18" s="39">
        <f t="shared" si="0"/>
        <v>5.8361883855024982E-5</v>
      </c>
      <c r="D18">
        <v>182</v>
      </c>
      <c r="E18" s="40">
        <f t="shared" si="1"/>
        <v>2.7361831833700541E-6</v>
      </c>
      <c r="F18" s="41">
        <f t="shared" si="2"/>
        <v>1.5968880515391561E-10</v>
      </c>
      <c r="G18" s="42">
        <f t="shared" si="3"/>
        <v>1.091020547034791E-11</v>
      </c>
      <c r="H18">
        <f t="shared" si="4"/>
        <v>3.3030600161589419E-6</v>
      </c>
      <c r="I18">
        <f t="shared" si="5"/>
        <v>1.016480203840113E-11</v>
      </c>
      <c r="J18">
        <f t="shared" si="6"/>
        <v>3.406108300633537E-9</v>
      </c>
    </row>
    <row r="19" spans="1:10" x14ac:dyDescent="0.25">
      <c r="A19" s="35">
        <v>18</v>
      </c>
      <c r="B19">
        <v>-1.6836510333333339E-2</v>
      </c>
      <c r="C19" s="39">
        <f t="shared" si="0"/>
        <v>2.834680802044403E-4</v>
      </c>
      <c r="D19">
        <v>181</v>
      </c>
      <c r="E19" s="40">
        <f t="shared" si="1"/>
        <v>2.9368324756645771E-6</v>
      </c>
      <c r="F19" s="41">
        <f t="shared" si="2"/>
        <v>8.324982637586913E-10</v>
      </c>
      <c r="G19" s="42">
        <f t="shared" si="3"/>
        <v>5.6877669681107884E-11</v>
      </c>
      <c r="H19">
        <f t="shared" si="4"/>
        <v>7.5417285605561199E-6</v>
      </c>
      <c r="I19">
        <f t="shared" si="5"/>
        <v>5.2991692437447304E-11</v>
      </c>
      <c r="J19">
        <f t="shared" si="6"/>
        <v>8.0354122451887179E-8</v>
      </c>
    </row>
    <row r="20" spans="1:10" x14ac:dyDescent="0.25">
      <c r="A20" s="35">
        <v>19</v>
      </c>
      <c r="B20">
        <v>-1.0192366666666669E-3</v>
      </c>
      <c r="C20" s="39">
        <f t="shared" si="0"/>
        <v>1.0388433826777783E-6</v>
      </c>
      <c r="D20">
        <v>180</v>
      </c>
      <c r="E20" s="40">
        <f t="shared" si="1"/>
        <v>3.152195745715774E-6</v>
      </c>
      <c r="F20" s="41">
        <f t="shared" si="2"/>
        <v>3.2746376913418765E-12</v>
      </c>
      <c r="G20" s="42">
        <f t="shared" si="3"/>
        <v>2.2372870796453294E-13</v>
      </c>
      <c r="H20">
        <f t="shared" si="4"/>
        <v>4.7299969129433157E-7</v>
      </c>
      <c r="I20">
        <f t="shared" si="5"/>
        <v>2.0844318953914404E-13</v>
      </c>
      <c r="J20">
        <f t="shared" si="6"/>
        <v>1.0791951406537962E-12</v>
      </c>
    </row>
    <row r="21" spans="1:10" x14ac:dyDescent="0.25">
      <c r="A21" s="35">
        <v>20</v>
      </c>
      <c r="B21">
        <v>1.1063719333333329E-2</v>
      </c>
      <c r="C21" s="39">
        <f t="shared" si="0"/>
        <v>1.2240588548677369E-4</v>
      </c>
      <c r="D21">
        <v>179</v>
      </c>
      <c r="E21" s="40">
        <f t="shared" si="1"/>
        <v>3.3833519962898547E-6</v>
      </c>
      <c r="F21" s="41">
        <f t="shared" si="2"/>
        <v>4.1414219701930311E-10</v>
      </c>
      <c r="G21" s="42">
        <f t="shared" si="3"/>
        <v>2.8294885537322906E-11</v>
      </c>
      <c r="H21">
        <f t="shared" si="4"/>
        <v>5.3192937066233619E-6</v>
      </c>
      <c r="I21">
        <f t="shared" si="5"/>
        <v>2.6361731771943886E-11</v>
      </c>
      <c r="J21">
        <f t="shared" si="6"/>
        <v>1.4983194348139605E-8</v>
      </c>
    </row>
    <row r="22" spans="1:10" x14ac:dyDescent="0.25">
      <c r="A22" s="35">
        <v>21</v>
      </c>
      <c r="B22">
        <v>-4.7696833333333334E-3</v>
      </c>
      <c r="C22" s="39">
        <f t="shared" si="0"/>
        <v>2.2749879100277777E-5</v>
      </c>
      <c r="D22">
        <v>178</v>
      </c>
      <c r="E22" s="40">
        <f t="shared" si="1"/>
        <v>3.6314593553895055E-6</v>
      </c>
      <c r="F22" s="41">
        <f t="shared" si="2"/>
        <v>8.261526129268392E-11</v>
      </c>
      <c r="G22" s="42">
        <f t="shared" si="3"/>
        <v>5.6444124234062544E-12</v>
      </c>
      <c r="H22">
        <f t="shared" si="4"/>
        <v>2.375797218494511E-6</v>
      </c>
      <c r="I22">
        <f t="shared" si="5"/>
        <v>5.258776753833855E-12</v>
      </c>
      <c r="J22">
        <f t="shared" si="6"/>
        <v>5.1755675980421251E-10</v>
      </c>
    </row>
    <row r="23" spans="1:10" x14ac:dyDescent="0.25">
      <c r="A23" s="35">
        <v>22</v>
      </c>
      <c r="B23">
        <v>1.265007999999998E-3</v>
      </c>
      <c r="C23" s="39">
        <f t="shared" si="0"/>
        <v>1.600245240063995E-6</v>
      </c>
      <c r="D23">
        <v>177</v>
      </c>
      <c r="E23" s="40">
        <f t="shared" si="1"/>
        <v>3.8977608786514742E-6</v>
      </c>
      <c r="F23" s="41">
        <f t="shared" si="2"/>
        <v>6.2373732929696765E-12</v>
      </c>
      <c r="G23" s="42">
        <f t="shared" si="3"/>
        <v>4.2614774502175608E-13</v>
      </c>
      <c r="H23">
        <f t="shared" si="4"/>
        <v>6.5279992725317918E-7</v>
      </c>
      <c r="I23">
        <f t="shared" si="5"/>
        <v>3.9703262042406424E-13</v>
      </c>
      <c r="J23">
        <f t="shared" si="6"/>
        <v>2.5607835576485089E-12</v>
      </c>
    </row>
    <row r="24" spans="1:10" x14ac:dyDescent="0.25">
      <c r="A24" s="35">
        <v>23</v>
      </c>
      <c r="B24">
        <v>4.4604650000000011E-3</v>
      </c>
      <c r="C24" s="39">
        <f t="shared" si="0"/>
        <v>1.9895748016225009E-5</v>
      </c>
      <c r="D24">
        <v>176</v>
      </c>
      <c r="E24" s="40">
        <f t="shared" si="1"/>
        <v>4.1835907772445307E-6</v>
      </c>
      <c r="F24" s="41">
        <f t="shared" si="2"/>
        <v>8.3235667907060114E-11</v>
      </c>
      <c r="G24" s="42">
        <f t="shared" si="3"/>
        <v>5.6867996379106343E-12</v>
      </c>
      <c r="H24">
        <f t="shared" si="4"/>
        <v>2.3847011632300248E-6</v>
      </c>
      <c r="I24">
        <f t="shared" si="5"/>
        <v>5.2982680031570017E-12</v>
      </c>
      <c r="J24">
        <f t="shared" si="6"/>
        <v>3.9584057829913923E-10</v>
      </c>
    </row>
    <row r="25" spans="1:10" x14ac:dyDescent="0.25">
      <c r="A25" s="35">
        <v>24</v>
      </c>
      <c r="B25">
        <v>8.7948190000000006E-3</v>
      </c>
      <c r="C25" s="39">
        <f t="shared" si="0"/>
        <v>7.7348841242761004E-5</v>
      </c>
      <c r="D25">
        <v>175</v>
      </c>
      <c r="E25" s="40">
        <f t="shared" si="1"/>
        <v>4.4903811024705299E-6</v>
      </c>
      <c r="F25" s="41">
        <f t="shared" si="2"/>
        <v>3.4732577501448717E-10</v>
      </c>
      <c r="G25" s="42">
        <f t="shared" si="3"/>
        <v>2.3729876160720761E-11</v>
      </c>
      <c r="H25">
        <f t="shared" si="4"/>
        <v>4.8713320725157674E-6</v>
      </c>
      <c r="I25">
        <f t="shared" si="5"/>
        <v>2.2108611448708945E-11</v>
      </c>
      <c r="J25">
        <f t="shared" si="6"/>
        <v>5.9828398214473804E-9</v>
      </c>
    </row>
    <row r="26" spans="1:10" x14ac:dyDescent="0.25">
      <c r="A26" s="35">
        <v>25</v>
      </c>
      <c r="B26">
        <v>-1.152877833333333E-2</v>
      </c>
      <c r="C26" s="39">
        <f t="shared" si="0"/>
        <v>1.3291272985913602E-4</v>
      </c>
      <c r="D26">
        <v>174</v>
      </c>
      <c r="E26" s="40">
        <f t="shared" si="1"/>
        <v>4.8196689205594091E-6</v>
      </c>
      <c r="F26" s="41">
        <f t="shared" si="2"/>
        <v>6.405953532487865E-10</v>
      </c>
      <c r="G26" s="42">
        <f t="shared" si="3"/>
        <v>4.3766542811551554E-11</v>
      </c>
      <c r="H26">
        <f t="shared" si="4"/>
        <v>6.6156286784818532E-6</v>
      </c>
      <c r="I26">
        <f t="shared" si="5"/>
        <v>4.0776339620159607E-11</v>
      </c>
      <c r="J26">
        <f t="shared" si="6"/>
        <v>1.766578291922011E-8</v>
      </c>
    </row>
    <row r="27" spans="1:10" x14ac:dyDescent="0.25">
      <c r="A27" s="35">
        <v>26</v>
      </c>
      <c r="B27">
        <v>1.1763496E-2</v>
      </c>
      <c r="C27" s="39">
        <f t="shared" si="0"/>
        <v>1.3837983814201599E-4</v>
      </c>
      <c r="D27">
        <v>173</v>
      </c>
      <c r="E27" s="40">
        <f t="shared" si="1"/>
        <v>5.1731040136049913E-6</v>
      </c>
      <c r="F27" s="41">
        <f t="shared" si="2"/>
        <v>7.1585329609447199E-10</v>
      </c>
      <c r="G27" s="42">
        <f t="shared" si="3"/>
        <v>4.8908290969355929E-11</v>
      </c>
      <c r="H27">
        <f t="shared" si="4"/>
        <v>6.9934462870144306E-6</v>
      </c>
      <c r="I27">
        <f t="shared" si="5"/>
        <v>4.5566794969276737E-11</v>
      </c>
      <c r="J27">
        <f t="shared" si="6"/>
        <v>1.9148966993161196E-8</v>
      </c>
    </row>
    <row r="28" spans="1:10" x14ac:dyDescent="0.25">
      <c r="A28" s="35">
        <v>27</v>
      </c>
      <c r="B28">
        <v>-1.6733562E-2</v>
      </c>
      <c r="C28" s="39">
        <f t="shared" si="0"/>
        <v>2.8001209720784399E-4</v>
      </c>
      <c r="D28">
        <v>172</v>
      </c>
      <c r="E28" s="40">
        <f t="shared" si="1"/>
        <v>5.5524571452243998E-6</v>
      </c>
      <c r="F28" s="41">
        <f t="shared" si="2"/>
        <v>1.5547551698909626E-9</v>
      </c>
      <c r="G28" s="42">
        <f t="shared" si="3"/>
        <v>1.0622346596711412E-10</v>
      </c>
      <c r="H28">
        <f t="shared" si="4"/>
        <v>1.0306476894027082E-5</v>
      </c>
      <c r="I28">
        <f t="shared" si="5"/>
        <v>9.8966101630542746E-11</v>
      </c>
      <c r="J28">
        <f t="shared" si="6"/>
        <v>7.8406719159333523E-8</v>
      </c>
    </row>
    <row r="29" spans="1:10" x14ac:dyDescent="0.25">
      <c r="A29" s="35">
        <v>28</v>
      </c>
      <c r="B29">
        <v>1.629322833333333E-2</v>
      </c>
      <c r="C29" s="39">
        <f t="shared" si="0"/>
        <v>2.6546928952213598E-4</v>
      </c>
      <c r="D29">
        <v>171</v>
      </c>
      <c r="E29" s="40">
        <f t="shared" si="1"/>
        <v>5.9596289323533398E-6</v>
      </c>
      <c r="F29" s="41">
        <f t="shared" si="2"/>
        <v>1.5820984584874069E-9</v>
      </c>
      <c r="G29" s="42">
        <f t="shared" si="3"/>
        <v>1.0809160504257837E-10</v>
      </c>
      <c r="H29">
        <f t="shared" si="4"/>
        <v>1.0396711260902573E-5</v>
      </c>
      <c r="I29">
        <f t="shared" si="5"/>
        <v>1.0070660632900194E-10</v>
      </c>
      <c r="J29">
        <f t="shared" si="6"/>
        <v>7.0473890210375347E-8</v>
      </c>
    </row>
    <row r="30" spans="1:10" x14ac:dyDescent="0.25">
      <c r="A30" s="35">
        <v>29</v>
      </c>
      <c r="B30">
        <v>5.2039193333333336E-3</v>
      </c>
      <c r="C30" s="39">
        <f t="shared" si="0"/>
        <v>2.7080776427840446E-5</v>
      </c>
      <c r="D30">
        <v>170</v>
      </c>
      <c r="E30" s="40">
        <f t="shared" si="1"/>
        <v>6.3966593676262604E-6</v>
      </c>
      <c r="F30" s="41">
        <f t="shared" si="2"/>
        <v>1.7322650221973801E-10</v>
      </c>
      <c r="G30" s="42">
        <f t="shared" si="3"/>
        <v>1.1835123509787738E-11</v>
      </c>
      <c r="H30">
        <f t="shared" si="4"/>
        <v>3.4402214332492812E-6</v>
      </c>
      <c r="I30">
        <f t="shared" si="5"/>
        <v>1.1026528134963098E-11</v>
      </c>
      <c r="J30">
        <f t="shared" si="6"/>
        <v>7.33367854720914E-10</v>
      </c>
    </row>
    <row r="31" spans="1:10" x14ac:dyDescent="0.25">
      <c r="A31" s="35">
        <v>30</v>
      </c>
      <c r="B31">
        <v>-1.8945296666666659E-3</v>
      </c>
      <c r="C31" s="39">
        <f t="shared" si="0"/>
        <v>3.5892426578801082E-6</v>
      </c>
      <c r="D31">
        <v>169</v>
      </c>
      <c r="E31" s="40">
        <f t="shared" si="1"/>
        <v>6.8657380400499818E-6</v>
      </c>
      <c r="F31" s="41">
        <f t="shared" si="2"/>
        <v>2.4642799851177563E-11</v>
      </c>
      <c r="G31" s="42">
        <f t="shared" si="3"/>
        <v>1.6836371809649903E-12</v>
      </c>
      <c r="H31">
        <f t="shared" si="4"/>
        <v>1.2975504541115118E-6</v>
      </c>
      <c r="I31">
        <f t="shared" si="5"/>
        <v>1.5686082810734754E-12</v>
      </c>
      <c r="J31">
        <f t="shared" si="6"/>
        <v>1.2882651596917212E-11</v>
      </c>
    </row>
    <row r="32" spans="1:10" x14ac:dyDescent="0.25">
      <c r="A32" s="35">
        <v>31</v>
      </c>
      <c r="B32">
        <v>8.7598623333333334E-3</v>
      </c>
      <c r="C32" s="39">
        <f t="shared" si="0"/>
        <v>7.6735188098952107E-5</v>
      </c>
      <c r="D32">
        <v>168</v>
      </c>
      <c r="E32" s="40">
        <f t="shared" si="1"/>
        <v>7.3692151051779309E-6</v>
      </c>
      <c r="F32" s="41">
        <f t="shared" si="2"/>
        <v>5.6547810723746765E-10</v>
      </c>
      <c r="G32" s="42">
        <f t="shared" si="3"/>
        <v>3.8634407296101706E-11</v>
      </c>
      <c r="H32">
        <f t="shared" si="4"/>
        <v>6.2156582351430569E-6</v>
      </c>
      <c r="I32">
        <f t="shared" si="5"/>
        <v>3.5994840161640984E-11</v>
      </c>
      <c r="J32">
        <f t="shared" si="6"/>
        <v>5.8882835684411958E-9</v>
      </c>
    </row>
    <row r="33" spans="1:10" x14ac:dyDescent="0.25">
      <c r="A33" s="35">
        <v>32</v>
      </c>
      <c r="B33">
        <v>7.4886563333333321E-3</v>
      </c>
      <c r="C33" s="39">
        <f t="shared" si="0"/>
        <v>5.6079973678773428E-5</v>
      </c>
      <c r="D33">
        <v>167</v>
      </c>
      <c r="E33" s="40">
        <f t="shared" si="1"/>
        <v>7.9096130597472191E-6</v>
      </c>
      <c r="F33" s="41">
        <f t="shared" si="2"/>
        <v>4.4357089219990662E-10</v>
      </c>
      <c r="G33" s="42">
        <f t="shared" si="3"/>
        <v>3.0305503068308599E-11</v>
      </c>
      <c r="H33">
        <f t="shared" si="4"/>
        <v>5.505043421110191E-6</v>
      </c>
      <c r="I33">
        <f t="shared" si="5"/>
        <v>2.8234980560241611E-11</v>
      </c>
      <c r="J33">
        <f t="shared" si="6"/>
        <v>3.1449602809787841E-9</v>
      </c>
    </row>
    <row r="34" spans="1:10" x14ac:dyDescent="0.25">
      <c r="A34" s="35">
        <v>33</v>
      </c>
      <c r="B34">
        <v>-6.3044543333333333E-3</v>
      </c>
      <c r="C34" s="39">
        <f t="shared" si="0"/>
        <v>3.9746144441085444E-5</v>
      </c>
      <c r="D34">
        <v>166</v>
      </c>
      <c r="E34" s="40">
        <f t="shared" si="1"/>
        <v>8.4896393797712563E-6</v>
      </c>
      <c r="F34" s="41">
        <f t="shared" si="2"/>
        <v>3.374304330411154E-10</v>
      </c>
      <c r="G34" s="42">
        <f t="shared" si="3"/>
        <v>2.3053809895306686E-11</v>
      </c>
      <c r="H34">
        <f t="shared" si="4"/>
        <v>4.8014383152662373E-6</v>
      </c>
      <c r="I34">
        <f t="shared" si="5"/>
        <v>2.1478735157977997E-11</v>
      </c>
      <c r="J34">
        <f t="shared" si="6"/>
        <v>1.5797542905382687E-9</v>
      </c>
    </row>
    <row r="35" spans="1:10" x14ac:dyDescent="0.25">
      <c r="A35" s="35">
        <v>34</v>
      </c>
      <c r="B35">
        <v>3.9857686666666661E-3</v>
      </c>
      <c r="C35" s="39">
        <f t="shared" si="0"/>
        <v>1.5886351864181773E-5</v>
      </c>
      <c r="D35">
        <v>165</v>
      </c>
      <c r="E35" s="40">
        <f t="shared" si="1"/>
        <v>9.1122000854067426E-6</v>
      </c>
      <c r="F35" s="41">
        <f t="shared" si="2"/>
        <v>1.4475961681359873E-10</v>
      </c>
      <c r="G35" s="42">
        <f t="shared" si="3"/>
        <v>9.8902184265386223E-12</v>
      </c>
      <c r="H35">
        <f t="shared" si="4"/>
        <v>3.1448717663107701E-6</v>
      </c>
      <c r="I35">
        <f t="shared" si="5"/>
        <v>9.2145022103883796E-12</v>
      </c>
      <c r="J35">
        <f t="shared" si="6"/>
        <v>2.5237588278302783E-10</v>
      </c>
    </row>
    <row r="36" spans="1:10" x14ac:dyDescent="0.25">
      <c r="A36" s="35">
        <v>35</v>
      </c>
      <c r="B36">
        <v>1.358639E-2</v>
      </c>
      <c r="C36" s="39">
        <f t="shared" si="0"/>
        <v>1.845899932321E-4</v>
      </c>
      <c r="D36">
        <v>164</v>
      </c>
      <c r="E36" s="40">
        <f t="shared" si="1"/>
        <v>9.7804143005569989E-6</v>
      </c>
      <c r="F36" s="41">
        <f t="shared" si="2"/>
        <v>1.8053666095469504E-9</v>
      </c>
      <c r="G36" s="42">
        <f t="shared" si="3"/>
        <v>1.2334565745217879E-10</v>
      </c>
      <c r="H36">
        <f t="shared" si="4"/>
        <v>1.1106109014960135E-5</v>
      </c>
      <c r="I36">
        <f t="shared" si="5"/>
        <v>1.1491847643982575E-10</v>
      </c>
      <c r="J36">
        <f t="shared" si="6"/>
        <v>3.4073423175838358E-8</v>
      </c>
    </row>
    <row r="37" spans="1:10" x14ac:dyDescent="0.25">
      <c r="A37" s="35">
        <v>36</v>
      </c>
      <c r="B37">
        <v>-5.5665533333333313E-4</v>
      </c>
      <c r="C37" s="39">
        <f t="shared" si="0"/>
        <v>3.0986516012844421E-7</v>
      </c>
      <c r="D37">
        <v>163</v>
      </c>
      <c r="E37" s="40">
        <f t="shared" si="1"/>
        <v>1.0497629880157533E-5</v>
      </c>
      <c r="F37" s="41">
        <f t="shared" si="2"/>
        <v>3.2528497637841544E-12</v>
      </c>
      <c r="G37" s="42">
        <f t="shared" si="3"/>
        <v>2.2224012041953448E-13</v>
      </c>
      <c r="H37">
        <f t="shared" si="4"/>
        <v>4.7142350431383293E-7</v>
      </c>
      <c r="I37">
        <f t="shared" si="5"/>
        <v>2.0705630477763675E-13</v>
      </c>
      <c r="J37">
        <f t="shared" si="6"/>
        <v>9.6016289142399172E-14</v>
      </c>
    </row>
    <row r="38" spans="1:10" x14ac:dyDescent="0.25">
      <c r="A38" s="35">
        <v>37</v>
      </c>
      <c r="B38">
        <v>-7.7454663333333326E-3</v>
      </c>
      <c r="C38" s="39">
        <f t="shared" si="0"/>
        <v>5.9992248720800097E-5</v>
      </c>
      <c r="D38">
        <v>162</v>
      </c>
      <c r="E38" s="40">
        <f t="shared" si="1"/>
        <v>1.1267440183438887E-5</v>
      </c>
      <c r="F38" s="41">
        <f t="shared" si="2"/>
        <v>6.7595907393160321E-10</v>
      </c>
      <c r="G38" s="42">
        <f t="shared" si="3"/>
        <v>4.6182651182289534E-11</v>
      </c>
      <c r="H38">
        <f t="shared" si="4"/>
        <v>6.7957818668854826E-6</v>
      </c>
      <c r="I38">
        <f t="shared" si="5"/>
        <v>4.3027375437828058E-11</v>
      </c>
      <c r="J38">
        <f t="shared" si="6"/>
        <v>3.5990647439621742E-9</v>
      </c>
    </row>
    <row r="39" spans="1:10" x14ac:dyDescent="0.25">
      <c r="A39" s="35">
        <v>38</v>
      </c>
      <c r="B39">
        <v>-2.0189864333333331E-2</v>
      </c>
      <c r="C39" s="39">
        <f t="shared" si="0"/>
        <v>4.0763062179840538E-4</v>
      </c>
      <c r="D39">
        <v>161</v>
      </c>
      <c r="E39" s="40">
        <f t="shared" si="1"/>
        <v>1.2093702077203372E-5</v>
      </c>
      <c r="F39" s="41">
        <f t="shared" si="2"/>
        <v>4.929763297575077E-9</v>
      </c>
      <c r="G39" s="42">
        <f t="shared" si="3"/>
        <v>3.3680964952354478E-10</v>
      </c>
      <c r="H39">
        <f t="shared" si="4"/>
        <v>1.8352374492788251E-5</v>
      </c>
      <c r="I39">
        <f t="shared" si="5"/>
        <v>3.1379825259339724E-10</v>
      </c>
      <c r="J39">
        <f t="shared" si="6"/>
        <v>1.6616246800029943E-7</v>
      </c>
    </row>
    <row r="40" spans="1:10" x14ac:dyDescent="0.25">
      <c r="A40" s="35">
        <v>39</v>
      </c>
      <c r="B40">
        <v>-2.166585E-3</v>
      </c>
      <c r="C40" s="39">
        <f t="shared" si="0"/>
        <v>4.6940905622249998E-6</v>
      </c>
      <c r="D40">
        <v>160</v>
      </c>
      <c r="E40" s="40">
        <f t="shared" si="1"/>
        <v>1.2980555259314848E-5</v>
      </c>
      <c r="F40" s="41">
        <f t="shared" si="2"/>
        <v>6.093190193518991E-11</v>
      </c>
      <c r="G40" s="42">
        <f t="shared" si="3"/>
        <v>4.1629691522287072E-12</v>
      </c>
      <c r="H40">
        <f t="shared" si="4"/>
        <v>2.0403355489302996E-6</v>
      </c>
      <c r="I40">
        <f t="shared" si="5"/>
        <v>3.8785481574460206E-12</v>
      </c>
      <c r="J40">
        <f t="shared" si="6"/>
        <v>2.2034449793872259E-11</v>
      </c>
    </row>
    <row r="41" spans="1:10" x14ac:dyDescent="0.25">
      <c r="A41" s="35">
        <v>40</v>
      </c>
      <c r="B41">
        <v>-9.0624556666666686E-3</v>
      </c>
      <c r="C41" s="39">
        <f t="shared" si="0"/>
        <v>8.2128102710298813E-5</v>
      </c>
      <c r="D41">
        <v>159</v>
      </c>
      <c r="E41" s="40">
        <f t="shared" si="1"/>
        <v>1.3932442999215198E-5</v>
      </c>
      <c r="F41" s="41">
        <f t="shared" si="2"/>
        <v>1.1442451096449294E-9</v>
      </c>
      <c r="G41" s="42">
        <f t="shared" si="3"/>
        <v>7.8176734071210141E-11</v>
      </c>
      <c r="H41">
        <f t="shared" si="4"/>
        <v>8.8417608015151682E-6</v>
      </c>
      <c r="I41">
        <f t="shared" si="5"/>
        <v>7.2835569229406974E-11</v>
      </c>
      <c r="J41">
        <f t="shared" si="6"/>
        <v>6.7450132911044752E-9</v>
      </c>
    </row>
    <row r="42" spans="1:10" x14ac:dyDescent="0.25">
      <c r="A42" s="35">
        <v>41</v>
      </c>
      <c r="B42">
        <v>6.267353666666667E-3</v>
      </c>
      <c r="C42" s="39">
        <f t="shared" si="0"/>
        <v>3.9279721983080113E-5</v>
      </c>
      <c r="D42">
        <v>158</v>
      </c>
      <c r="E42" s="40">
        <f t="shared" si="1"/>
        <v>1.4954134399380574E-5</v>
      </c>
      <c r="F42" s="41">
        <f t="shared" si="2"/>
        <v>5.8739424170528364E-10</v>
      </c>
      <c r="G42" s="42">
        <f t="shared" si="3"/>
        <v>4.0131754150999778E-11</v>
      </c>
      <c r="H42">
        <f t="shared" si="4"/>
        <v>6.3349628373811141E-6</v>
      </c>
      <c r="I42">
        <f t="shared" si="5"/>
        <v>3.7389885782388224E-11</v>
      </c>
      <c r="J42">
        <f t="shared" si="6"/>
        <v>1.5428936217408279E-9</v>
      </c>
    </row>
    <row r="43" spans="1:10" x14ac:dyDescent="0.25">
      <c r="A43" s="35">
        <v>42</v>
      </c>
      <c r="B43">
        <v>-1.4312280000000001E-3</v>
      </c>
      <c r="C43" s="39">
        <f t="shared" si="0"/>
        <v>2.0484135879840003E-6</v>
      </c>
      <c r="D43">
        <v>157</v>
      </c>
      <c r="E43" s="40">
        <f t="shared" si="1"/>
        <v>1.6050748289250784E-5</v>
      </c>
      <c r="F43" s="41">
        <f t="shared" si="2"/>
        <v>3.2878570893012255E-11</v>
      </c>
      <c r="G43" s="42">
        <f t="shared" si="3"/>
        <v>2.246318792782126E-12</v>
      </c>
      <c r="H43">
        <f t="shared" si="4"/>
        <v>1.4987724286168751E-6</v>
      </c>
      <c r="I43">
        <f t="shared" si="5"/>
        <v>2.0928465468251531E-12</v>
      </c>
      <c r="J43">
        <f t="shared" si="6"/>
        <v>4.1959896534112581E-12</v>
      </c>
    </row>
    <row r="44" spans="1:10" x14ac:dyDescent="0.25">
      <c r="A44" s="35">
        <v>43</v>
      </c>
      <c r="B44">
        <v>5.884395666666666E-3</v>
      </c>
      <c r="C44" s="39">
        <f t="shared" si="0"/>
        <v>3.4626112361885438E-5</v>
      </c>
      <c r="D44">
        <v>156</v>
      </c>
      <c r="E44" s="40">
        <f t="shared" si="1"/>
        <v>1.7227778871343983E-5</v>
      </c>
      <c r="F44" s="41">
        <f t="shared" si="2"/>
        <v>5.9653100694487268E-10</v>
      </c>
      <c r="G44" s="42">
        <f t="shared" si="3"/>
        <v>4.0755993188934647E-11</v>
      </c>
      <c r="H44">
        <f t="shared" si="4"/>
        <v>6.3840420729295512E-6</v>
      </c>
      <c r="I44">
        <f t="shared" si="5"/>
        <v>3.7971475768250111E-11</v>
      </c>
      <c r="J44">
        <f t="shared" si="6"/>
        <v>1.1989650276901842E-9</v>
      </c>
    </row>
    <row r="45" spans="1:10" x14ac:dyDescent="0.25">
      <c r="A45" s="35">
        <v>44</v>
      </c>
      <c r="B45">
        <v>1.483425333333333E-2</v>
      </c>
      <c r="C45" s="39">
        <f t="shared" si="0"/>
        <v>2.20055071957511E-4</v>
      </c>
      <c r="D45">
        <v>155</v>
      </c>
      <c r="E45" s="40">
        <f t="shared" si="1"/>
        <v>1.8491123248047652E-5</v>
      </c>
      <c r="F45" s="41">
        <f t="shared" si="2"/>
        <v>4.0690654569243307E-9</v>
      </c>
      <c r="G45" s="42">
        <f t="shared" si="3"/>
        <v>2.780053377226424E-10</v>
      </c>
      <c r="H45">
        <f t="shared" si="4"/>
        <v>1.6673492067429739E-5</v>
      </c>
      <c r="I45">
        <f t="shared" si="5"/>
        <v>2.590115494387107E-10</v>
      </c>
      <c r="J45">
        <f t="shared" si="6"/>
        <v>4.8424120700682134E-8</v>
      </c>
    </row>
    <row r="46" spans="1:10" x14ac:dyDescent="0.25">
      <c r="A46" s="35">
        <v>45</v>
      </c>
      <c r="B46">
        <v>-7.2153566666666635E-4</v>
      </c>
      <c r="C46" s="39">
        <f t="shared" si="0"/>
        <v>5.2061371827211065E-7</v>
      </c>
      <c r="D46">
        <v>154</v>
      </c>
      <c r="E46" s="40">
        <f t="shared" si="1"/>
        <v>1.9847110966999205E-5</v>
      </c>
      <c r="F46" s="41">
        <f t="shared" si="2"/>
        <v>1.0332678237488641E-11</v>
      </c>
      <c r="G46" s="42">
        <f t="shared" si="3"/>
        <v>7.0594580829468469E-13</v>
      </c>
      <c r="H46">
        <f t="shared" si="4"/>
        <v>8.4020581305694659E-7</v>
      </c>
      <c r="I46">
        <f t="shared" si="5"/>
        <v>6.5771441341385833E-13</v>
      </c>
      <c r="J46">
        <f t="shared" si="6"/>
        <v>2.7103795882325257E-13</v>
      </c>
    </row>
    <row r="47" spans="1:10" x14ac:dyDescent="0.25">
      <c r="A47" s="35">
        <v>46</v>
      </c>
      <c r="B47">
        <v>2.746629E-3</v>
      </c>
      <c r="C47" s="39">
        <f t="shared" si="0"/>
        <v>7.5439708636409998E-6</v>
      </c>
      <c r="D47">
        <v>153</v>
      </c>
      <c r="E47" s="40">
        <f t="shared" si="1"/>
        <v>2.1302535733083171E-5</v>
      </c>
      <c r="F47" s="41">
        <f t="shared" si="2"/>
        <v>1.6070570889205071E-10</v>
      </c>
      <c r="G47" s="42">
        <f t="shared" si="3"/>
        <v>1.0979682029558964E-11</v>
      </c>
      <c r="H47">
        <f t="shared" si="4"/>
        <v>3.3135603253236486E-6</v>
      </c>
      <c r="I47">
        <f t="shared" si="5"/>
        <v>1.0229531843225519E-11</v>
      </c>
      <c r="J47">
        <f t="shared" si="6"/>
        <v>5.6911342048988628E-11</v>
      </c>
    </row>
    <row r="48" spans="1:10" x14ac:dyDescent="0.25">
      <c r="A48" s="35">
        <v>47</v>
      </c>
      <c r="B48">
        <v>2.2070420000000002E-3</v>
      </c>
      <c r="C48" s="39">
        <f t="shared" si="0"/>
        <v>4.8710343897640006E-6</v>
      </c>
      <c r="D48">
        <v>152</v>
      </c>
      <c r="E48" s="40">
        <f t="shared" si="1"/>
        <v>2.2864689445926826E-5</v>
      </c>
      <c r="F48" s="41">
        <f t="shared" si="2"/>
        <v>1.1137468860238356E-10</v>
      </c>
      <c r="G48" s="42">
        <f t="shared" si="3"/>
        <v>7.6093044573589809E-12</v>
      </c>
      <c r="H48">
        <f t="shared" si="4"/>
        <v>2.7584967749408337E-6</v>
      </c>
      <c r="I48">
        <f t="shared" si="5"/>
        <v>7.0894240873092273E-12</v>
      </c>
      <c r="J48">
        <f t="shared" si="6"/>
        <v>2.3726906960656744E-11</v>
      </c>
    </row>
    <row r="49" spans="1:10" x14ac:dyDescent="0.25">
      <c r="A49" s="35">
        <v>48</v>
      </c>
      <c r="B49">
        <v>-7.3732886666666659E-3</v>
      </c>
      <c r="C49" s="39">
        <f t="shared" si="0"/>
        <v>5.43653857619951E-5</v>
      </c>
      <c r="D49">
        <v>151</v>
      </c>
      <c r="E49" s="40">
        <f t="shared" si="1"/>
        <v>2.4541398733427326E-5</v>
      </c>
      <c r="F49" s="41">
        <f t="shared" si="2"/>
        <v>1.3342026092817145E-9</v>
      </c>
      <c r="G49" s="42">
        <f t="shared" si="3"/>
        <v>9.1154947225684633E-11</v>
      </c>
      <c r="H49">
        <f t="shared" si="4"/>
        <v>9.5475100013398591E-6</v>
      </c>
      <c r="I49">
        <f t="shared" si="5"/>
        <v>8.4927089218278453E-11</v>
      </c>
      <c r="J49">
        <f t="shared" si="6"/>
        <v>2.9555859348698182E-9</v>
      </c>
    </row>
    <row r="50" spans="1:10" x14ac:dyDescent="0.25">
      <c r="A50" s="35">
        <v>49</v>
      </c>
      <c r="B50">
        <v>-5.9011156666666656E-3</v>
      </c>
      <c r="C50" s="39">
        <f t="shared" si="0"/>
        <v>3.4823166111378764E-5</v>
      </c>
      <c r="D50">
        <v>150</v>
      </c>
      <c r="E50" s="40">
        <f t="shared" si="1"/>
        <v>2.6341064164348843E-5</v>
      </c>
      <c r="F50" s="41">
        <f t="shared" si="2"/>
        <v>9.1727925294560622E-10</v>
      </c>
      <c r="G50" s="42">
        <f t="shared" si="3"/>
        <v>6.2670048245886097E-11</v>
      </c>
      <c r="H50">
        <f t="shared" si="4"/>
        <v>7.9164416404017092E-6</v>
      </c>
      <c r="I50">
        <f t="shared" si="5"/>
        <v>5.838832603912145E-11</v>
      </c>
      <c r="J50">
        <f t="shared" si="6"/>
        <v>1.2126488314913342E-9</v>
      </c>
    </row>
    <row r="51" spans="1:10" x14ac:dyDescent="0.25">
      <c r="A51" s="35">
        <v>50</v>
      </c>
      <c r="B51">
        <v>-1.109443000000001E-3</v>
      </c>
      <c r="C51" s="39">
        <f t="shared" si="0"/>
        <v>1.2308637702490021E-6</v>
      </c>
      <c r="D51">
        <v>149</v>
      </c>
      <c r="E51" s="40">
        <f t="shared" si="1"/>
        <v>2.8272702336450858E-5</v>
      </c>
      <c r="F51" s="41">
        <f t="shared" si="2"/>
        <v>3.4799844992971672E-11</v>
      </c>
      <c r="G51" s="42">
        <f t="shared" si="3"/>
        <v>2.377583443270376E-12</v>
      </c>
      <c r="H51">
        <f t="shared" si="4"/>
        <v>1.5419414526078402E-6</v>
      </c>
      <c r="I51">
        <f t="shared" si="5"/>
        <v>2.215142977490856E-12</v>
      </c>
      <c r="J51">
        <f t="shared" si="6"/>
        <v>1.5150201678380211E-12</v>
      </c>
    </row>
    <row r="52" spans="1:10" x14ac:dyDescent="0.25">
      <c r="A52" s="35">
        <v>51</v>
      </c>
      <c r="B52">
        <v>-4.4714739999999996E-3</v>
      </c>
      <c r="C52" s="39">
        <f t="shared" si="0"/>
        <v>1.9994079732675996E-5</v>
      </c>
      <c r="D52">
        <v>148</v>
      </c>
      <c r="E52" s="40">
        <f t="shared" si="1"/>
        <v>3.0345991051015452E-5</v>
      </c>
      <c r="F52" s="41">
        <f t="shared" si="2"/>
        <v>6.0674016464107519E-10</v>
      </c>
      <c r="G52" s="42">
        <f t="shared" si="3"/>
        <v>4.1453499867861801E-11</v>
      </c>
      <c r="H52">
        <f t="shared" si="4"/>
        <v>6.4384392416067581E-6</v>
      </c>
      <c r="I52">
        <f t="shared" si="5"/>
        <v>3.8621327627688193E-11</v>
      </c>
      <c r="J52">
        <f t="shared" si="6"/>
        <v>3.9976167996228864E-10</v>
      </c>
    </row>
    <row r="53" spans="1:10" x14ac:dyDescent="0.25">
      <c r="A53" s="35">
        <v>52</v>
      </c>
      <c r="B53">
        <v>7.0603946666666674E-3</v>
      </c>
      <c r="C53" s="39">
        <f t="shared" si="0"/>
        <v>4.9849172849095121E-5</v>
      </c>
      <c r="D53">
        <v>147</v>
      </c>
      <c r="E53" s="40">
        <f t="shared" si="1"/>
        <v>3.2571317800104921E-5</v>
      </c>
      <c r="F53" s="41">
        <f t="shared" si="2"/>
        <v>1.6236532509402389E-9</v>
      </c>
      <c r="G53" s="42">
        <f t="shared" si="3"/>
        <v>1.1093069776107595E-10</v>
      </c>
      <c r="H53">
        <f t="shared" si="4"/>
        <v>1.0532364300624811E-5</v>
      </c>
      <c r="I53">
        <f t="shared" si="5"/>
        <v>1.0335172749840864E-10</v>
      </c>
      <c r="J53">
        <f t="shared" si="6"/>
        <v>2.4849297297533871E-9</v>
      </c>
    </row>
    <row r="54" spans="1:10" x14ac:dyDescent="0.25">
      <c r="A54" s="35">
        <v>53</v>
      </c>
      <c r="B54">
        <v>3.4748969999999998E-3</v>
      </c>
      <c r="C54" s="39">
        <f t="shared" si="0"/>
        <v>1.2074909160608998E-5</v>
      </c>
      <c r="D54">
        <v>146</v>
      </c>
      <c r="E54" s="40">
        <f t="shared" si="1"/>
        <v>3.4959831809478232E-5</v>
      </c>
      <c r="F54" s="41">
        <f t="shared" si="2"/>
        <v>4.2213679336961858E-10</v>
      </c>
      <c r="G54" s="42">
        <f t="shared" si="3"/>
        <v>2.8841089692024709E-11</v>
      </c>
      <c r="H54">
        <f t="shared" si="4"/>
        <v>5.3703900875099109E-6</v>
      </c>
      <c r="I54">
        <f t="shared" si="5"/>
        <v>2.6870618347928694E-11</v>
      </c>
      <c r="J54">
        <f t="shared" si="6"/>
        <v>1.4580278231712985E-10</v>
      </c>
    </row>
    <row r="55" spans="1:10" x14ac:dyDescent="0.25">
      <c r="A55" s="35">
        <v>54</v>
      </c>
      <c r="B55">
        <v>3.514453333333333E-3</v>
      </c>
      <c r="C55" s="39">
        <f t="shared" si="0"/>
        <v>1.2351382232177776E-5</v>
      </c>
      <c r="D55">
        <v>145</v>
      </c>
      <c r="E55" s="40">
        <f t="shared" si="1"/>
        <v>3.7523499897909227E-5</v>
      </c>
      <c r="F55" s="41">
        <f t="shared" si="2"/>
        <v>4.6346708992816062E-10</v>
      </c>
      <c r="G55" s="42">
        <f t="shared" si="3"/>
        <v>3.1664844476647753E-11</v>
      </c>
      <c r="H55">
        <f t="shared" si="4"/>
        <v>5.6271524305502645E-6</v>
      </c>
      <c r="I55">
        <f t="shared" si="5"/>
        <v>2.9501449496681198E-11</v>
      </c>
      <c r="J55">
        <f t="shared" si="6"/>
        <v>1.5255591427886895E-10</v>
      </c>
    </row>
    <row r="56" spans="1:10" x14ac:dyDescent="0.25">
      <c r="A56" s="35">
        <v>55</v>
      </c>
      <c r="B56">
        <v>-6.5085303333333342E-3</v>
      </c>
      <c r="C56" s="39">
        <f t="shared" si="0"/>
        <v>4.2360967099920126E-5</v>
      </c>
      <c r="D56">
        <v>144</v>
      </c>
      <c r="E56" s="40">
        <f t="shared" si="1"/>
        <v>4.0275166432770313E-5</v>
      </c>
      <c r="F56" s="41">
        <f t="shared" si="2"/>
        <v>1.7060950002023906E-9</v>
      </c>
      <c r="G56" s="42">
        <f t="shared" si="3"/>
        <v>1.1656325555320196E-10</v>
      </c>
      <c r="H56">
        <f t="shared" si="4"/>
        <v>1.0796446431729376E-5</v>
      </c>
      <c r="I56">
        <f t="shared" si="5"/>
        <v>1.0859945954914048E-10</v>
      </c>
      <c r="J56">
        <f t="shared" si="6"/>
        <v>1.794442332896043E-9</v>
      </c>
    </row>
    <row r="57" spans="1:10" x14ac:dyDescent="0.25">
      <c r="A57" s="35">
        <v>56</v>
      </c>
      <c r="B57">
        <v>-2.1150233333333351E-4</v>
      </c>
      <c r="C57" s="39">
        <f t="shared" si="0"/>
        <v>4.4733237005444516E-8</v>
      </c>
      <c r="D57">
        <v>143</v>
      </c>
      <c r="E57" s="40">
        <f t="shared" si="1"/>
        <v>4.3228617682268228E-5</v>
      </c>
      <c r="F57" s="41">
        <f t="shared" si="2"/>
        <v>1.9337560001986544E-12</v>
      </c>
      <c r="G57" s="42">
        <f t="shared" si="3"/>
        <v>1.3211743472781649E-13</v>
      </c>
      <c r="H57">
        <f t="shared" si="4"/>
        <v>3.6347962078748856E-7</v>
      </c>
      <c r="I57">
        <f t="shared" si="5"/>
        <v>1.2309095126389151E-13</v>
      </c>
      <c r="J57">
        <f t="shared" si="6"/>
        <v>2.0010514804870299E-15</v>
      </c>
    </row>
    <row r="58" spans="1:10" x14ac:dyDescent="0.25">
      <c r="A58" s="35">
        <v>57</v>
      </c>
      <c r="B58">
        <v>-4.6669850000000011E-3</v>
      </c>
      <c r="C58" s="39">
        <f t="shared" si="0"/>
        <v>2.178074899022501E-5</v>
      </c>
      <c r="D58">
        <v>142</v>
      </c>
      <c r="E58" s="40">
        <f t="shared" si="1"/>
        <v>4.63986508867463E-5</v>
      </c>
      <c r="F58" s="41">
        <f t="shared" si="2"/>
        <v>1.0105973684493022E-9</v>
      </c>
      <c r="G58" s="42">
        <f t="shared" si="3"/>
        <v>6.9045697517415614E-11</v>
      </c>
      <c r="H58">
        <f t="shared" si="4"/>
        <v>8.3093740749478614E-6</v>
      </c>
      <c r="I58">
        <f t="shared" si="5"/>
        <v>6.4328380320180491E-11</v>
      </c>
      <c r="J58">
        <f t="shared" si="6"/>
        <v>4.7439822433871655E-10</v>
      </c>
    </row>
    <row r="59" spans="1:10" x14ac:dyDescent="0.25">
      <c r="A59" s="35">
        <v>58</v>
      </c>
      <c r="B59">
        <v>1.3003895E-2</v>
      </c>
      <c r="C59" s="39">
        <f t="shared" si="0"/>
        <v>1.6910128517102498E-4</v>
      </c>
      <c r="D59">
        <v>141</v>
      </c>
      <c r="E59" s="40">
        <f t="shared" si="1"/>
        <v>4.98011483951111E-5</v>
      </c>
      <c r="F59" s="41">
        <f t="shared" si="2"/>
        <v>8.4214381966062157E-9</v>
      </c>
      <c r="G59" s="42">
        <f t="shared" si="3"/>
        <v>5.7536670145569719E-10</v>
      </c>
      <c r="H59">
        <f t="shared" si="4"/>
        <v>2.3986802651785359E-5</v>
      </c>
      <c r="I59">
        <f t="shared" si="5"/>
        <v>5.3605668891206553E-10</v>
      </c>
      <c r="J59">
        <f t="shared" si="6"/>
        <v>2.859506335102963E-8</v>
      </c>
    </row>
    <row r="60" spans="1:10" x14ac:dyDescent="0.25">
      <c r="A60" s="35">
        <v>59</v>
      </c>
      <c r="B60">
        <v>7.5288489999999998E-3</v>
      </c>
      <c r="C60" s="39">
        <f t="shared" si="0"/>
        <v>5.6683567264800995E-5</v>
      </c>
      <c r="D60">
        <v>140</v>
      </c>
      <c r="E60" s="40">
        <f t="shared" si="1"/>
        <v>5.345315723781806E-5</v>
      </c>
      <c r="F60" s="41">
        <f t="shared" si="2"/>
        <v>3.0299156338058443E-9</v>
      </c>
      <c r="G60" s="42">
        <f t="shared" si="3"/>
        <v>2.0700888888722834E-10</v>
      </c>
      <c r="H60">
        <f t="shared" si="4"/>
        <v>1.4387803476807304E-5</v>
      </c>
      <c r="I60">
        <f t="shared" si="5"/>
        <v>1.9286569638371363E-10</v>
      </c>
      <c r="J60">
        <f t="shared" si="6"/>
        <v>3.2130049332690685E-9</v>
      </c>
    </row>
    <row r="61" spans="1:10" x14ac:dyDescent="0.25">
      <c r="A61" s="35">
        <v>60</v>
      </c>
      <c r="B61">
        <v>7.837589666666667E-3</v>
      </c>
      <c r="C61" s="39">
        <f t="shared" si="0"/>
        <v>6.1427811783040115E-5</v>
      </c>
      <c r="D61">
        <v>139</v>
      </c>
      <c r="E61" s="40">
        <f t="shared" si="1"/>
        <v>5.737297453508908E-5</v>
      </c>
      <c r="F61" s="41">
        <f t="shared" si="2"/>
        <v>3.5242962811746055E-9</v>
      </c>
      <c r="G61" s="42">
        <f t="shared" si="3"/>
        <v>2.4078579916066925E-10</v>
      </c>
      <c r="H61">
        <f t="shared" si="4"/>
        <v>1.5517274218130879E-5</v>
      </c>
      <c r="I61">
        <f t="shared" si="5"/>
        <v>2.2433491181980163E-10</v>
      </c>
      <c r="J61">
        <f t="shared" si="6"/>
        <v>3.7733484996974483E-9</v>
      </c>
    </row>
    <row r="62" spans="1:10" x14ac:dyDescent="0.25">
      <c r="A62" s="35">
        <v>61</v>
      </c>
      <c r="B62">
        <v>-6.5108493333333323E-3</v>
      </c>
      <c r="C62" s="39">
        <f t="shared" si="0"/>
        <v>4.23911590413671E-5</v>
      </c>
      <c r="D62">
        <v>138</v>
      </c>
      <c r="E62" s="40">
        <f t="shared" si="1"/>
        <v>6.1580239168270031E-5</v>
      </c>
      <c r="F62" s="41">
        <f t="shared" si="2"/>
        <v>2.6104577123875584E-9</v>
      </c>
      <c r="G62" s="42">
        <f t="shared" si="3"/>
        <v>1.7835082419429247E-10</v>
      </c>
      <c r="H62">
        <f t="shared" si="4"/>
        <v>1.3354805284776431E-5</v>
      </c>
      <c r="I62">
        <f t="shared" si="5"/>
        <v>1.661655984617176E-10</v>
      </c>
      <c r="J62">
        <f t="shared" si="6"/>
        <v>1.7969962769934676E-9</v>
      </c>
    </row>
    <row r="63" spans="1:10" x14ac:dyDescent="0.25">
      <c r="A63" s="35">
        <v>62</v>
      </c>
      <c r="B63">
        <v>1.539998066666667E-2</v>
      </c>
      <c r="C63" s="39">
        <f t="shared" si="0"/>
        <v>2.3715940453370723E-4</v>
      </c>
      <c r="D63">
        <v>137</v>
      </c>
      <c r="E63" s="40">
        <f t="shared" si="1"/>
        <v>6.6096030173615788E-5</v>
      </c>
      <c r="F63" s="41">
        <f t="shared" si="2"/>
        <v>1.5675295158016668E-8</v>
      </c>
      <c r="G63" s="42">
        <f t="shared" si="3"/>
        <v>1.0709623058264711E-9</v>
      </c>
      <c r="H63">
        <f t="shared" si="4"/>
        <v>3.2725560435636107E-5</v>
      </c>
      <c r="I63">
        <f t="shared" si="5"/>
        <v>9.9779237512091918E-10</v>
      </c>
      <c r="J63">
        <f t="shared" si="6"/>
        <v>5.6244109888087121E-8</v>
      </c>
    </row>
    <row r="64" spans="1:10" x14ac:dyDescent="0.25">
      <c r="A64" s="35">
        <v>63</v>
      </c>
      <c r="B64">
        <v>6.6471950000000007E-3</v>
      </c>
      <c r="C64" s="39">
        <f t="shared" si="0"/>
        <v>4.4185201368025009E-5</v>
      </c>
      <c r="D64">
        <v>136</v>
      </c>
      <c r="E64" s="40">
        <f t="shared" si="1"/>
        <v>7.0942972351470594E-5</v>
      </c>
      <c r="F64" s="41">
        <f t="shared" si="2"/>
        <v>3.134629518995959E-9</v>
      </c>
      <c r="G64" s="42">
        <f t="shared" si="3"/>
        <v>2.1416311614768925E-10</v>
      </c>
      <c r="H64">
        <f t="shared" si="4"/>
        <v>1.4634312971495766E-5</v>
      </c>
      <c r="I64">
        <f t="shared" si="5"/>
        <v>1.9953113490711837E-10</v>
      </c>
      <c r="J64">
        <f t="shared" si="6"/>
        <v>1.9523143873259817E-9</v>
      </c>
    </row>
    <row r="65" spans="1:10" x14ac:dyDescent="0.25">
      <c r="A65" s="35">
        <v>64</v>
      </c>
      <c r="B65">
        <v>-3.911863333333333E-3</v>
      </c>
      <c r="C65" s="39">
        <f t="shared" si="0"/>
        <v>1.5302674738677776E-5</v>
      </c>
      <c r="D65">
        <v>135</v>
      </c>
      <c r="E65" s="40">
        <f t="shared" si="1"/>
        <v>7.6145349619961871E-5</v>
      </c>
      <c r="F65" s="41">
        <f t="shared" si="2"/>
        <v>1.1652275180971779E-9</v>
      </c>
      <c r="G65" s="42">
        <f t="shared" si="3"/>
        <v>7.9610287207612848E-11</v>
      </c>
      <c r="H65">
        <f t="shared" si="4"/>
        <v>8.92245970613557E-6</v>
      </c>
      <c r="I65">
        <f t="shared" si="5"/>
        <v>7.4171179624890921E-11</v>
      </c>
      <c r="J65">
        <f t="shared" si="6"/>
        <v>2.3416958412839471E-10</v>
      </c>
    </row>
    <row r="66" spans="1:10" x14ac:dyDescent="0.25">
      <c r="A66" s="35">
        <v>65</v>
      </c>
      <c r="B66">
        <v>-2.265866066666666E-2</v>
      </c>
      <c r="C66" s="39">
        <f t="shared" si="0"/>
        <v>5.1341490320714678E-4</v>
      </c>
      <c r="D66">
        <v>134</v>
      </c>
      <c r="E66" s="40">
        <f t="shared" si="1"/>
        <v>8.1729226681126455E-5</v>
      </c>
      <c r="F66" s="41">
        <f t="shared" si="2"/>
        <v>4.1961003005685496E-8</v>
      </c>
      <c r="G66" s="42">
        <f t="shared" si="3"/>
        <v>2.8668457008784217E-9</v>
      </c>
      <c r="H66">
        <f t="shared" si="4"/>
        <v>5.3542933248734344E-5</v>
      </c>
      <c r="I66">
        <f t="shared" si="5"/>
        <v>2.6709780217495057E-9</v>
      </c>
      <c r="J66">
        <f t="shared" si="6"/>
        <v>2.6359212020249297E-7</v>
      </c>
    </row>
    <row r="67" spans="1:10" x14ac:dyDescent="0.25">
      <c r="A67" s="35">
        <v>66</v>
      </c>
      <c r="B67">
        <v>4.9522250000000002E-3</v>
      </c>
      <c r="C67" s="39">
        <f t="shared" ref="C67:C130" si="7">B67^2</f>
        <v>2.4524532450625E-5</v>
      </c>
      <c r="D67">
        <v>133</v>
      </c>
      <c r="E67" s="40">
        <f t="shared" ref="E67:E130" si="8">$M$5^(D67-1)</f>
        <v>8.7722579609035583E-5</v>
      </c>
      <c r="F67" s="41">
        <f t="shared" ref="F67:F130" si="9">C67*E67</f>
        <v>2.1513552502743283E-9</v>
      </c>
      <c r="G67" s="42">
        <f t="shared" ref="G67:G130" si="10">(1-$M$5)*F67</f>
        <v>1.4698417836855571E-10</v>
      </c>
      <c r="H67">
        <f t="shared" ref="H67:H130" si="11">SQRT(G67)</f>
        <v>1.2123703162340941E-5</v>
      </c>
      <c r="I67">
        <f t="shared" ref="I67:I130" si="12">G67*$M$5</f>
        <v>1.3694197418683142E-10</v>
      </c>
      <c r="J67">
        <f t="shared" ref="J67:J130" si="13">(C67-I67)^2</f>
        <v>6.0144597506473224E-10</v>
      </c>
    </row>
    <row r="68" spans="1:10" x14ac:dyDescent="0.25">
      <c r="A68" s="35">
        <v>67</v>
      </c>
      <c r="B68">
        <v>-8.797190333333333E-3</v>
      </c>
      <c r="C68" s="39">
        <f t="shared" si="7"/>
        <v>7.7390557760893437E-5</v>
      </c>
      <c r="D68">
        <v>132</v>
      </c>
      <c r="E68" s="40">
        <f t="shared" si="8"/>
        <v>9.4155436014184524E-5</v>
      </c>
      <c r="F68" s="41">
        <f t="shared" si="9"/>
        <v>7.2867417093578535E-9</v>
      </c>
      <c r="G68" s="42">
        <f t="shared" si="10"/>
        <v>4.9784234519021299E-10</v>
      </c>
      <c r="H68">
        <f t="shared" si="11"/>
        <v>2.2312380984337217E-5</v>
      </c>
      <c r="I68">
        <f t="shared" si="12"/>
        <v>4.638289259487709E-10</v>
      </c>
      <c r="J68">
        <f t="shared" si="13"/>
        <v>5.9892266387987505E-9</v>
      </c>
    </row>
    <row r="69" spans="1:10" x14ac:dyDescent="0.25">
      <c r="A69" s="35">
        <v>68</v>
      </c>
      <c r="B69">
        <v>7.2157253333333324E-3</v>
      </c>
      <c r="C69" s="39">
        <f t="shared" si="7"/>
        <v>5.2066692086108433E-5</v>
      </c>
      <c r="D69">
        <v>131</v>
      </c>
      <c r="E69" s="40">
        <f t="shared" si="8"/>
        <v>1.0106002548639212E-4</v>
      </c>
      <c r="F69" s="41">
        <f t="shared" si="9"/>
        <v>5.2618612292142489E-9</v>
      </c>
      <c r="G69" s="42">
        <f t="shared" si="10"/>
        <v>3.5949913403041836E-10</v>
      </c>
      <c r="H69">
        <f t="shared" si="11"/>
        <v>1.8960462389678644E-5</v>
      </c>
      <c r="I69">
        <f t="shared" si="12"/>
        <v>3.3493755368104071E-10</v>
      </c>
      <c r="J69">
        <f t="shared" si="13"/>
        <v>2.7109055467208587E-9</v>
      </c>
    </row>
    <row r="70" spans="1:10" x14ac:dyDescent="0.25">
      <c r="A70" s="35">
        <v>69</v>
      </c>
      <c r="B70">
        <v>-1.2948617000000001E-2</v>
      </c>
      <c r="C70" s="39">
        <f t="shared" si="7"/>
        <v>1.6766668221268903E-4</v>
      </c>
      <c r="D70">
        <v>130</v>
      </c>
      <c r="E70" s="40">
        <f t="shared" si="8"/>
        <v>1.0847094106995177E-4</v>
      </c>
      <c r="F70" s="41">
        <f t="shared" si="9"/>
        <v>1.818696280568692E-8</v>
      </c>
      <c r="G70" s="42">
        <f t="shared" si="10"/>
        <v>1.2425636280537602E-9</v>
      </c>
      <c r="H70">
        <f t="shared" si="11"/>
        <v>3.5250016000758921E-5</v>
      </c>
      <c r="I70">
        <f t="shared" si="12"/>
        <v>1.1576696088457076E-9</v>
      </c>
      <c r="J70">
        <f t="shared" si="13"/>
        <v>2.811172812030622E-8</v>
      </c>
    </row>
    <row r="71" spans="1:10" x14ac:dyDescent="0.25">
      <c r="A71" s="35">
        <v>70</v>
      </c>
      <c r="B71">
        <v>7.3861593333333321E-3</v>
      </c>
      <c r="C71" s="39">
        <f t="shared" si="7"/>
        <v>5.4555349697387091E-5</v>
      </c>
      <c r="D71">
        <v>129</v>
      </c>
      <c r="E71" s="40">
        <f t="shared" si="8"/>
        <v>1.1642531258004927E-4</v>
      </c>
      <c r="F71" s="41">
        <f t="shared" si="9"/>
        <v>6.3516236414321885E-9</v>
      </c>
      <c r="G71" s="42">
        <f t="shared" si="10"/>
        <v>4.3395351935630268E-10</v>
      </c>
      <c r="H71">
        <f t="shared" si="11"/>
        <v>2.0831551054981544E-5</v>
      </c>
      <c r="I71">
        <f t="shared" si="12"/>
        <v>4.0430509123891206E-10</v>
      </c>
      <c r="J71">
        <f t="shared" si="13"/>
        <v>2.9762420667563824E-9</v>
      </c>
    </row>
    <row r="72" spans="1:10" x14ac:dyDescent="0.25">
      <c r="A72" s="35">
        <v>71</v>
      </c>
      <c r="B72">
        <v>1.303772466666667E-2</v>
      </c>
      <c r="C72" s="39">
        <f t="shared" si="7"/>
        <v>1.6998226448380855E-4</v>
      </c>
      <c r="D72">
        <v>128</v>
      </c>
      <c r="E72" s="40">
        <f t="shared" si="8"/>
        <v>1.249629926287889E-4</v>
      </c>
      <c r="F72" s="41">
        <f t="shared" si="9"/>
        <v>2.1241492463715012E-8</v>
      </c>
      <c r="G72" s="42">
        <f t="shared" si="10"/>
        <v>1.4512541881229979E-9</v>
      </c>
      <c r="H72">
        <f t="shared" si="11"/>
        <v>3.8095330266621892E-5</v>
      </c>
      <c r="I72">
        <f t="shared" si="12"/>
        <v>1.3521020818318664E-9</v>
      </c>
      <c r="J72">
        <f t="shared" si="13"/>
        <v>2.8893510574124259E-8</v>
      </c>
    </row>
    <row r="73" spans="1:10" x14ac:dyDescent="0.25">
      <c r="A73" s="35">
        <v>72</v>
      </c>
      <c r="B73">
        <v>-1.2173570999999999E-2</v>
      </c>
      <c r="C73" s="39">
        <f t="shared" si="7"/>
        <v>1.4819583089204099E-4</v>
      </c>
      <c r="D73">
        <v>127</v>
      </c>
      <c r="E73" s="40">
        <f t="shared" si="8"/>
        <v>1.3412675629284656E-4</v>
      </c>
      <c r="F73" s="41">
        <f t="shared" si="9"/>
        <v>1.9877026093672684E-8</v>
      </c>
      <c r="G73" s="42">
        <f t="shared" si="10"/>
        <v>1.3580315702933187E-9</v>
      </c>
      <c r="H73">
        <f t="shared" si="11"/>
        <v>3.6851479892852592E-5</v>
      </c>
      <c r="I73">
        <f t="shared" si="12"/>
        <v>1.2652485887133727E-9</v>
      </c>
      <c r="J73">
        <f t="shared" si="13"/>
        <v>2.1961629286251488E-8</v>
      </c>
    </row>
    <row r="74" spans="1:10" x14ac:dyDescent="0.25">
      <c r="A74" s="35">
        <v>73</v>
      </c>
      <c r="B74">
        <v>-1.475572333333333E-2</v>
      </c>
      <c r="C74" s="39">
        <f t="shared" si="7"/>
        <v>2.1773137108987766E-4</v>
      </c>
      <c r="D74">
        <v>126</v>
      </c>
      <c r="E74" s="40">
        <f t="shared" si="8"/>
        <v>1.4396251542311521E-4</v>
      </c>
      <c r="F74" s="41">
        <f t="shared" si="9"/>
        <v>3.1345155868622534E-8</v>
      </c>
      <c r="G74" s="42">
        <f t="shared" si="10"/>
        <v>2.1415533211431754E-9</v>
      </c>
      <c r="H74">
        <f t="shared" si="11"/>
        <v>4.6276919961717152E-5</v>
      </c>
      <c r="I74">
        <f t="shared" si="12"/>
        <v>1.9952388269188752E-9</v>
      </c>
      <c r="J74">
        <f t="shared" si="13"/>
        <v>4.7406081108488123E-8</v>
      </c>
    </row>
    <row r="75" spans="1:10" x14ac:dyDescent="0.25">
      <c r="A75" s="35">
        <v>74</v>
      </c>
      <c r="B75">
        <v>-2.4148327000000001E-2</v>
      </c>
      <c r="C75" s="39">
        <f t="shared" si="7"/>
        <v>5.8314169689892899E-4</v>
      </c>
      <c r="D75">
        <v>125</v>
      </c>
      <c r="E75" s="40">
        <f t="shared" si="8"/>
        <v>1.5451954867006678E-4</v>
      </c>
      <c r="F75" s="41">
        <f t="shared" si="9"/>
        <v>9.0106791815519388E-8</v>
      </c>
      <c r="G75" s="42">
        <f t="shared" si="10"/>
        <v>6.1562462818457271E-9</v>
      </c>
      <c r="H75">
        <f t="shared" si="11"/>
        <v>7.8461750438323306E-5</v>
      </c>
      <c r="I75">
        <f t="shared" si="12"/>
        <v>5.7356412695139953E-9</v>
      </c>
      <c r="J75">
        <f t="shared" si="13"/>
        <v>3.4004754931189451E-7</v>
      </c>
    </row>
    <row r="76" spans="1:10" x14ac:dyDescent="0.25">
      <c r="A76" s="35">
        <v>75</v>
      </c>
      <c r="B76">
        <v>-1.4089326666666671E-3</v>
      </c>
      <c r="C76" s="39">
        <f t="shared" si="7"/>
        <v>1.9850912592004457E-6</v>
      </c>
      <c r="D76">
        <v>124</v>
      </c>
      <c r="E76" s="40">
        <f t="shared" si="8"/>
        <v>1.6585074837729215E-4</v>
      </c>
      <c r="F76" s="41">
        <f t="shared" si="9"/>
        <v>3.2922887093561514E-10</v>
      </c>
      <c r="G76" s="42">
        <f t="shared" si="10"/>
        <v>2.249346549506785E-11</v>
      </c>
      <c r="H76">
        <f t="shared" si="11"/>
        <v>4.7427276429358507E-6</v>
      </c>
      <c r="I76">
        <f t="shared" si="12"/>
        <v>2.0956674421611981E-11</v>
      </c>
      <c r="J76">
        <f t="shared" si="13"/>
        <v>3.9405041059707601E-12</v>
      </c>
    </row>
    <row r="77" spans="1:10" x14ac:dyDescent="0.25">
      <c r="A77" s="35">
        <v>76</v>
      </c>
      <c r="B77">
        <v>2.652201466666667E-2</v>
      </c>
      <c r="C77" s="39">
        <f t="shared" si="7"/>
        <v>7.0341726197888197E-4</v>
      </c>
      <c r="D77">
        <v>123</v>
      </c>
      <c r="E77" s="40">
        <f t="shared" si="8"/>
        <v>1.7801288558019445E-4</v>
      </c>
      <c r="F77" s="41">
        <f t="shared" si="9"/>
        <v>1.2521733657178038E-7</v>
      </c>
      <c r="G77" s="42">
        <f t="shared" si="10"/>
        <v>8.5550572510770359E-9</v>
      </c>
      <c r="H77">
        <f t="shared" si="11"/>
        <v>9.2493552483819297E-5</v>
      </c>
      <c r="I77">
        <f t="shared" si="12"/>
        <v>7.9705614729924222E-9</v>
      </c>
      <c r="J77">
        <f t="shared" si="13"/>
        <v>4.9478463125234134E-7</v>
      </c>
    </row>
    <row r="78" spans="1:10" x14ac:dyDescent="0.25">
      <c r="A78" s="35">
        <v>77</v>
      </c>
      <c r="B78">
        <v>-5.8406333333332429E-5</v>
      </c>
      <c r="C78" s="39">
        <f t="shared" si="7"/>
        <v>3.4112997734443387E-9</v>
      </c>
      <c r="D78">
        <v>122</v>
      </c>
      <c r="E78" s="40">
        <f t="shared" si="8"/>
        <v>1.910668944375178E-4</v>
      </c>
      <c r="F78" s="41">
        <f t="shared" si="9"/>
        <v>6.5178645370741781E-13</v>
      </c>
      <c r="G78" s="42">
        <f t="shared" si="10"/>
        <v>4.4531137457527452E-14</v>
      </c>
      <c r="H78">
        <f t="shared" si="11"/>
        <v>2.1102402104387892E-7</v>
      </c>
      <c r="I78">
        <f t="shared" si="12"/>
        <v>4.1488695884859588E-14</v>
      </c>
      <c r="J78">
        <f t="shared" si="13"/>
        <v>1.1636683085264963E-17</v>
      </c>
    </row>
    <row r="79" spans="1:10" x14ac:dyDescent="0.25">
      <c r="A79" s="35">
        <v>78</v>
      </c>
      <c r="B79">
        <v>-1.6100376999999999E-2</v>
      </c>
      <c r="C79" s="39">
        <f t="shared" si="7"/>
        <v>2.5922213954212897E-4</v>
      </c>
      <c r="D79">
        <v>121</v>
      </c>
      <c r="E79" s="40">
        <f t="shared" si="8"/>
        <v>2.0507817752075838E-4</v>
      </c>
      <c r="F79" s="41">
        <f t="shared" si="9"/>
        <v>5.3160803950331522E-8</v>
      </c>
      <c r="G79" s="42">
        <f t="shared" si="10"/>
        <v>3.6320347785680582E-9</v>
      </c>
      <c r="H79">
        <f t="shared" si="11"/>
        <v>6.0266365234416274E-5</v>
      </c>
      <c r="I79">
        <f t="shared" si="12"/>
        <v>3.3838881055972547E-9</v>
      </c>
      <c r="J79">
        <f t="shared" si="13"/>
        <v>6.719436328282027E-8</v>
      </c>
    </row>
    <row r="80" spans="1:10" x14ac:dyDescent="0.25">
      <c r="A80" s="35">
        <v>79</v>
      </c>
      <c r="B80">
        <v>-9.0005366666666637E-4</v>
      </c>
      <c r="C80" s="39">
        <f t="shared" si="7"/>
        <v>8.1009660288011058E-7</v>
      </c>
      <c r="D80">
        <v>120</v>
      </c>
      <c r="E80" s="40">
        <f t="shared" si="8"/>
        <v>2.201169334910034E-4</v>
      </c>
      <c r="F80" s="41">
        <f t="shared" si="9"/>
        <v>1.7831598005744911E-10</v>
      </c>
      <c r="G80" s="42">
        <f t="shared" si="10"/>
        <v>1.2182845123038524E-11</v>
      </c>
      <c r="H80">
        <f t="shared" si="11"/>
        <v>3.4903932619460698E-6</v>
      </c>
      <c r="I80">
        <f t="shared" si="12"/>
        <v>1.1350492827724747E-11</v>
      </c>
      <c r="J80">
        <f t="shared" si="13"/>
        <v>6.5623811613536787E-13</v>
      </c>
    </row>
    <row r="81" spans="1:10" x14ac:dyDescent="0.25">
      <c r="A81" s="35">
        <v>80</v>
      </c>
      <c r="B81">
        <v>2.6420413333333331E-3</v>
      </c>
      <c r="C81" s="39">
        <f t="shared" si="7"/>
        <v>6.980382407041776E-6</v>
      </c>
      <c r="D81">
        <v>119</v>
      </c>
      <c r="E81" s="40">
        <f t="shared" si="8"/>
        <v>2.3625850880490922E-4</v>
      </c>
      <c r="F81" s="41">
        <f t="shared" si="9"/>
        <v>1.6491747383757128E-9</v>
      </c>
      <c r="G81" s="42">
        <f t="shared" si="10"/>
        <v>1.12674368343128E-10</v>
      </c>
      <c r="H81">
        <f t="shared" si="11"/>
        <v>1.0614818337735602E-5</v>
      </c>
      <c r="I81">
        <f t="shared" si="12"/>
        <v>1.0497626759849325E-10</v>
      </c>
      <c r="J81">
        <f t="shared" si="13"/>
        <v>4.8724273010575354E-11</v>
      </c>
    </row>
    <row r="82" spans="1:10" x14ac:dyDescent="0.25">
      <c r="A82" s="35">
        <v>81</v>
      </c>
      <c r="B82">
        <v>-2.4787061333333329E-2</v>
      </c>
      <c r="C82" s="39">
        <f t="shared" si="7"/>
        <v>6.1439840954242823E-4</v>
      </c>
      <c r="D82">
        <v>118</v>
      </c>
      <c r="E82" s="40">
        <f t="shared" si="8"/>
        <v>2.5358377521191819E-4</v>
      </c>
      <c r="F82" s="41">
        <f t="shared" si="9"/>
        <v>1.5580146817596716E-7</v>
      </c>
      <c r="G82" s="42">
        <f t="shared" si="10"/>
        <v>1.0644616125365206E-8</v>
      </c>
      <c r="H82">
        <f t="shared" si="11"/>
        <v>1.0317274894740959E-4</v>
      </c>
      <c r="I82">
        <f t="shared" si="12"/>
        <v>9.9173582003730523E-9</v>
      </c>
      <c r="J82">
        <f t="shared" si="13"/>
        <v>3.77473219328409E-7</v>
      </c>
    </row>
    <row r="83" spans="1:10" x14ac:dyDescent="0.25">
      <c r="A83" s="35">
        <v>82</v>
      </c>
      <c r="B83">
        <v>1.3502658000000001E-2</v>
      </c>
      <c r="C83" s="39">
        <f t="shared" si="7"/>
        <v>1.8232177306496403E-4</v>
      </c>
      <c r="D83">
        <v>117</v>
      </c>
      <c r="E83" s="40">
        <f t="shared" si="8"/>
        <v>2.7217953493403446E-4</v>
      </c>
      <c r="F83" s="41">
        <f t="shared" si="9"/>
        <v>4.9624255401170481E-8</v>
      </c>
      <c r="G83" s="42">
        <f t="shared" si="10"/>
        <v>3.3904118840262762E-9</v>
      </c>
      <c r="H83">
        <f t="shared" si="11"/>
        <v>5.8227243486415156E-5</v>
      </c>
      <c r="I83">
        <f t="shared" si="12"/>
        <v>3.1587732901487451E-9</v>
      </c>
      <c r="J83">
        <f t="shared" si="13"/>
        <v>3.3240077117236156E-8</v>
      </c>
    </row>
    <row r="84" spans="1:10" x14ac:dyDescent="0.25">
      <c r="A84" s="35">
        <v>83</v>
      </c>
      <c r="B84">
        <v>6.9378846666666664E-3</v>
      </c>
      <c r="C84" s="39">
        <f t="shared" si="7"/>
        <v>4.8134243647968443E-5</v>
      </c>
      <c r="D84">
        <v>116</v>
      </c>
      <c r="E84" s="40">
        <f t="shared" si="8"/>
        <v>2.92138955558169E-4</v>
      </c>
      <c r="F84" s="41">
        <f t="shared" si="9"/>
        <v>1.4061887665899932E-8</v>
      </c>
      <c r="G84" s="42">
        <f t="shared" si="10"/>
        <v>9.6073161539437687E-10</v>
      </c>
      <c r="H84">
        <f t="shared" si="11"/>
        <v>3.0995670913764341E-5</v>
      </c>
      <c r="I84">
        <f t="shared" si="12"/>
        <v>8.9509282928342135E-10</v>
      </c>
      <c r="J84">
        <f t="shared" si="13"/>
        <v>2.3168192431305169E-9</v>
      </c>
    </row>
    <row r="85" spans="1:10" x14ac:dyDescent="0.25">
      <c r="A85" s="35">
        <v>84</v>
      </c>
      <c r="B85">
        <v>4.3972859999999994E-3</v>
      </c>
      <c r="C85" s="39">
        <f t="shared" si="7"/>
        <v>1.9336124165795995E-5</v>
      </c>
      <c r="D85">
        <v>115</v>
      </c>
      <c r="E85" s="40">
        <f t="shared" si="8"/>
        <v>3.1356203681993255E-4</v>
      </c>
      <c r="F85" s="41">
        <f t="shared" si="9"/>
        <v>6.0630744776301113E-9</v>
      </c>
      <c r="G85" s="42">
        <f t="shared" si="10"/>
        <v>4.1423935929139759E-10</v>
      </c>
      <c r="H85">
        <f t="shared" si="11"/>
        <v>2.035287103313431E-5</v>
      </c>
      <c r="I85">
        <f t="shared" si="12"/>
        <v>3.8593783546561421E-10</v>
      </c>
      <c r="J85">
        <f t="shared" si="13"/>
        <v>3.7387077282021418E-10</v>
      </c>
    </row>
    <row r="86" spans="1:10" x14ac:dyDescent="0.25">
      <c r="A86" s="35">
        <v>85</v>
      </c>
      <c r="B86">
        <v>2.4004611333333328E-2</v>
      </c>
      <c r="C86" s="39">
        <f t="shared" si="7"/>
        <v>5.7622136526439482E-4</v>
      </c>
      <c r="D86">
        <v>114</v>
      </c>
      <c r="E86" s="40">
        <f t="shared" si="8"/>
        <v>3.3655611161753331E-4</v>
      </c>
      <c r="F86" s="41">
        <f t="shared" si="9"/>
        <v>1.939308221243311E-7</v>
      </c>
      <c r="G86" s="42">
        <f t="shared" si="10"/>
        <v>1.3249677172865138E-8</v>
      </c>
      <c r="H86">
        <f t="shared" si="11"/>
        <v>1.1510724205220599E-4</v>
      </c>
      <c r="I86">
        <f t="shared" si="12"/>
        <v>1.2344437132823468E-8</v>
      </c>
      <c r="J86">
        <f t="shared" si="13"/>
        <v>3.3201683568271198E-7</v>
      </c>
    </row>
    <row r="87" spans="1:10" x14ac:dyDescent="0.25">
      <c r="A87" s="35">
        <v>86</v>
      </c>
      <c r="B87">
        <v>-3.4992633333333329E-4</v>
      </c>
      <c r="C87" s="39">
        <f t="shared" si="7"/>
        <v>1.2244843876011107E-7</v>
      </c>
      <c r="D87">
        <v>113</v>
      </c>
      <c r="E87" s="40">
        <f t="shared" si="8"/>
        <v>3.6123638376593556E-4</v>
      </c>
      <c r="F87" s="41">
        <f t="shared" si="9"/>
        <v>4.4232831215487139E-11</v>
      </c>
      <c r="G87" s="42">
        <f t="shared" si="10"/>
        <v>3.0220607927464995E-12</v>
      </c>
      <c r="H87">
        <f t="shared" si="11"/>
        <v>1.73840754506718E-6</v>
      </c>
      <c r="I87">
        <f t="shared" si="12"/>
        <v>2.8155885596994335E-12</v>
      </c>
      <c r="J87">
        <f t="shared" si="13"/>
        <v>1.499293063386956E-14</v>
      </c>
    </row>
    <row r="88" spans="1:10" x14ac:dyDescent="0.25">
      <c r="A88" s="35">
        <v>87</v>
      </c>
      <c r="B88">
        <v>1.161487433333333E-2</v>
      </c>
      <c r="C88" s="39">
        <f t="shared" si="7"/>
        <v>1.3490530577912538E-4</v>
      </c>
      <c r="D88">
        <v>112</v>
      </c>
      <c r="E88" s="40">
        <f t="shared" si="8"/>
        <v>3.8772650518550879E-4</v>
      </c>
      <c r="F88" s="41">
        <f t="shared" si="9"/>
        <v>5.2306362740722704E-8</v>
      </c>
      <c r="G88" s="42">
        <f t="shared" si="10"/>
        <v>3.5736579302337012E-9</v>
      </c>
      <c r="H88">
        <f t="shared" si="11"/>
        <v>5.9780079710834288E-5</v>
      </c>
      <c r="I88">
        <f t="shared" si="12"/>
        <v>3.3294996608922271E-9</v>
      </c>
      <c r="J88">
        <f t="shared" si="13"/>
        <v>1.8198543204105198E-8</v>
      </c>
    </row>
    <row r="89" spans="1:10" x14ac:dyDescent="0.25">
      <c r="A89" s="35">
        <v>88</v>
      </c>
      <c r="B89">
        <v>-5.9568483333333339E-3</v>
      </c>
      <c r="C89" s="39">
        <f t="shared" si="7"/>
        <v>3.548404206633612E-5</v>
      </c>
      <c r="D89">
        <v>111</v>
      </c>
      <c r="E89" s="40">
        <f t="shared" si="8"/>
        <v>4.1615919541697246E-4</v>
      </c>
      <c r="F89" s="41">
        <f t="shared" si="9"/>
        <v>1.4767010396468444E-8</v>
      </c>
      <c r="G89" s="42">
        <f t="shared" si="10"/>
        <v>1.0089067762323599E-9</v>
      </c>
      <c r="H89">
        <f t="shared" si="11"/>
        <v>3.1763292906000155E-5</v>
      </c>
      <c r="I89">
        <f t="shared" si="12"/>
        <v>9.3997658279449214E-10</v>
      </c>
      <c r="J89">
        <f t="shared" si="13"/>
        <v>1.2590505339118566E-9</v>
      </c>
    </row>
    <row r="90" spans="1:10" x14ac:dyDescent="0.25">
      <c r="A90" s="35">
        <v>89</v>
      </c>
      <c r="B90">
        <v>6.1213039999999984E-3</v>
      </c>
      <c r="C90" s="39">
        <f t="shared" si="7"/>
        <v>3.7470362660415979E-5</v>
      </c>
      <c r="D90">
        <v>110</v>
      </c>
      <c r="E90" s="40">
        <f t="shared" si="8"/>
        <v>4.466769065664968E-4</v>
      </c>
      <c r="F90" s="41">
        <f t="shared" si="9"/>
        <v>1.673714568107938E-8</v>
      </c>
      <c r="G90" s="42">
        <f t="shared" si="10"/>
        <v>1.1435097043384984E-9</v>
      </c>
      <c r="H90">
        <f t="shared" si="11"/>
        <v>3.3815820326268862E-5</v>
      </c>
      <c r="I90">
        <f t="shared" si="12"/>
        <v>1.0653832143842094E-9</v>
      </c>
      <c r="J90">
        <f t="shared" si="13"/>
        <v>1.403948238447307E-9</v>
      </c>
    </row>
    <row r="91" spans="1:10" x14ac:dyDescent="0.25">
      <c r="A91" s="35">
        <v>90</v>
      </c>
      <c r="B91">
        <v>1.996146666666667E-2</v>
      </c>
      <c r="C91" s="39">
        <f t="shared" si="7"/>
        <v>3.9846015148444462E-4</v>
      </c>
      <c r="D91">
        <v>109</v>
      </c>
      <c r="E91" s="40">
        <f t="shared" si="8"/>
        <v>4.7943253701244012E-4</v>
      </c>
      <c r="F91" s="41">
        <f t="shared" si="9"/>
        <v>1.9103476132454848E-7</v>
      </c>
      <c r="G91" s="42">
        <f t="shared" si="10"/>
        <v>1.3051813469459039E-8</v>
      </c>
      <c r="H91">
        <f t="shared" si="11"/>
        <v>1.142445336524205E-4</v>
      </c>
      <c r="I91">
        <f t="shared" si="12"/>
        <v>1.2160091807598005E-8</v>
      </c>
      <c r="J91">
        <f t="shared" si="13"/>
        <v>1.5876080184482692E-7</v>
      </c>
    </row>
    <row r="92" spans="1:10" x14ac:dyDescent="0.25">
      <c r="A92" s="35">
        <v>91</v>
      </c>
      <c r="B92">
        <v>1.9775171666666671E-2</v>
      </c>
      <c r="C92" s="39">
        <f t="shared" si="7"/>
        <v>3.9105741444613626E-4</v>
      </c>
      <c r="D92">
        <v>108</v>
      </c>
      <c r="E92" s="40">
        <f t="shared" si="8"/>
        <v>5.1459019744949837E-4</v>
      </c>
      <c r="F92" s="41">
        <f t="shared" si="9"/>
        <v>2.0123431211392758E-7</v>
      </c>
      <c r="G92" s="42">
        <f t="shared" si="10"/>
        <v>1.3748663788491229E-8</v>
      </c>
      <c r="H92">
        <f t="shared" si="11"/>
        <v>1.1725469623213916E-4</v>
      </c>
      <c r="I92">
        <f t="shared" si="12"/>
        <v>1.2809332150743715E-8</v>
      </c>
      <c r="J92">
        <f t="shared" si="13"/>
        <v>1.5291588318875287E-7</v>
      </c>
    </row>
    <row r="93" spans="1:10" x14ac:dyDescent="0.25">
      <c r="A93" s="35">
        <v>92</v>
      </c>
      <c r="B93">
        <v>-4.1861286666666671E-3</v>
      </c>
      <c r="C93" s="39">
        <f t="shared" si="7"/>
        <v>1.7523673213888449E-5</v>
      </c>
      <c r="D93">
        <v>107</v>
      </c>
      <c r="E93" s="40">
        <f t="shared" si="8"/>
        <v>5.5232603310826755E-4</v>
      </c>
      <c r="F93" s="41">
        <f t="shared" si="9"/>
        <v>9.6787809117126126E-9</v>
      </c>
      <c r="G93" s="42">
        <f t="shared" si="10"/>
        <v>6.6127045253727093E-10</v>
      </c>
      <c r="H93">
        <f t="shared" si="11"/>
        <v>2.5715179418726031E-5</v>
      </c>
      <c r="I93">
        <f t="shared" si="12"/>
        <v>6.1609135246386375E-10</v>
      </c>
      <c r="J93">
        <f t="shared" si="13"/>
        <v>3.0705753091965913E-10</v>
      </c>
    </row>
    <row r="94" spans="1:10" x14ac:dyDescent="0.25">
      <c r="A94" s="35">
        <v>93</v>
      </c>
      <c r="B94">
        <v>4.8089500000000002E-3</v>
      </c>
      <c r="C94" s="39">
        <f t="shared" si="7"/>
        <v>2.3126000102500001E-5</v>
      </c>
      <c r="D94">
        <v>106</v>
      </c>
      <c r="E94" s="40">
        <f t="shared" si="8"/>
        <v>5.9282910626966214E-4</v>
      </c>
      <c r="F94" s="41">
        <f t="shared" si="9"/>
        <v>1.370976597235719E-8</v>
      </c>
      <c r="G94" s="42">
        <f t="shared" si="10"/>
        <v>9.3667407408197644E-10</v>
      </c>
      <c r="H94">
        <f t="shared" si="11"/>
        <v>3.0605131499177984E-5</v>
      </c>
      <c r="I94">
        <f t="shared" si="12"/>
        <v>8.7267893931262052E-10</v>
      </c>
      <c r="J94">
        <f t="shared" si="13"/>
        <v>5.3477151835591862E-10</v>
      </c>
    </row>
    <row r="95" spans="1:10" x14ac:dyDescent="0.25">
      <c r="A95" s="35">
        <v>94</v>
      </c>
      <c r="B95">
        <v>9.4068076666666677E-3</v>
      </c>
      <c r="C95" s="39">
        <f t="shared" si="7"/>
        <v>8.8488030477658792E-5</v>
      </c>
      <c r="D95">
        <v>105</v>
      </c>
      <c r="E95" s="40">
        <f t="shared" si="8"/>
        <v>6.3630234349572193E-4</v>
      </c>
      <c r="F95" s="41">
        <f t="shared" si="9"/>
        <v>5.6305141164255156E-8</v>
      </c>
      <c r="G95" s="42">
        <f t="shared" si="10"/>
        <v>3.8468611406220731E-9</v>
      </c>
      <c r="H95">
        <f t="shared" si="11"/>
        <v>6.2023069422772624E-5</v>
      </c>
      <c r="I95">
        <f t="shared" si="12"/>
        <v>3.5840371723443278E-9</v>
      </c>
      <c r="J95">
        <f t="shared" si="13"/>
        <v>7.8294972618793135E-9</v>
      </c>
    </row>
    <row r="96" spans="1:10" x14ac:dyDescent="0.25">
      <c r="A96" s="35">
        <v>95</v>
      </c>
      <c r="B96">
        <v>4.1803796666666669E-3</v>
      </c>
      <c r="C96" s="39">
        <f t="shared" si="7"/>
        <v>1.7475574157480113E-5</v>
      </c>
      <c r="D96">
        <v>104</v>
      </c>
      <c r="E96" s="40">
        <f t="shared" si="8"/>
        <v>6.8296355232257816E-4</v>
      </c>
      <c r="F96" s="41">
        <f t="shared" si="9"/>
        <v>1.1935180205469264E-8</v>
      </c>
      <c r="G96" s="42">
        <f t="shared" si="10"/>
        <v>8.1543141513139396E-10</v>
      </c>
      <c r="H96">
        <f t="shared" si="11"/>
        <v>2.8555759754056519E-5</v>
      </c>
      <c r="I96">
        <f t="shared" si="12"/>
        <v>7.5971978100973347E-10</v>
      </c>
      <c r="J96">
        <f t="shared" si="13"/>
        <v>3.0536913963201707E-10</v>
      </c>
    </row>
    <row r="97" spans="1:10" x14ac:dyDescent="0.25">
      <c r="A97" s="35">
        <v>96</v>
      </c>
      <c r="B97">
        <v>1.0068078666666669E-2</v>
      </c>
      <c r="C97" s="39">
        <f t="shared" si="7"/>
        <v>1.013662080381885E-4</v>
      </c>
      <c r="D97">
        <v>103</v>
      </c>
      <c r="E97" s="40">
        <f t="shared" si="8"/>
        <v>7.3304651250936514E-4</v>
      </c>
      <c r="F97" s="41">
        <f t="shared" si="9"/>
        <v>7.430614528869285E-8</v>
      </c>
      <c r="G97" s="42">
        <f t="shared" si="10"/>
        <v>5.0767197614621563E-9</v>
      </c>
      <c r="H97">
        <f t="shared" si="11"/>
        <v>7.1251103580661517E-5</v>
      </c>
      <c r="I97">
        <f t="shared" si="12"/>
        <v>4.7298698012564789E-9</v>
      </c>
      <c r="J97">
        <f t="shared" si="13"/>
        <v>1.0274149256480444E-8</v>
      </c>
    </row>
    <row r="98" spans="1:10" x14ac:dyDescent="0.25">
      <c r="A98" s="35">
        <v>97</v>
      </c>
      <c r="B98">
        <v>-7.5398553333333321E-3</v>
      </c>
      <c r="C98" s="39">
        <f t="shared" si="7"/>
        <v>5.6849418447595094E-5</v>
      </c>
      <c r="D98">
        <v>102</v>
      </c>
      <c r="E98" s="40">
        <f t="shared" si="8"/>
        <v>7.8680214731039941E-4</v>
      </c>
      <c r="F98" s="41">
        <f t="shared" si="9"/>
        <v>4.4729244507915255E-8</v>
      </c>
      <c r="G98" s="42">
        <f t="shared" si="10"/>
        <v>3.0559765767201003E-9</v>
      </c>
      <c r="H98">
        <f t="shared" si="11"/>
        <v>5.528088798780371E-5</v>
      </c>
      <c r="I98">
        <f t="shared" si="12"/>
        <v>2.8471871607528962E-9</v>
      </c>
      <c r="J98">
        <f t="shared" si="13"/>
        <v>3.2315326640676393E-9</v>
      </c>
    </row>
    <row r="99" spans="1:10" x14ac:dyDescent="0.25">
      <c r="A99" s="35">
        <v>98</v>
      </c>
      <c r="B99">
        <v>-5.9266980000000002E-3</v>
      </c>
      <c r="C99" s="39">
        <f t="shared" si="7"/>
        <v>3.5125749183203999E-5</v>
      </c>
      <c r="D99">
        <v>101</v>
      </c>
      <c r="E99" s="40">
        <f t="shared" si="8"/>
        <v>8.4449978063888076E-4</v>
      </c>
      <c r="F99" s="41">
        <f t="shared" si="9"/>
        <v>2.9663687479992124E-8</v>
      </c>
      <c r="G99" s="42">
        <f t="shared" si="10"/>
        <v>2.0266725967607078E-9</v>
      </c>
      <c r="H99">
        <f t="shared" si="11"/>
        <v>4.5018580572478156E-5</v>
      </c>
      <c r="I99">
        <f t="shared" si="12"/>
        <v>1.8882069452050407E-9</v>
      </c>
      <c r="J99">
        <f t="shared" si="13"/>
        <v>1.2336856098795555E-9</v>
      </c>
    </row>
    <row r="100" spans="1:10" x14ac:dyDescent="0.25">
      <c r="A100" s="35">
        <v>99</v>
      </c>
      <c r="B100">
        <v>-3.7889194000000001E-2</v>
      </c>
      <c r="C100" s="39">
        <f t="shared" si="7"/>
        <v>1.4355910219696361E-3</v>
      </c>
      <c r="D100">
        <v>100</v>
      </c>
      <c r="E100" s="40">
        <f t="shared" si="8"/>
        <v>9.0642848642069455E-4</v>
      </c>
      <c r="F100" s="41">
        <f t="shared" si="9"/>
        <v>1.3012605971630753E-6</v>
      </c>
      <c r="G100" s="42">
        <f t="shared" si="10"/>
        <v>8.890429402257104E-8</v>
      </c>
      <c r="H100">
        <f t="shared" si="11"/>
        <v>2.9816823107529586E-4</v>
      </c>
      <c r="I100">
        <f t="shared" si="12"/>
        <v>8.2830204395263882E-8</v>
      </c>
      <c r="J100">
        <f t="shared" si="13"/>
        <v>2.0606837686251116E-6</v>
      </c>
    </row>
    <row r="101" spans="1:10" x14ac:dyDescent="0.25">
      <c r="A101" s="35">
        <v>100</v>
      </c>
      <c r="B101">
        <v>-4.3234170000000004E-3</v>
      </c>
      <c r="C101" s="39">
        <f t="shared" si="7"/>
        <v>1.8691934555889003E-5</v>
      </c>
      <c r="D101">
        <v>99</v>
      </c>
      <c r="E101" s="40">
        <f t="shared" si="8"/>
        <v>9.7289853689878426E-4</v>
      </c>
      <c r="F101" s="41">
        <f t="shared" si="9"/>
        <v>1.8185355781232239E-8</v>
      </c>
      <c r="G101" s="42">
        <f t="shared" si="10"/>
        <v>1.2424538334630904E-9</v>
      </c>
      <c r="H101">
        <f t="shared" si="11"/>
        <v>3.5248458596981094E-5</v>
      </c>
      <c r="I101">
        <f t="shared" si="12"/>
        <v>1.1575673156045695E-9</v>
      </c>
      <c r="J101">
        <f t="shared" si="13"/>
        <v>3.4934514443658487E-10</v>
      </c>
    </row>
    <row r="102" spans="1:10" x14ac:dyDescent="0.25">
      <c r="A102" s="35">
        <v>101</v>
      </c>
      <c r="B102">
        <v>3.7584366666666642E-4</v>
      </c>
      <c r="C102" s="39">
        <f t="shared" si="7"/>
        <v>1.4125846177344427E-7</v>
      </c>
      <c r="D102">
        <v>98</v>
      </c>
      <c r="E102" s="40">
        <f t="shared" si="8"/>
        <v>1.0442429571443186E-3</v>
      </c>
      <c r="F102" s="41">
        <f t="shared" si="9"/>
        <v>1.4750815384395912E-10</v>
      </c>
      <c r="G102" s="42">
        <f t="shared" si="10"/>
        <v>1.007800306000237E-11</v>
      </c>
      <c r="H102">
        <f t="shared" si="11"/>
        <v>3.1745870692111078E-6</v>
      </c>
      <c r="I102">
        <f t="shared" si="12"/>
        <v>9.3894570845381358E-12</v>
      </c>
      <c r="J102">
        <f t="shared" si="13"/>
        <v>1.9951300430232222E-14</v>
      </c>
    </row>
    <row r="103" spans="1:10" x14ac:dyDescent="0.25">
      <c r="A103" s="35">
        <v>102</v>
      </c>
      <c r="B103">
        <v>-2.081455666666667E-3</v>
      </c>
      <c r="C103" s="39">
        <f t="shared" si="7"/>
        <v>4.3324576922987797E-6</v>
      </c>
      <c r="D103">
        <v>97</v>
      </c>
      <c r="E103" s="40">
        <f t="shared" si="8"/>
        <v>1.1208191935629932E-3</v>
      </c>
      <c r="F103" s="41">
        <f t="shared" si="9"/>
        <v>4.8559017368281049E-9</v>
      </c>
      <c r="G103" s="42">
        <f t="shared" si="10"/>
        <v>3.3176330451937662E-10</v>
      </c>
      <c r="H103">
        <f t="shared" si="11"/>
        <v>1.8214370824142584E-5</v>
      </c>
      <c r="I103">
        <f t="shared" si="12"/>
        <v>3.090966822953625E-10</v>
      </c>
      <c r="J103">
        <f t="shared" si="13"/>
        <v>1.8767511454501882E-11</v>
      </c>
    </row>
    <row r="104" spans="1:10" x14ac:dyDescent="0.25">
      <c r="A104" s="35">
        <v>103</v>
      </c>
      <c r="B104">
        <v>9.790575000000001E-3</v>
      </c>
      <c r="C104" s="39">
        <f t="shared" si="7"/>
        <v>9.5855358830625013E-5</v>
      </c>
      <c r="D104">
        <v>96</v>
      </c>
      <c r="E104" s="40">
        <f t="shared" si="8"/>
        <v>1.2030109047559334E-3</v>
      </c>
      <c r="F104" s="41">
        <f t="shared" si="9"/>
        <v>1.1531504195253485E-7</v>
      </c>
      <c r="G104" s="42">
        <f t="shared" si="10"/>
        <v>7.8785159693024045E-9</v>
      </c>
      <c r="H104">
        <f t="shared" si="11"/>
        <v>8.8761004778576067E-5</v>
      </c>
      <c r="I104">
        <f t="shared" si="12"/>
        <v>7.3402426198108246E-9</v>
      </c>
      <c r="J104">
        <f t="shared" si="13"/>
        <v>9.1868426672465918E-9</v>
      </c>
    </row>
    <row r="105" spans="1:10" x14ac:dyDescent="0.25">
      <c r="A105" s="35">
        <v>104</v>
      </c>
      <c r="B105">
        <v>2.888837E-3</v>
      </c>
      <c r="C105" s="39">
        <f t="shared" si="7"/>
        <v>8.3453792125690005E-6</v>
      </c>
      <c r="D105">
        <v>95</v>
      </c>
      <c r="E105" s="40">
        <f t="shared" si="8"/>
        <v>1.2912298837076893E-3</v>
      </c>
      <c r="F105" s="41">
        <f t="shared" si="9"/>
        <v>1.0775803030142038E-8</v>
      </c>
      <c r="G105" s="42">
        <f t="shared" si="10"/>
        <v>7.3622083309804569E-10</v>
      </c>
      <c r="H105">
        <f t="shared" si="11"/>
        <v>2.7133389635245457E-5</v>
      </c>
      <c r="I105">
        <f t="shared" si="12"/>
        <v>6.8592099803504006E-10</v>
      </c>
      <c r="J105">
        <f t="shared" si="13"/>
        <v>6.9633906130389477E-11</v>
      </c>
    </row>
    <row r="106" spans="1:10" x14ac:dyDescent="0.25">
      <c r="A106" s="35">
        <v>105</v>
      </c>
      <c r="B106">
        <v>-8.9741553333333324E-3</v>
      </c>
      <c r="C106" s="39">
        <f t="shared" si="7"/>
        <v>8.0535463946795099E-5</v>
      </c>
      <c r="D106">
        <v>94</v>
      </c>
      <c r="E106" s="40">
        <f t="shared" si="8"/>
        <v>1.385918120931771E-3</v>
      </c>
      <c r="F106" s="41">
        <f t="shared" si="9"/>
        <v>1.1161555886151066E-7</v>
      </c>
      <c r="G106" s="42">
        <f t="shared" si="10"/>
        <v>7.6257611151456041E-9</v>
      </c>
      <c r="H106">
        <f t="shared" si="11"/>
        <v>8.7325604006760835E-5</v>
      </c>
      <c r="I106">
        <f t="shared" si="12"/>
        <v>7.1047563987922119E-9</v>
      </c>
      <c r="J106">
        <f t="shared" si="13"/>
        <v>6.4848166338974861E-9</v>
      </c>
    </row>
    <row r="107" spans="1:10" x14ac:dyDescent="0.25">
      <c r="A107" s="35">
        <v>106</v>
      </c>
      <c r="B107">
        <v>-3.9032799999999999E-3</v>
      </c>
      <c r="C107" s="39">
        <f t="shared" si="7"/>
        <v>1.52355947584E-5</v>
      </c>
      <c r="D107">
        <v>93</v>
      </c>
      <c r="E107" s="40">
        <f t="shared" si="8"/>
        <v>1.4875500189104032E-3</v>
      </c>
      <c r="F107" s="41">
        <f t="shared" si="9"/>
        <v>2.2663709270969159E-8</v>
      </c>
      <c r="G107" s="42">
        <f t="shared" si="10"/>
        <v>1.5484224121294912E-9</v>
      </c>
      <c r="H107">
        <f t="shared" si="11"/>
        <v>3.9349998883475092E-5</v>
      </c>
      <c r="I107">
        <f t="shared" si="12"/>
        <v>1.442631610733353E-9</v>
      </c>
      <c r="J107">
        <f t="shared" si="13"/>
        <v>2.3207939102215793E-10</v>
      </c>
    </row>
    <row r="108" spans="1:10" x14ac:dyDescent="0.25">
      <c r="A108" s="35">
        <v>107</v>
      </c>
      <c r="B108">
        <v>1.0250641333333329E-2</v>
      </c>
      <c r="C108" s="39">
        <f t="shared" si="7"/>
        <v>1.0507564774464169E-4</v>
      </c>
      <c r="D108">
        <v>92</v>
      </c>
      <c r="E108" s="40">
        <f t="shared" si="8"/>
        <v>1.596634768923176E-3</v>
      </c>
      <c r="F108" s="41">
        <f t="shared" si="9"/>
        <v>1.6776743255621901E-7</v>
      </c>
      <c r="G108" s="42">
        <f t="shared" si="10"/>
        <v>1.1462150766654434E-8</v>
      </c>
      <c r="H108">
        <f t="shared" si="11"/>
        <v>1.0706143454416456E-4</v>
      </c>
      <c r="I108">
        <f t="shared" si="12"/>
        <v>1.0679037511622109E-8</v>
      </c>
      <c r="J108">
        <f t="shared" si="13"/>
        <v>1.103864764943022E-8</v>
      </c>
    </row>
    <row r="109" spans="1:10" x14ac:dyDescent="0.25">
      <c r="A109" s="35">
        <v>108</v>
      </c>
      <c r="B109">
        <v>-5.7693266666666672E-3</v>
      </c>
      <c r="C109" s="39">
        <f t="shared" si="7"/>
        <v>3.328513018671112E-5</v>
      </c>
      <c r="D109">
        <v>91</v>
      </c>
      <c r="E109" s="40">
        <f t="shared" si="8"/>
        <v>1.7137189021728672E-3</v>
      </c>
      <c r="F109" s="41">
        <f t="shared" si="9"/>
        <v>5.7041356762251542E-8</v>
      </c>
      <c r="G109" s="42">
        <f t="shared" si="10"/>
        <v>3.8971606180142037E-9</v>
      </c>
      <c r="H109">
        <f t="shared" si="11"/>
        <v>6.2427242594993766E-5</v>
      </c>
      <c r="I109">
        <f t="shared" si="12"/>
        <v>3.6309001055599879E-9</v>
      </c>
      <c r="J109">
        <f t="shared" si="13"/>
        <v>1.1076581947643263E-9</v>
      </c>
    </row>
    <row r="110" spans="1:10" x14ac:dyDescent="0.25">
      <c r="A110" s="35">
        <v>109</v>
      </c>
      <c r="B110">
        <v>6.7111073333333332E-3</v>
      </c>
      <c r="C110" s="39">
        <f t="shared" si="7"/>
        <v>4.503896163952044E-5</v>
      </c>
      <c r="D110">
        <v>90</v>
      </c>
      <c r="E110" s="40">
        <f t="shared" si="8"/>
        <v>1.8393890279899616E-3</v>
      </c>
      <c r="F110" s="41">
        <f t="shared" si="9"/>
        <v>8.2844171871794667E-8</v>
      </c>
      <c r="G110" s="42">
        <f t="shared" si="10"/>
        <v>5.6600519759098088E-9</v>
      </c>
      <c r="H110">
        <f t="shared" si="11"/>
        <v>7.523331692747442E-5</v>
      </c>
      <c r="I110">
        <f t="shared" si="12"/>
        <v>5.2733477860293416E-9</v>
      </c>
      <c r="J110">
        <f t="shared" si="13"/>
        <v>2.0280330811570972E-9</v>
      </c>
    </row>
    <row r="111" spans="1:10" x14ac:dyDescent="0.25">
      <c r="A111" s="35">
        <v>110</v>
      </c>
      <c r="B111">
        <v>-4.4796446666666668E-3</v>
      </c>
      <c r="C111" s="39">
        <f t="shared" si="7"/>
        <v>2.0067216339595113E-5</v>
      </c>
      <c r="D111">
        <v>89</v>
      </c>
      <c r="E111" s="40">
        <f t="shared" si="8"/>
        <v>1.9742747728346919E-3</v>
      </c>
      <c r="F111" s="41">
        <f t="shared" si="9"/>
        <v>3.9618198980278755E-8</v>
      </c>
      <c r="G111" s="42">
        <f t="shared" si="10"/>
        <v>2.7067814229266309E-9</v>
      </c>
      <c r="H111">
        <f t="shared" si="11"/>
        <v>5.2026737577198041E-5</v>
      </c>
      <c r="I111">
        <f t="shared" si="12"/>
        <v>2.5218496021957644E-9</v>
      </c>
      <c r="J111">
        <f t="shared" si="13"/>
        <v>4.0259196497675216E-10</v>
      </c>
    </row>
    <row r="112" spans="1:10" x14ac:dyDescent="0.25">
      <c r="A112" s="35">
        <v>111</v>
      </c>
      <c r="B112">
        <v>-1.087328E-3</v>
      </c>
      <c r="C112" s="39">
        <f t="shared" si="7"/>
        <v>1.1822821795840001E-6</v>
      </c>
      <c r="D112">
        <v>88</v>
      </c>
      <c r="E112" s="40">
        <f t="shared" si="8"/>
        <v>2.1190519348214493E-3</v>
      </c>
      <c r="F112" s="41">
        <f t="shared" si="9"/>
        <v>2.5053173401523955E-9</v>
      </c>
      <c r="G112" s="42">
        <f t="shared" si="10"/>
        <v>1.7116745862769025E-10</v>
      </c>
      <c r="H112">
        <f t="shared" si="11"/>
        <v>1.3083098204465571E-5</v>
      </c>
      <c r="I112">
        <f t="shared" si="12"/>
        <v>1.5947301240983912E-10</v>
      </c>
      <c r="J112">
        <f t="shared" si="13"/>
        <v>1.3974140933921423E-12</v>
      </c>
    </row>
    <row r="113" spans="1:10" x14ac:dyDescent="0.25">
      <c r="A113" s="35">
        <v>112</v>
      </c>
      <c r="B113">
        <v>-1.5134160000000001E-2</v>
      </c>
      <c r="C113" s="39">
        <f t="shared" si="7"/>
        <v>2.2904279890560001E-4</v>
      </c>
      <c r="D113">
        <v>87</v>
      </c>
      <c r="E113" s="40">
        <f t="shared" si="8"/>
        <v>2.27444586957021E-3</v>
      </c>
      <c r="F113" s="41">
        <f t="shared" si="9"/>
        <v>5.2094544792564212E-7</v>
      </c>
      <c r="G113" s="42">
        <f t="shared" si="10"/>
        <v>3.5591861747810307E-8</v>
      </c>
      <c r="H113">
        <f t="shared" si="11"/>
        <v>1.8865805508329166E-4</v>
      </c>
      <c r="I113">
        <f t="shared" si="12"/>
        <v>3.3160166399056518E-8</v>
      </c>
      <c r="J113">
        <f t="shared" si="13"/>
        <v>5.2445414635459328E-8</v>
      </c>
    </row>
    <row r="114" spans="1:10" x14ac:dyDescent="0.25">
      <c r="A114" s="35">
        <v>113</v>
      </c>
      <c r="B114">
        <v>-1.9500131E-2</v>
      </c>
      <c r="C114" s="39">
        <f t="shared" si="7"/>
        <v>3.8025510901716099E-4</v>
      </c>
      <c r="D114">
        <v>86</v>
      </c>
      <c r="E114" s="40">
        <f t="shared" si="8"/>
        <v>2.441235124348603E-3</v>
      </c>
      <c r="F114" s="41">
        <f t="shared" si="9"/>
        <v>9.2829212834570062E-7</v>
      </c>
      <c r="G114" s="42">
        <f t="shared" si="10"/>
        <v>6.3422466258648862E-8</v>
      </c>
      <c r="H114">
        <f t="shared" si="11"/>
        <v>2.5183817474451497E-4</v>
      </c>
      <c r="I114">
        <f t="shared" si="12"/>
        <v>5.9089337598495573E-8</v>
      </c>
      <c r="J114">
        <f t="shared" si="13"/>
        <v>1.4454901338018229E-7</v>
      </c>
    </row>
    <row r="115" spans="1:10" x14ac:dyDescent="0.25">
      <c r="A115" s="35">
        <v>114</v>
      </c>
      <c r="B115">
        <v>1.585993133333333E-2</v>
      </c>
      <c r="C115" s="39">
        <f t="shared" si="7"/>
        <v>2.5153742189804837E-4</v>
      </c>
      <c r="D115">
        <v>85</v>
      </c>
      <c r="E115" s="40">
        <f t="shared" si="8"/>
        <v>2.6202553387122372E-3</v>
      </c>
      <c r="F115" s="41">
        <f t="shared" si="9"/>
        <v>6.5909227261427368E-7</v>
      </c>
      <c r="G115" s="42">
        <f t="shared" si="10"/>
        <v>4.503028318866448E-8</v>
      </c>
      <c r="H115">
        <f t="shared" si="11"/>
        <v>2.1220340051154808E-4</v>
      </c>
      <c r="I115">
        <f t="shared" si="12"/>
        <v>4.1953739147253719E-8</v>
      </c>
      <c r="J115">
        <f t="shared" si="13"/>
        <v>6.3249970504464829E-8</v>
      </c>
    </row>
    <row r="116" spans="1:10" x14ac:dyDescent="0.25">
      <c r="A116" s="35">
        <v>115</v>
      </c>
      <c r="B116">
        <v>4.6219143333333344E-3</v>
      </c>
      <c r="C116" s="39">
        <f t="shared" si="7"/>
        <v>2.1362092104672122E-5</v>
      </c>
      <c r="D116">
        <v>84</v>
      </c>
      <c r="E116" s="40">
        <f t="shared" si="8"/>
        <v>2.8124034311860771E-3</v>
      </c>
      <c r="F116" s="41">
        <f t="shared" si="9"/>
        <v>6.0078821132492884E-8</v>
      </c>
      <c r="G116" s="42">
        <f t="shared" si="10"/>
        <v>4.1046852491632224E-9</v>
      </c>
      <c r="H116">
        <f t="shared" si="11"/>
        <v>6.4067817577651435E-5</v>
      </c>
      <c r="I116">
        <f t="shared" si="12"/>
        <v>3.8242463078340977E-9</v>
      </c>
      <c r="J116">
        <f t="shared" si="13"/>
        <v>4.5617560590963701E-10</v>
      </c>
    </row>
    <row r="117" spans="1:10" x14ac:dyDescent="0.25">
      <c r="A117" s="35">
        <v>116</v>
      </c>
      <c r="B117">
        <v>-3.596575333333333E-3</v>
      </c>
      <c r="C117" s="39">
        <f t="shared" si="7"/>
        <v>1.2935354128341776E-5</v>
      </c>
      <c r="D117">
        <v>83</v>
      </c>
      <c r="E117" s="40">
        <f t="shared" si="8"/>
        <v>3.0186420929627852E-3</v>
      </c>
      <c r="F117" s="41">
        <f t="shared" si="9"/>
        <v>3.904720445919242E-8</v>
      </c>
      <c r="G117" s="42">
        <f t="shared" si="10"/>
        <v>2.667770125037024E-9</v>
      </c>
      <c r="H117">
        <f t="shared" si="11"/>
        <v>5.1650461034118795E-5</v>
      </c>
      <c r="I117">
        <f t="shared" si="12"/>
        <v>2.4855036212344812E-9</v>
      </c>
      <c r="J117">
        <f t="shared" si="13"/>
        <v>1.6725909086428099E-10</v>
      </c>
    </row>
    <row r="118" spans="1:10" x14ac:dyDescent="0.25">
      <c r="A118" s="35">
        <v>117</v>
      </c>
      <c r="B118">
        <v>-4.7581546666666669E-3</v>
      </c>
      <c r="C118" s="39">
        <f t="shared" si="7"/>
        <v>2.264003583192178E-5</v>
      </c>
      <c r="D118">
        <v>82</v>
      </c>
      <c r="E118" s="40">
        <f t="shared" si="8"/>
        <v>3.2400046111321409E-3</v>
      </c>
      <c r="F118" s="41">
        <f t="shared" si="9"/>
        <v>7.335382049162346E-8</v>
      </c>
      <c r="G118" s="42">
        <f t="shared" si="10"/>
        <v>5.011655343198647E-9</v>
      </c>
      <c r="H118">
        <f t="shared" si="11"/>
        <v>7.0793045867504861E-5</v>
      </c>
      <c r="I118">
        <f t="shared" si="12"/>
        <v>4.6692506925522676E-9</v>
      </c>
      <c r="J118">
        <f t="shared" si="13"/>
        <v>5.1235982026662895E-10</v>
      </c>
    </row>
    <row r="119" spans="1:10" x14ac:dyDescent="0.25">
      <c r="A119" s="35">
        <v>118</v>
      </c>
      <c r="B119">
        <v>-5.0397380000000011E-3</v>
      </c>
      <c r="C119" s="39">
        <f t="shared" si="7"/>
        <v>2.539895910864401E-5</v>
      </c>
      <c r="D119">
        <v>81</v>
      </c>
      <c r="E119" s="40">
        <f t="shared" si="8"/>
        <v>3.4776000456066495E-3</v>
      </c>
      <c r="F119" s="41">
        <f t="shared" si="9"/>
        <v>8.8327421354581835E-8</v>
      </c>
      <c r="G119" s="42">
        <f t="shared" si="10"/>
        <v>6.0346767246185637E-9</v>
      </c>
      <c r="H119">
        <f t="shared" si="11"/>
        <v>7.7683181735936665E-5</v>
      </c>
      <c r="I119">
        <f t="shared" si="12"/>
        <v>5.6223775471699291E-9</v>
      </c>
      <c r="J119">
        <f t="shared" si="13"/>
        <v>6.4482155033887184E-10</v>
      </c>
    </row>
    <row r="120" spans="1:10" x14ac:dyDescent="0.25">
      <c r="A120" s="35">
        <v>119</v>
      </c>
      <c r="B120">
        <v>8.6689396666666668E-3</v>
      </c>
      <c r="C120" s="39">
        <f t="shared" si="7"/>
        <v>7.5150514944306783E-5</v>
      </c>
      <c r="D120">
        <v>80</v>
      </c>
      <c r="E120" s="40">
        <f t="shared" si="8"/>
        <v>3.7326187856805302E-3</v>
      </c>
      <c r="F120" s="41">
        <f t="shared" si="9"/>
        <v>2.8050822383468493E-7</v>
      </c>
      <c r="G120" s="42">
        <f t="shared" si="10"/>
        <v>1.9164789637000509E-8</v>
      </c>
      <c r="H120">
        <f t="shared" si="11"/>
        <v>1.3843695184812655E-4</v>
      </c>
      <c r="I120">
        <f t="shared" si="12"/>
        <v>1.7855419249175657E-8</v>
      </c>
      <c r="J120">
        <f t="shared" si="13"/>
        <v>5.6449165273082307E-9</v>
      </c>
    </row>
    <row r="121" spans="1:10" x14ac:dyDescent="0.25">
      <c r="A121" s="35">
        <v>120</v>
      </c>
      <c r="B121">
        <v>-6.3459920000000008E-3</v>
      </c>
      <c r="C121" s="39">
        <f t="shared" si="7"/>
        <v>4.0271614464064009E-5</v>
      </c>
      <c r="D121">
        <v>79</v>
      </c>
      <c r="E121" s="40">
        <f t="shared" si="8"/>
        <v>4.0063385140612848E-3</v>
      </c>
      <c r="F121" s="41">
        <f t="shared" si="9"/>
        <v>1.6134172005080713E-7</v>
      </c>
      <c r="G121" s="42">
        <f t="shared" si="10"/>
        <v>1.1023135372558047E-8</v>
      </c>
      <c r="H121">
        <f t="shared" si="11"/>
        <v>1.0499112044624559E-4</v>
      </c>
      <c r="I121">
        <f t="shared" si="12"/>
        <v>1.0270016381366702E-8</v>
      </c>
      <c r="J121">
        <f t="shared" si="13"/>
        <v>1.6209758567349459E-9</v>
      </c>
    </row>
    <row r="122" spans="1:10" x14ac:dyDescent="0.25">
      <c r="A122" s="35">
        <v>121</v>
      </c>
      <c r="B122">
        <v>7.4749430000000004E-3</v>
      </c>
      <c r="C122" s="39">
        <f t="shared" si="7"/>
        <v>5.5874772853249003E-5</v>
      </c>
      <c r="D122">
        <v>78</v>
      </c>
      <c r="E122" s="40">
        <f t="shared" si="8"/>
        <v>4.3001306082545501E-3</v>
      </c>
      <c r="F122" s="41">
        <f t="shared" si="9"/>
        <v>2.4026882097552644E-7</v>
      </c>
      <c r="G122" s="42">
        <f t="shared" si="10"/>
        <v>1.6415566529129071E-8</v>
      </c>
      <c r="H122">
        <f t="shared" si="11"/>
        <v>1.281232474187611E-4</v>
      </c>
      <c r="I122">
        <f t="shared" si="12"/>
        <v>1.5294027648727645E-8</v>
      </c>
      <c r="J122">
        <f t="shared" si="13"/>
        <v>3.1202813746676851E-9</v>
      </c>
    </row>
    <row r="123" spans="1:10" x14ac:dyDescent="0.25">
      <c r="A123" s="35">
        <v>122</v>
      </c>
      <c r="B123">
        <v>1.825664833333333E-2</v>
      </c>
      <c r="C123" s="39">
        <f t="shared" si="7"/>
        <v>3.3330520836700268E-4</v>
      </c>
      <c r="D123">
        <v>77</v>
      </c>
      <c r="E123" s="40">
        <f t="shared" si="8"/>
        <v>4.6154670113741653E-3</v>
      </c>
      <c r="F123" s="41">
        <f t="shared" si="9"/>
        <v>1.5383591939370934E-6</v>
      </c>
      <c r="G123" s="42">
        <f t="shared" si="10"/>
        <v>1.0510326554748432E-7</v>
      </c>
      <c r="H123">
        <f t="shared" si="11"/>
        <v>3.241963379612489E-4</v>
      </c>
      <c r="I123">
        <f t="shared" si="12"/>
        <v>9.7922435171664605E-8</v>
      </c>
      <c r="J123">
        <f t="shared" si="13"/>
        <v>1.11027095398057E-7</v>
      </c>
    </row>
    <row r="124" spans="1:10" x14ac:dyDescent="0.25">
      <c r="A124" s="35">
        <v>123</v>
      </c>
      <c r="B124">
        <v>-4.9808583333333326E-3</v>
      </c>
      <c r="C124" s="39">
        <f t="shared" si="7"/>
        <v>2.4808949736736104E-5</v>
      </c>
      <c r="D124">
        <v>76</v>
      </c>
      <c r="E124" s="40">
        <f t="shared" si="8"/>
        <v>4.9539276068012259E-3</v>
      </c>
      <c r="F124" s="41">
        <f t="shared" si="9"/>
        <v>1.22901740996561E-7</v>
      </c>
      <c r="G124" s="42">
        <f t="shared" si="10"/>
        <v>8.3968518998157387E-9</v>
      </c>
      <c r="H124">
        <f t="shared" si="11"/>
        <v>9.163433799518464E-5</v>
      </c>
      <c r="I124">
        <f t="shared" si="12"/>
        <v>7.8231649751576731E-9</v>
      </c>
      <c r="J124">
        <f t="shared" si="13"/>
        <v>6.1509587922850697E-10</v>
      </c>
    </row>
    <row r="125" spans="1:10" x14ac:dyDescent="0.25">
      <c r="A125" s="35">
        <v>124</v>
      </c>
      <c r="B125">
        <v>-4.827385E-3</v>
      </c>
      <c r="C125" s="39">
        <f t="shared" si="7"/>
        <v>2.3303645938225E-5</v>
      </c>
      <c r="D125">
        <v>75</v>
      </c>
      <c r="E125" s="40">
        <f t="shared" si="8"/>
        <v>5.3172081336403275E-3</v>
      </c>
      <c r="F125" s="41">
        <f t="shared" si="9"/>
        <v>1.2391033572620436E-7</v>
      </c>
      <c r="G125" s="42">
        <f t="shared" si="10"/>
        <v>8.4657607737102672E-9</v>
      </c>
      <c r="H125">
        <f t="shared" si="11"/>
        <v>9.2009568924706234E-5</v>
      </c>
      <c r="I125">
        <f t="shared" si="12"/>
        <v>7.8873658798730535E-9</v>
      </c>
      <c r="J125">
        <f t="shared" si="13"/>
        <v>5.4269236746099147E-10</v>
      </c>
    </row>
    <row r="126" spans="1:10" x14ac:dyDescent="0.25">
      <c r="A126" s="35">
        <v>125</v>
      </c>
      <c r="B126">
        <v>-8.8525456666666679E-3</v>
      </c>
      <c r="C126" s="39">
        <f t="shared" si="7"/>
        <v>7.8367564780418793E-5</v>
      </c>
      <c r="D126">
        <v>74</v>
      </c>
      <c r="E126" s="40">
        <f t="shared" si="8"/>
        <v>5.7071286826306036E-3</v>
      </c>
      <c r="F126" s="41">
        <f t="shared" si="9"/>
        <v>4.4725377674624002E-7</v>
      </c>
      <c r="G126" s="42">
        <f t="shared" si="10"/>
        <v>3.0557123882211857E-8</v>
      </c>
      <c r="H126">
        <f t="shared" si="11"/>
        <v>1.7480596065984667E-4</v>
      </c>
      <c r="I126">
        <f t="shared" si="12"/>
        <v>2.8469410220527966E-8</v>
      </c>
      <c r="J126">
        <f t="shared" si="13"/>
        <v>6.1370138634210196E-9</v>
      </c>
    </row>
    <row r="127" spans="1:10" x14ac:dyDescent="0.25">
      <c r="A127" s="35">
        <v>126</v>
      </c>
      <c r="B127">
        <v>-1.3002029999999989E-3</v>
      </c>
      <c r="C127" s="39">
        <f t="shared" si="7"/>
        <v>1.6905278412089972E-6</v>
      </c>
      <c r="D127">
        <v>73</v>
      </c>
      <c r="E127" s="40">
        <f t="shared" si="8"/>
        <v>6.1256428150773881E-3</v>
      </c>
      <c r="F127" s="41">
        <f t="shared" si="9"/>
        <v>1.0355569724190181E-8</v>
      </c>
      <c r="G127" s="42">
        <f t="shared" si="10"/>
        <v>7.0750979284071975E-10</v>
      </c>
      <c r="H127">
        <f t="shared" si="11"/>
        <v>2.6599056239662335E-5</v>
      </c>
      <c r="I127">
        <f t="shared" si="12"/>
        <v>6.5917154392755689E-10</v>
      </c>
      <c r="J127">
        <f t="shared" si="13"/>
        <v>2.8556561207155919E-12</v>
      </c>
    </row>
    <row r="128" spans="1:10" x14ac:dyDescent="0.25">
      <c r="A128" s="35">
        <v>127</v>
      </c>
      <c r="B128">
        <v>1.135933866666667E-2</v>
      </c>
      <c r="C128" s="39">
        <f t="shared" si="7"/>
        <v>1.2903457494402851E-4</v>
      </c>
      <c r="D128">
        <v>72</v>
      </c>
      <c r="E128" s="40">
        <f t="shared" si="8"/>
        <v>6.5748473504917372E-3</v>
      </c>
      <c r="F128" s="41">
        <f t="shared" si="9"/>
        <v>8.4838263319257336E-7</v>
      </c>
      <c r="G128" s="42">
        <f t="shared" si="10"/>
        <v>5.7962916290120524E-8</v>
      </c>
      <c r="H128">
        <f t="shared" si="11"/>
        <v>2.4075488840337287E-4</v>
      </c>
      <c r="I128">
        <f t="shared" si="12"/>
        <v>5.4002793188339742E-8</v>
      </c>
      <c r="J128">
        <f t="shared" si="13"/>
        <v>1.6635987992358086E-8</v>
      </c>
    </row>
    <row r="129" spans="1:10" x14ac:dyDescent="0.25">
      <c r="A129" s="35">
        <v>128</v>
      </c>
      <c r="B129">
        <v>3.801284666666667E-3</v>
      </c>
      <c r="C129" s="39">
        <f t="shared" si="7"/>
        <v>1.4449765117035114E-5</v>
      </c>
      <c r="D129">
        <v>71</v>
      </c>
      <c r="E129" s="40">
        <f t="shared" si="8"/>
        <v>7.0569928719753632E-3</v>
      </c>
      <c r="F129" s="41">
        <f t="shared" si="9"/>
        <v>1.0197188943263505E-7</v>
      </c>
      <c r="G129" s="42">
        <f t="shared" si="10"/>
        <v>6.966889537668805E-9</v>
      </c>
      <c r="H129">
        <f t="shared" si="11"/>
        <v>8.3467895251221021E-5</v>
      </c>
      <c r="I129">
        <f t="shared" si="12"/>
        <v>6.4909000262442467E-9</v>
      </c>
      <c r="J129">
        <f t="shared" si="13"/>
        <v>2.0860817010771319E-10</v>
      </c>
    </row>
    <row r="130" spans="1:10" x14ac:dyDescent="0.25">
      <c r="A130" s="35">
        <v>129</v>
      </c>
      <c r="B130">
        <v>3.4996679999999992E-3</v>
      </c>
      <c r="C130" s="39">
        <f t="shared" si="7"/>
        <v>1.2247676110223995E-5</v>
      </c>
      <c r="D130">
        <v>70</v>
      </c>
      <c r="E130" s="40">
        <f t="shared" si="8"/>
        <v>7.5744950019845598E-3</v>
      </c>
      <c r="F130" s="41">
        <f t="shared" si="9"/>
        <v>9.276996148281735E-8</v>
      </c>
      <c r="G130" s="42">
        <f t="shared" si="10"/>
        <v>6.3381984747036644E-9</v>
      </c>
      <c r="H130">
        <f t="shared" si="11"/>
        <v>7.9612803459642496E-5</v>
      </c>
      <c r="I130">
        <f t="shared" si="12"/>
        <v>5.9051621851264979E-9</v>
      </c>
      <c r="J130">
        <f t="shared" si="13"/>
        <v>1.4986095594424844E-10</v>
      </c>
    </row>
    <row r="131" spans="1:10" x14ac:dyDescent="0.25">
      <c r="A131" s="35">
        <v>130</v>
      </c>
      <c r="B131">
        <v>-2.3414267333333339E-2</v>
      </c>
      <c r="C131" s="39">
        <f t="shared" ref="C131:C194" si="14">B131^2</f>
        <v>5.4822791475680067E-4</v>
      </c>
      <c r="D131">
        <v>69</v>
      </c>
      <c r="E131" s="40">
        <f t="shared" ref="E131:E194" si="15">$M$5^(D131-1)</f>
        <v>8.1299465049664253E-3</v>
      </c>
      <c r="F131" s="41">
        <f t="shared" ref="F131:F194" si="16">C131*E131</f>
        <v>4.4570636195020834E-6</v>
      </c>
      <c r="G131" s="42">
        <f t="shared" ref="G131:G194" si="17">(1-$M$5)*F131</f>
        <v>3.0451401922827854E-7</v>
      </c>
      <c r="H131">
        <f t="shared" ref="H131:H194" si="18">SQRT(G131)</f>
        <v>5.5182788913598648E-4</v>
      </c>
      <c r="I131">
        <f t="shared" ref="I131:I194" si="19">G131*$M$5</f>
        <v>2.837091136171445E-7</v>
      </c>
      <c r="J131">
        <f t="shared" ref="J131:J194" si="20">(C131-I131)^2</f>
        <v>3.002428524979394E-7</v>
      </c>
    </row>
    <row r="132" spans="1:10" x14ac:dyDescent="0.25">
      <c r="A132" s="35">
        <v>131</v>
      </c>
      <c r="B132">
        <v>-6.0386433333333225E-4</v>
      </c>
      <c r="C132" s="39">
        <f t="shared" si="14"/>
        <v>3.646521330721098E-7</v>
      </c>
      <c r="D132">
        <v>68</v>
      </c>
      <c r="E132" s="40">
        <f t="shared" si="15"/>
        <v>8.7261302775034182E-3</v>
      </c>
      <c r="F132" s="41">
        <f t="shared" si="16"/>
        <v>3.182002019156743E-9</v>
      </c>
      <c r="G132" s="42">
        <f t="shared" si="17"/>
        <v>2.1739968435859222E-10</v>
      </c>
      <c r="H132">
        <f t="shared" si="18"/>
        <v>1.4744479792742511E-5</v>
      </c>
      <c r="I132">
        <f t="shared" si="19"/>
        <v>2.0254657538044627E-10</v>
      </c>
      <c r="J132">
        <f t="shared" si="20"/>
        <v>1.32823501097637E-13</v>
      </c>
    </row>
    <row r="133" spans="1:10" x14ac:dyDescent="0.25">
      <c r="A133" s="35">
        <v>132</v>
      </c>
      <c r="B133">
        <v>-7.6662806666666673E-3</v>
      </c>
      <c r="C133" s="39">
        <f t="shared" si="14"/>
        <v>5.8771859260107121E-5</v>
      </c>
      <c r="D133">
        <v>67</v>
      </c>
      <c r="E133" s="40">
        <f t="shared" si="15"/>
        <v>9.3660332910488631E-3</v>
      </c>
      <c r="F133" s="41">
        <f t="shared" si="16"/>
        <v>5.5045919040700171E-7</v>
      </c>
      <c r="G133" s="42">
        <f t="shared" si="17"/>
        <v>3.7608289852211294E-8</v>
      </c>
      <c r="H133">
        <f t="shared" si="18"/>
        <v>1.9392856894282311E-4</v>
      </c>
      <c r="I133">
        <f t="shared" si="19"/>
        <v>3.5038828772703905E-8</v>
      </c>
      <c r="J133">
        <f t="shared" si="20"/>
        <v>3.4500140743828242E-9</v>
      </c>
    </row>
    <row r="134" spans="1:10" x14ac:dyDescent="0.25">
      <c r="A134" s="35">
        <v>133</v>
      </c>
      <c r="B134">
        <v>-8.1282990000000003E-3</v>
      </c>
      <c r="C134" s="39">
        <f t="shared" si="14"/>
        <v>6.6069244633401E-5</v>
      </c>
      <c r="D134">
        <v>66</v>
      </c>
      <c r="E134" s="40">
        <f t="shared" si="15"/>
        <v>1.0052861557108609E-2</v>
      </c>
      <c r="F134" s="41">
        <f t="shared" si="16"/>
        <v>6.6418496948232124E-7</v>
      </c>
      <c r="G134" s="42">
        <f t="shared" si="17"/>
        <v>4.5378224731436015E-8</v>
      </c>
      <c r="H134">
        <f t="shared" si="18"/>
        <v>2.1302165319853289E-4</v>
      </c>
      <c r="I134">
        <f t="shared" si="19"/>
        <v>4.2277908743584503E-8</v>
      </c>
      <c r="J134">
        <f t="shared" si="20"/>
        <v>4.3595603348590184E-9</v>
      </c>
    </row>
    <row r="135" spans="1:10" x14ac:dyDescent="0.25">
      <c r="A135" s="35">
        <v>134</v>
      </c>
      <c r="B135">
        <v>3.639047666666667E-3</v>
      </c>
      <c r="C135" s="39">
        <f t="shared" si="14"/>
        <v>1.3242667920272114E-5</v>
      </c>
      <c r="D135">
        <v>65</v>
      </c>
      <c r="E135" s="40">
        <f t="shared" si="15"/>
        <v>1.0790056189846709E-2</v>
      </c>
      <c r="F135" s="41">
        <f t="shared" si="16"/>
        <v>1.4288913096321656E-7</v>
      </c>
      <c r="G135" s="42">
        <f t="shared" si="17"/>
        <v>9.7624237139576234E-9</v>
      </c>
      <c r="H135">
        <f t="shared" si="18"/>
        <v>9.8804978184085555E-5</v>
      </c>
      <c r="I135">
        <f t="shared" si="19"/>
        <v>9.0954386456855233E-9</v>
      </c>
      <c r="J135">
        <f t="shared" si="20"/>
        <v>1.7512744062646026E-10</v>
      </c>
    </row>
    <row r="136" spans="1:10" x14ac:dyDescent="0.25">
      <c r="A136" s="35">
        <v>135</v>
      </c>
      <c r="B136">
        <v>-4.982898999999999E-3</v>
      </c>
      <c r="C136" s="39">
        <f t="shared" si="14"/>
        <v>2.4829282444200988E-5</v>
      </c>
      <c r="D136">
        <v>64</v>
      </c>
      <c r="E136" s="40">
        <f t="shared" si="15"/>
        <v>1.1581310646591193E-2</v>
      </c>
      <c r="F136" s="41">
        <f t="shared" si="16"/>
        <v>2.8755563311824469E-7</v>
      </c>
      <c r="G136" s="42">
        <f t="shared" si="17"/>
        <v>1.9646280391741676E-8</v>
      </c>
      <c r="H136">
        <f t="shared" si="18"/>
        <v>1.4016518965756682E-4</v>
      </c>
      <c r="I136">
        <f t="shared" si="19"/>
        <v>1.8304013752603303E-8</v>
      </c>
      <c r="J136">
        <f t="shared" si="20"/>
        <v>6.1558465067617496E-10</v>
      </c>
    </row>
    <row r="137" spans="1:10" x14ac:dyDescent="0.25">
      <c r="A137" s="35">
        <v>136</v>
      </c>
      <c r="B137">
        <v>3.789371666666666E-3</v>
      </c>
      <c r="C137" s="39">
        <f t="shared" si="14"/>
        <v>1.4359337628136106E-5</v>
      </c>
      <c r="D137">
        <v>63</v>
      </c>
      <c r="E137" s="40">
        <f t="shared" si="15"/>
        <v>1.2430589232617523E-2</v>
      </c>
      <c r="F137" s="41">
        <f t="shared" si="16"/>
        <v>1.7849502770782833E-7</v>
      </c>
      <c r="G137" s="42">
        <f t="shared" si="17"/>
        <v>1.2195077957098103E-8</v>
      </c>
      <c r="H137">
        <f t="shared" si="18"/>
        <v>1.1043132688281032E-4</v>
      </c>
      <c r="I137">
        <f t="shared" si="19"/>
        <v>1.1361889894161504E-8</v>
      </c>
      <c r="J137">
        <f t="shared" si="20"/>
        <v>2.058644077851795E-10</v>
      </c>
    </row>
    <row r="138" spans="1:10" x14ac:dyDescent="0.25">
      <c r="A138" s="35">
        <v>137</v>
      </c>
      <c r="B138">
        <v>2.3525717333333331E-2</v>
      </c>
      <c r="C138" s="39">
        <f t="shared" si="14"/>
        <v>5.5345937604790035E-4</v>
      </c>
      <c r="D138">
        <v>62</v>
      </c>
      <c r="E138" s="40">
        <f t="shared" si="15"/>
        <v>1.3342146962921464E-2</v>
      </c>
      <c r="F138" s="41">
        <f t="shared" si="16"/>
        <v>7.3843363332379021E-6</v>
      </c>
      <c r="G138" s="42">
        <f t="shared" si="17"/>
        <v>5.0451017264565907E-7</v>
      </c>
      <c r="H138">
        <f t="shared" si="18"/>
        <v>7.1028879524152638E-4</v>
      </c>
      <c r="I138">
        <f t="shared" si="19"/>
        <v>4.7004119631297549E-7</v>
      </c>
      <c r="J138">
        <f t="shared" si="20"/>
        <v>3.05797204459601E-7</v>
      </c>
    </row>
    <row r="139" spans="1:10" x14ac:dyDescent="0.25">
      <c r="A139" s="35">
        <v>138</v>
      </c>
      <c r="B139">
        <v>3.687280666666667E-3</v>
      </c>
      <c r="C139" s="39">
        <f t="shared" si="14"/>
        <v>1.3596038714773779E-5</v>
      </c>
      <c r="D139">
        <v>61</v>
      </c>
      <c r="E139" s="40">
        <f t="shared" si="15"/>
        <v>1.4320550880491938E-2</v>
      </c>
      <c r="F139" s="41">
        <f t="shared" si="16"/>
        <v>1.9470276418805612E-7</v>
      </c>
      <c r="G139" s="42">
        <f t="shared" si="17"/>
        <v>1.3302417541974461E-8</v>
      </c>
      <c r="H139">
        <f t="shared" si="18"/>
        <v>1.1533610684419021E-4</v>
      </c>
      <c r="I139">
        <f t="shared" si="19"/>
        <v>1.239357419196369E-8</v>
      </c>
      <c r="J139">
        <f t="shared" si="20"/>
        <v>1.8451541530525198E-10</v>
      </c>
    </row>
    <row r="140" spans="1:10" x14ac:dyDescent="0.25">
      <c r="A140" s="35">
        <v>139</v>
      </c>
      <c r="B140">
        <v>-5.1793233333333336E-3</v>
      </c>
      <c r="C140" s="39">
        <f t="shared" si="14"/>
        <v>2.6825390191211113E-5</v>
      </c>
      <c r="D140">
        <v>60</v>
      </c>
      <c r="E140" s="40">
        <f t="shared" si="15"/>
        <v>1.5370702937891591E-2</v>
      </c>
      <c r="F140" s="41">
        <f t="shared" si="16"/>
        <v>4.1232510382213691E-7</v>
      </c>
      <c r="G140" s="42">
        <f t="shared" si="17"/>
        <v>2.8170738699848943E-8</v>
      </c>
      <c r="H140">
        <f t="shared" si="18"/>
        <v>1.678414093716117E-4</v>
      </c>
      <c r="I140">
        <f t="shared" si="19"/>
        <v>2.624606685343744E-8</v>
      </c>
      <c r="J140">
        <f t="shared" si="20"/>
        <v>7.1819412579809462E-10</v>
      </c>
    </row>
    <row r="141" spans="1:10" x14ac:dyDescent="0.25">
      <c r="A141" s="35">
        <v>140</v>
      </c>
      <c r="B141">
        <v>7.9733650000000014E-3</v>
      </c>
      <c r="C141" s="39">
        <f t="shared" si="14"/>
        <v>6.3574549423225026E-5</v>
      </c>
      <c r="D141">
        <v>59</v>
      </c>
      <c r="E141" s="40">
        <f t="shared" si="15"/>
        <v>1.6497864556785355E-2</v>
      </c>
      <c r="F141" s="41">
        <f t="shared" si="16"/>
        <v>1.0488443056430231E-6</v>
      </c>
      <c r="G141" s="42">
        <f t="shared" si="17"/>
        <v>7.1658792048323977E-8</v>
      </c>
      <c r="H141">
        <f t="shared" si="18"/>
        <v>2.6769159876306162E-4</v>
      </c>
      <c r="I141">
        <f t="shared" si="19"/>
        <v>6.6762943875055979E-8</v>
      </c>
      <c r="J141">
        <f t="shared" si="20"/>
        <v>4.0332389435067072E-9</v>
      </c>
    </row>
    <row r="142" spans="1:10" x14ac:dyDescent="0.25">
      <c r="A142" s="35">
        <v>141</v>
      </c>
      <c r="B142">
        <v>1.782516566666667E-2</v>
      </c>
      <c r="C142" s="39">
        <f t="shared" si="14"/>
        <v>3.1773653104411222E-4</v>
      </c>
      <c r="D142">
        <v>58</v>
      </c>
      <c r="E142" s="40">
        <f t="shared" si="15"/>
        <v>1.7707682988463865E-2</v>
      </c>
      <c r="F142" s="41">
        <f t="shared" si="16"/>
        <v>5.6263777655833471E-6</v>
      </c>
      <c r="G142" s="42">
        <f t="shared" si="17"/>
        <v>3.8440351167475752E-7</v>
      </c>
      <c r="H142">
        <f t="shared" si="18"/>
        <v>6.2000283198930431E-4</v>
      </c>
      <c r="I142">
        <f t="shared" si="19"/>
        <v>3.5814042271337046E-7</v>
      </c>
      <c r="J142">
        <f t="shared" si="20"/>
        <v>1.0072904283342922E-7</v>
      </c>
    </row>
    <row r="143" spans="1:10" x14ac:dyDescent="0.25">
      <c r="A143" s="35">
        <v>142</v>
      </c>
      <c r="B143">
        <v>-3.5793383333333341E-3</v>
      </c>
      <c r="C143" s="39">
        <f t="shared" si="14"/>
        <v>1.2811662904469449E-5</v>
      </c>
      <c r="D143">
        <v>57</v>
      </c>
      <c r="E143" s="40">
        <f t="shared" si="15"/>
        <v>1.9006219607432078E-2</v>
      </c>
      <c r="F143" s="41">
        <f t="shared" si="16"/>
        <v>2.4350127869873744E-7</v>
      </c>
      <c r="G143" s="42">
        <f t="shared" si="17"/>
        <v>1.663641343133022E-8</v>
      </c>
      <c r="H143">
        <f t="shared" si="18"/>
        <v>1.2898222137694101E-4</v>
      </c>
      <c r="I143">
        <f t="shared" si="19"/>
        <v>1.5499785922278951E-8</v>
      </c>
      <c r="J143">
        <f t="shared" si="20"/>
        <v>1.6374179055646684E-10</v>
      </c>
    </row>
    <row r="144" spans="1:10" x14ac:dyDescent="0.25">
      <c r="A144" s="35">
        <v>143</v>
      </c>
      <c r="B144">
        <v>4.8824810000000001E-3</v>
      </c>
      <c r="C144" s="39">
        <f t="shared" si="14"/>
        <v>2.3838620715361002E-5</v>
      </c>
      <c r="D144">
        <v>56</v>
      </c>
      <c r="E144" s="40">
        <f t="shared" si="15"/>
        <v>2.0399980279818222E-2</v>
      </c>
      <c r="F144" s="41">
        <f t="shared" si="16"/>
        <v>4.8630739249143055E-7</v>
      </c>
      <c r="G144" s="42">
        <f t="shared" si="17"/>
        <v>3.3225332036999936E-8</v>
      </c>
      <c r="H144">
        <f t="shared" si="18"/>
        <v>1.8227817213533807E-4</v>
      </c>
      <c r="I144">
        <f t="shared" si="19"/>
        <v>3.0955321944590438E-8</v>
      </c>
      <c r="J144">
        <f t="shared" si="20"/>
        <v>5.6680493148487749E-10</v>
      </c>
    </row>
    <row r="145" spans="1:10" x14ac:dyDescent="0.25">
      <c r="A145" s="35">
        <v>144</v>
      </c>
      <c r="B145">
        <v>-2.4279320000000011E-3</v>
      </c>
      <c r="C145" s="39">
        <f t="shared" si="14"/>
        <v>5.8948537966240056E-6</v>
      </c>
      <c r="D145">
        <v>55</v>
      </c>
      <c r="E145" s="40">
        <f t="shared" si="15"/>
        <v>2.1895947958753464E-2</v>
      </c>
      <c r="F145" s="41">
        <f t="shared" si="16"/>
        <v>1.2907341195533949E-7</v>
      </c>
      <c r="G145" s="42">
        <f t="shared" si="17"/>
        <v>8.8185107517982094E-9</v>
      </c>
      <c r="H145">
        <f t="shared" si="18"/>
        <v>9.3906926005477408E-5</v>
      </c>
      <c r="I145">
        <f t="shared" si="19"/>
        <v>8.2160153912007195E-9</v>
      </c>
      <c r="J145">
        <f t="shared" si="20"/>
        <v>3.4652504367437476E-11</v>
      </c>
    </row>
    <row r="146" spans="1:10" x14ac:dyDescent="0.25">
      <c r="A146" s="35">
        <v>145</v>
      </c>
      <c r="B146">
        <v>1.055140666666667E-3</v>
      </c>
      <c r="C146" s="39">
        <f t="shared" si="14"/>
        <v>1.1133218264537784E-6</v>
      </c>
      <c r="D146">
        <v>54</v>
      </c>
      <c r="E146" s="40">
        <f t="shared" si="15"/>
        <v>2.350161767003002E-2</v>
      </c>
      <c r="F146" s="41">
        <f t="shared" si="16"/>
        <v>2.6164863909016213E-8</v>
      </c>
      <c r="G146" s="42">
        <f t="shared" si="17"/>
        <v>1.7876271356399312E-9</v>
      </c>
      <c r="H146">
        <f t="shared" si="18"/>
        <v>4.228033982408291E-5</v>
      </c>
      <c r="I146">
        <f t="shared" si="19"/>
        <v>1.6654934686280022E-9</v>
      </c>
      <c r="J146">
        <f t="shared" si="20"/>
        <v>1.2357798026659917E-12</v>
      </c>
    </row>
    <row r="147" spans="1:10" x14ac:dyDescent="0.25">
      <c r="A147" s="35">
        <v>146</v>
      </c>
      <c r="B147">
        <v>-1.377571033333333E-2</v>
      </c>
      <c r="C147" s="39">
        <f t="shared" si="14"/>
        <v>1.8977019518790668E-4</v>
      </c>
      <c r="D147">
        <v>53</v>
      </c>
      <c r="E147" s="40">
        <f t="shared" si="15"/>
        <v>2.5225034063321338E-2</v>
      </c>
      <c r="F147" s="41">
        <f t="shared" si="16"/>
        <v>4.7869596378180848E-6</v>
      </c>
      <c r="G147" s="42">
        <f t="shared" si="17"/>
        <v>3.2705306534493099E-7</v>
      </c>
      <c r="H147">
        <f t="shared" si="18"/>
        <v>5.7188553517721619E-4</v>
      </c>
      <c r="I147">
        <f t="shared" si="19"/>
        <v>3.0470825451626266E-7</v>
      </c>
      <c r="J147">
        <f t="shared" si="20"/>
        <v>3.5897170738906732E-8</v>
      </c>
    </row>
    <row r="148" spans="1:10" x14ac:dyDescent="0.25">
      <c r="A148" s="35">
        <v>147</v>
      </c>
      <c r="B148">
        <v>8.2273546666666673E-3</v>
      </c>
      <c r="C148" s="39">
        <f t="shared" si="14"/>
        <v>6.768936481112179E-5</v>
      </c>
      <c r="D148">
        <v>52</v>
      </c>
      <c r="E148" s="40">
        <f t="shared" si="15"/>
        <v>2.7074831717101497E-2</v>
      </c>
      <c r="F148" s="41">
        <f t="shared" si="16"/>
        <v>1.8326781612986142E-6</v>
      </c>
      <c r="G148" s="42">
        <f t="shared" si="17"/>
        <v>1.2521162821348224E-7</v>
      </c>
      <c r="H148">
        <f t="shared" si="18"/>
        <v>3.5385255151472661E-4</v>
      </c>
      <c r="I148">
        <f t="shared" si="19"/>
        <v>1.1665696096696357E-7</v>
      </c>
      <c r="J148">
        <f t="shared" si="20"/>
        <v>4.5660708462023762E-9</v>
      </c>
    </row>
    <row r="149" spans="1:10" x14ac:dyDescent="0.25">
      <c r="A149" s="35">
        <v>148</v>
      </c>
      <c r="B149">
        <v>-4.9407399999999999E-3</v>
      </c>
      <c r="C149" s="39">
        <f t="shared" si="14"/>
        <v>2.4410911747599997E-5</v>
      </c>
      <c r="D149">
        <v>51</v>
      </c>
      <c r="E149" s="40">
        <f t="shared" si="15"/>
        <v>2.9060278399197774E-2</v>
      </c>
      <c r="F149" s="41">
        <f t="shared" si="16"/>
        <v>7.093878913635034E-7</v>
      </c>
      <c r="G149" s="42">
        <f t="shared" si="17"/>
        <v>4.8466563736217463E-8</v>
      </c>
      <c r="H149">
        <f t="shared" si="18"/>
        <v>2.2015122924075954E-4</v>
      </c>
      <c r="I149">
        <f t="shared" si="19"/>
        <v>4.5155247277344956E-8</v>
      </c>
      <c r="J149">
        <f t="shared" si="20"/>
        <v>5.9369008983301564E-10</v>
      </c>
    </row>
    <row r="150" spans="1:10" x14ac:dyDescent="0.25">
      <c r="A150" s="35">
        <v>149</v>
      </c>
      <c r="B150">
        <v>-3.5957333333333112E-5</v>
      </c>
      <c r="C150" s="39">
        <f t="shared" si="14"/>
        <v>1.2929298204444285E-9</v>
      </c>
      <c r="D150">
        <v>50</v>
      </c>
      <c r="E150" s="40">
        <f t="shared" si="15"/>
        <v>3.1191321499718223E-2</v>
      </c>
      <c r="F150" s="41">
        <f t="shared" si="16"/>
        <v>4.032818970605512E-11</v>
      </c>
      <c r="G150" s="42">
        <f t="shared" si="17"/>
        <v>2.7552891733152415E-12</v>
      </c>
      <c r="H150">
        <f t="shared" si="18"/>
        <v>1.65990637486433E-6</v>
      </c>
      <c r="I150">
        <f t="shared" si="19"/>
        <v>2.5670432221847265E-12</v>
      </c>
      <c r="J150">
        <f t="shared" si="20"/>
        <v>1.665036096840702E-18</v>
      </c>
    </row>
    <row r="151" spans="1:10" x14ac:dyDescent="0.25">
      <c r="A151" s="35">
        <v>150</v>
      </c>
      <c r="B151">
        <v>-2.5150832333333331E-2</v>
      </c>
      <c r="C151" s="39">
        <f t="shared" si="14"/>
        <v>6.3256436705944529E-4</v>
      </c>
      <c r="D151">
        <v>49</v>
      </c>
      <c r="E151" s="40">
        <f t="shared" si="15"/>
        <v>3.347863786899033E-2</v>
      </c>
      <c r="F151" s="41">
        <f t="shared" si="16"/>
        <v>2.1177393373610243E-5</v>
      </c>
      <c r="G151" s="42">
        <f t="shared" si="17"/>
        <v>1.4468748313933178E-6</v>
      </c>
      <c r="H151">
        <f t="shared" si="18"/>
        <v>1.2028611022862606E-3</v>
      </c>
      <c r="I151">
        <f t="shared" si="19"/>
        <v>1.3480219300571152E-6</v>
      </c>
      <c r="J151">
        <f t="shared" si="20"/>
        <v>3.9843407435850284E-7</v>
      </c>
    </row>
    <row r="152" spans="1:10" x14ac:dyDescent="0.25">
      <c r="A152" s="35">
        <v>151</v>
      </c>
      <c r="B152">
        <v>-3.408868333333333E-3</v>
      </c>
      <c r="C152" s="39">
        <f t="shared" si="14"/>
        <v>1.1620383314002776E-5</v>
      </c>
      <c r="D152">
        <v>48</v>
      </c>
      <c r="E152" s="40">
        <f t="shared" si="15"/>
        <v>3.5933687310206408E-2</v>
      </c>
      <c r="F152" s="41">
        <f t="shared" si="16"/>
        <v>4.1756322043011584E-7</v>
      </c>
      <c r="G152" s="42">
        <f t="shared" si="17"/>
        <v>2.8528615561759262E-8</v>
      </c>
      <c r="H152">
        <f t="shared" si="18"/>
        <v>1.6890416087757951E-4</v>
      </c>
      <c r="I152">
        <f t="shared" si="19"/>
        <v>2.657949297133498E-8</v>
      </c>
      <c r="J152">
        <f t="shared" si="20"/>
        <v>1.3441628704056323E-10</v>
      </c>
    </row>
    <row r="153" spans="1:10" x14ac:dyDescent="0.25">
      <c r="A153" s="35">
        <v>152</v>
      </c>
      <c r="B153">
        <v>3.7178299999999988E-4</v>
      </c>
      <c r="C153" s="39">
        <f t="shared" si="14"/>
        <v>1.382225990889999E-7</v>
      </c>
      <c r="D153">
        <v>47</v>
      </c>
      <c r="E153" s="40">
        <f t="shared" si="15"/>
        <v>3.8568769994782086E-2</v>
      </c>
      <c r="F153" s="41">
        <f t="shared" si="16"/>
        <v>5.3310756323446132E-9</v>
      </c>
      <c r="G153" s="42">
        <f t="shared" si="17"/>
        <v>3.6422797747646907E-10</v>
      </c>
      <c r="H153">
        <f t="shared" si="18"/>
        <v>1.9084757726428415E-5</v>
      </c>
      <c r="I153">
        <f t="shared" si="19"/>
        <v>3.3934331465688452E-10</v>
      </c>
      <c r="J153">
        <f t="shared" si="20"/>
        <v>1.9011792222932901E-14</v>
      </c>
    </row>
    <row r="154" spans="1:10" x14ac:dyDescent="0.25">
      <c r="A154" s="35">
        <v>153</v>
      </c>
      <c r="B154">
        <v>-9.4985833333333331E-4</v>
      </c>
      <c r="C154" s="39">
        <f t="shared" si="14"/>
        <v>9.0223085340277774E-7</v>
      </c>
      <c r="D154">
        <v>46</v>
      </c>
      <c r="E154" s="40">
        <f t="shared" si="15"/>
        <v>4.139708808808739E-2</v>
      </c>
      <c r="F154" s="41">
        <f t="shared" si="16"/>
        <v>3.7349730114105053E-8</v>
      </c>
      <c r="G154" s="42">
        <f t="shared" si="17"/>
        <v>2.5517958470173647E-9</v>
      </c>
      <c r="H154">
        <f t="shared" si="18"/>
        <v>5.0515303097352236E-5</v>
      </c>
      <c r="I154">
        <f t="shared" si="19"/>
        <v>2.3774528992915938E-9</v>
      </c>
      <c r="J154">
        <f t="shared" si="20"/>
        <v>8.0973614239768737E-13</v>
      </c>
    </row>
    <row r="155" spans="1:10" x14ac:dyDescent="0.25">
      <c r="A155" s="35">
        <v>154</v>
      </c>
      <c r="B155">
        <v>1.755394766666667E-2</v>
      </c>
      <c r="C155" s="39">
        <f t="shared" si="14"/>
        <v>3.0814107868407223E-4</v>
      </c>
      <c r="D155">
        <v>45</v>
      </c>
      <c r="E155" s="40">
        <f t="shared" si="15"/>
        <v>4.4432811894305001E-2</v>
      </c>
      <c r="F155" s="41">
        <f t="shared" si="16"/>
        <v>1.3691574586077617E-5</v>
      </c>
      <c r="G155" s="42">
        <f t="shared" si="17"/>
        <v>9.3543120823480991E-7</v>
      </c>
      <c r="H155">
        <f t="shared" si="18"/>
        <v>9.6717692705875174E-4</v>
      </c>
      <c r="I155">
        <f t="shared" si="19"/>
        <v>8.7152098813277585E-7</v>
      </c>
      <c r="J155">
        <f t="shared" si="20"/>
        <v>9.4414581086658251E-8</v>
      </c>
    </row>
    <row r="156" spans="1:10" x14ac:dyDescent="0.25">
      <c r="A156" s="35">
        <v>155</v>
      </c>
      <c r="B156">
        <v>-4.9125410000000012E-3</v>
      </c>
      <c r="C156" s="39">
        <f t="shared" si="14"/>
        <v>2.4133059076681011E-5</v>
      </c>
      <c r="D156">
        <v>44</v>
      </c>
      <c r="E156" s="40">
        <f t="shared" si="15"/>
        <v>4.7691150851811179E-2</v>
      </c>
      <c r="F156" s="41">
        <f t="shared" si="16"/>
        <v>1.1509333609416651E-6</v>
      </c>
      <c r="G156" s="42">
        <f t="shared" si="17"/>
        <v>7.8633686553347977E-8</v>
      </c>
      <c r="H156">
        <f t="shared" si="18"/>
        <v>2.8041698692010078E-4</v>
      </c>
      <c r="I156">
        <f t="shared" si="19"/>
        <v>7.3261301955936374E-8</v>
      </c>
      <c r="J156">
        <f t="shared" si="20"/>
        <v>5.7887386896066561E-10</v>
      </c>
    </row>
    <row r="157" spans="1:10" x14ac:dyDescent="0.25">
      <c r="A157" s="35">
        <v>156</v>
      </c>
      <c r="B157">
        <v>1.0746077666666669E-2</v>
      </c>
      <c r="C157" s="39">
        <f t="shared" si="14"/>
        <v>1.1547818521803218E-4</v>
      </c>
      <c r="D157">
        <v>43</v>
      </c>
      <c r="E157" s="40">
        <f t="shared" si="15"/>
        <v>5.1188429734777337E-2</v>
      </c>
      <c r="F157" s="41">
        <f t="shared" si="16"/>
        <v>5.9111469699328429E-6</v>
      </c>
      <c r="G157" s="42">
        <f t="shared" si="17"/>
        <v>4.0385941860627926E-7</v>
      </c>
      <c r="H157">
        <f t="shared" si="18"/>
        <v>6.3549934587399793E-4</v>
      </c>
      <c r="I157">
        <f t="shared" si="19"/>
        <v>3.7626706963802903E-7</v>
      </c>
      <c r="J157">
        <f t="shared" si="20"/>
        <v>1.3248451561439628E-8</v>
      </c>
    </row>
    <row r="158" spans="1:10" x14ac:dyDescent="0.25">
      <c r="A158" s="35">
        <v>157</v>
      </c>
      <c r="B158">
        <v>6.3393246666666667E-3</v>
      </c>
      <c r="C158" s="39">
        <f t="shared" si="14"/>
        <v>4.0187037229408446E-5</v>
      </c>
      <c r="D158">
        <v>42</v>
      </c>
      <c r="E158" s="40">
        <f t="shared" si="15"/>
        <v>5.4942170442773601E-2</v>
      </c>
      <c r="F158" s="41">
        <f t="shared" si="16"/>
        <v>2.207963049048247E-6</v>
      </c>
      <c r="G158" s="42">
        <f t="shared" si="17"/>
        <v>1.5085171758179166E-7</v>
      </c>
      <c r="H158">
        <f t="shared" si="18"/>
        <v>3.8839634084500803E-4</v>
      </c>
      <c r="I158">
        <f t="shared" si="19"/>
        <v>1.4054527667138519E-7</v>
      </c>
      <c r="J158">
        <f t="shared" si="20"/>
        <v>1.6037215177206342E-9</v>
      </c>
    </row>
    <row r="159" spans="1:10" x14ac:dyDescent="0.25">
      <c r="A159" s="35">
        <v>158</v>
      </c>
      <c r="B159">
        <v>-2.7358923333333329E-3</v>
      </c>
      <c r="C159" s="39">
        <f t="shared" si="14"/>
        <v>7.4851068595921092E-6</v>
      </c>
      <c r="D159">
        <v>41</v>
      </c>
      <c r="E159" s="40">
        <f t="shared" si="15"/>
        <v>5.8971179788152868E-2</v>
      </c>
      <c r="F159" s="41">
        <f t="shared" si="16"/>
        <v>4.4140558235054257E-7</v>
      </c>
      <c r="G159" s="42">
        <f t="shared" si="17"/>
        <v>3.0157565488459093E-8</v>
      </c>
      <c r="H159">
        <f t="shared" si="18"/>
        <v>1.7365933746406811E-4</v>
      </c>
      <c r="I159">
        <f t="shared" si="19"/>
        <v>2.8097150322552931E-8</v>
      </c>
      <c r="J159">
        <f t="shared" si="20"/>
        <v>5.5606993804140439E-11</v>
      </c>
    </row>
    <row r="160" spans="1:10" x14ac:dyDescent="0.25">
      <c r="A160" s="35">
        <v>159</v>
      </c>
      <c r="B160">
        <v>6.3700063333333333E-3</v>
      </c>
      <c r="C160" s="39">
        <f t="shared" si="14"/>
        <v>4.0576980686706775E-5</v>
      </c>
      <c r="D160">
        <v>40</v>
      </c>
      <c r="E160" s="40">
        <f t="shared" si="15"/>
        <v>6.3295643721043571E-2</v>
      </c>
      <c r="F160" s="41">
        <f t="shared" si="16"/>
        <v>2.5683461128214581E-6</v>
      </c>
      <c r="G160" s="42">
        <f t="shared" si="17"/>
        <v>1.754736894852668E-7</v>
      </c>
      <c r="H160">
        <f t="shared" si="18"/>
        <v>4.1889579788447005E-4</v>
      </c>
      <c r="I160">
        <f t="shared" si="19"/>
        <v>1.6348503439401575E-7</v>
      </c>
      <c r="J160">
        <f t="shared" si="20"/>
        <v>1.6332506308395023E-9</v>
      </c>
    </row>
    <row r="161" spans="1:10" x14ac:dyDescent="0.25">
      <c r="A161" s="35">
        <v>160</v>
      </c>
      <c r="B161">
        <v>-1.6773359000000002E-2</v>
      </c>
      <c r="C161" s="39">
        <f t="shared" si="14"/>
        <v>2.8134557214288104E-4</v>
      </c>
      <c r="D161">
        <v>39</v>
      </c>
      <c r="E161" s="40">
        <f t="shared" si="15"/>
        <v>6.793722846403262E-2</v>
      </c>
      <c r="F161" s="41">
        <f t="shared" si="16"/>
        <v>1.9113838412014881E-5</v>
      </c>
      <c r="G161" s="42">
        <f t="shared" si="17"/>
        <v>1.3058893151659191E-6</v>
      </c>
      <c r="H161">
        <f t="shared" si="18"/>
        <v>1.142755142261858E-3</v>
      </c>
      <c r="I161">
        <f t="shared" si="19"/>
        <v>1.2166687794103935E-6</v>
      </c>
      <c r="J161">
        <f t="shared" si="20"/>
        <v>7.8472202499620684E-8</v>
      </c>
    </row>
    <row r="162" spans="1:10" x14ac:dyDescent="0.25">
      <c r="A162" s="35">
        <v>161</v>
      </c>
      <c r="B162">
        <v>-9.0370753333333335E-3</v>
      </c>
      <c r="C162" s="39">
        <f t="shared" si="14"/>
        <v>8.1668730580341779E-5</v>
      </c>
      <c r="D162">
        <v>38</v>
      </c>
      <c r="E162" s="40">
        <f t="shared" si="15"/>
        <v>7.2919189063238535E-2</v>
      </c>
      <c r="F162" s="41">
        <f t="shared" si="16"/>
        <v>5.9552176057426332E-6</v>
      </c>
      <c r="G162" s="42">
        <f t="shared" si="17"/>
        <v>4.0687039793842621E-7</v>
      </c>
      <c r="H162">
        <f t="shared" si="18"/>
        <v>6.3786393371817647E-4</v>
      </c>
      <c r="I162">
        <f t="shared" si="19"/>
        <v>3.790723338409969E-7</v>
      </c>
      <c r="J162">
        <f t="shared" si="20"/>
        <v>6.6080085378328918E-9</v>
      </c>
    </row>
    <row r="163" spans="1:10" x14ac:dyDescent="0.25">
      <c r="A163" s="35">
        <v>162</v>
      </c>
      <c r="B163">
        <v>2.133871666666667E-3</v>
      </c>
      <c r="C163" s="39">
        <f t="shared" si="14"/>
        <v>4.5534082898027791E-6</v>
      </c>
      <c r="D163">
        <v>37</v>
      </c>
      <c r="E163" s="40">
        <f t="shared" si="15"/>
        <v>7.8266485899632587E-2</v>
      </c>
      <c r="F163" s="41">
        <f t="shared" si="16"/>
        <v>3.5637926570911936E-7</v>
      </c>
      <c r="G163" s="42">
        <f t="shared" si="17"/>
        <v>2.4348425742872846E-8</v>
      </c>
      <c r="H163">
        <f t="shared" si="18"/>
        <v>1.5603982101653683E-4</v>
      </c>
      <c r="I163">
        <f t="shared" si="19"/>
        <v>2.2684900691895047E-8</v>
      </c>
      <c r="J163">
        <f t="shared" si="20"/>
        <v>2.0527454428636414E-11</v>
      </c>
    </row>
    <row r="164" spans="1:10" x14ac:dyDescent="0.25">
      <c r="A164" s="35">
        <v>163</v>
      </c>
      <c r="B164">
        <v>-6.0232343333333329E-3</v>
      </c>
      <c r="C164" s="39">
        <f t="shared" si="14"/>
        <v>3.6279351834245436E-5</v>
      </c>
      <c r="D164">
        <v>36</v>
      </c>
      <c r="E164" s="40">
        <f t="shared" si="15"/>
        <v>8.4005909744346935E-2</v>
      </c>
      <c r="F164" s="41">
        <f t="shared" si="16"/>
        <v>3.0476799557710294E-6</v>
      </c>
      <c r="G164" s="42">
        <f t="shared" si="17"/>
        <v>2.0822257698824945E-7</v>
      </c>
      <c r="H164">
        <f t="shared" si="18"/>
        <v>4.5631412096082391E-4</v>
      </c>
      <c r="I164">
        <f t="shared" si="19"/>
        <v>1.9399646328968733E-7</v>
      </c>
      <c r="J164">
        <f t="shared" si="20"/>
        <v>1.3021528722481651E-9</v>
      </c>
    </row>
    <row r="165" spans="1:10" x14ac:dyDescent="0.25">
      <c r="A165" s="35">
        <v>164</v>
      </c>
      <c r="B165">
        <v>-1.089809133333333E-2</v>
      </c>
      <c r="C165" s="39">
        <f t="shared" si="14"/>
        <v>1.1876839470967505E-4</v>
      </c>
      <c r="D165">
        <v>35</v>
      </c>
      <c r="E165" s="40">
        <f t="shared" si="15"/>
        <v>9.0166215984516199E-2</v>
      </c>
      <c r="F165" s="41">
        <f t="shared" si="16"/>
        <v>1.0708896729526832E-5</v>
      </c>
      <c r="G165" s="42">
        <f t="shared" si="17"/>
        <v>7.3164968306489715E-7</v>
      </c>
      <c r="H165">
        <f t="shared" si="18"/>
        <v>8.5536523372469213E-4</v>
      </c>
      <c r="I165">
        <f t="shared" si="19"/>
        <v>6.8166215659515438E-7</v>
      </c>
      <c r="J165">
        <f t="shared" si="20"/>
        <v>1.3944476405062617E-8</v>
      </c>
    </row>
    <row r="166" spans="1:10" x14ac:dyDescent="0.25">
      <c r="A166" s="35">
        <v>165</v>
      </c>
      <c r="B166">
        <v>6.8541779999999998E-3</v>
      </c>
      <c r="C166" s="39">
        <f t="shared" si="14"/>
        <v>4.6979756055684E-5</v>
      </c>
      <c r="D166">
        <v>34</v>
      </c>
      <c r="E166" s="40">
        <f t="shared" si="15"/>
        <v>9.6778268692144218E-2</v>
      </c>
      <c r="F166" s="41">
        <f t="shared" si="16"/>
        <v>4.5466194546483752E-6</v>
      </c>
      <c r="G166" s="42">
        <f t="shared" si="17"/>
        <v>3.1063262323168941E-7</v>
      </c>
      <c r="H166">
        <f t="shared" si="18"/>
        <v>5.573442591717344E-4</v>
      </c>
      <c r="I166">
        <f t="shared" si="19"/>
        <v>2.8940968439145978E-7</v>
      </c>
      <c r="J166">
        <f t="shared" si="20"/>
        <v>2.1799884442712709E-9</v>
      </c>
    </row>
    <row r="167" spans="1:10" x14ac:dyDescent="0.25">
      <c r="A167" s="35">
        <v>166</v>
      </c>
      <c r="B167">
        <v>-7.3989230000000008E-3</v>
      </c>
      <c r="C167" s="39">
        <f t="shared" si="14"/>
        <v>5.4744061559929012E-5</v>
      </c>
      <c r="D167">
        <v>33</v>
      </c>
      <c r="E167" s="40">
        <f t="shared" si="15"/>
        <v>0.10387519525780305</v>
      </c>
      <c r="F167" s="41">
        <f t="shared" si="16"/>
        <v>5.6865500837428159E-6</v>
      </c>
      <c r="G167" s="42">
        <f t="shared" si="17"/>
        <v>3.885145847967224E-7</v>
      </c>
      <c r="H167">
        <f t="shared" si="18"/>
        <v>6.2330938128406373E-4</v>
      </c>
      <c r="I167">
        <f t="shared" si="19"/>
        <v>3.6197062046388382E-7</v>
      </c>
      <c r="J167">
        <f t="shared" si="20"/>
        <v>2.9574118149482552E-9</v>
      </c>
    </row>
    <row r="168" spans="1:10" x14ac:dyDescent="0.25">
      <c r="A168" s="35">
        <v>167</v>
      </c>
      <c r="B168">
        <v>3.1953659999999998E-3</v>
      </c>
      <c r="C168" s="39">
        <f t="shared" si="14"/>
        <v>1.0210363873956E-5</v>
      </c>
      <c r="D168">
        <v>32</v>
      </c>
      <c r="E168" s="40">
        <f t="shared" si="15"/>
        <v>0.1114925523639024</v>
      </c>
      <c r="F168" s="41">
        <f t="shared" si="16"/>
        <v>1.1383795288715366E-6</v>
      </c>
      <c r="G168" s="42">
        <f t="shared" si="17"/>
        <v>7.7775987811139146E-8</v>
      </c>
      <c r="H168">
        <f t="shared" si="18"/>
        <v>2.7888346636389033E-4</v>
      </c>
      <c r="I168">
        <f t="shared" si="19"/>
        <v>7.2462202622121489E-8</v>
      </c>
      <c r="J168">
        <f t="shared" si="20"/>
        <v>1.0277705029763424E-10</v>
      </c>
    </row>
    <row r="169" spans="1:10" x14ac:dyDescent="0.25">
      <c r="A169" s="35">
        <v>168</v>
      </c>
      <c r="B169">
        <v>3.9368243333333334E-3</v>
      </c>
      <c r="C169" s="39">
        <f t="shared" si="14"/>
        <v>1.5498585831525444E-5</v>
      </c>
      <c r="D169">
        <v>31</v>
      </c>
      <c r="E169" s="40">
        <f t="shared" si="15"/>
        <v>0.11966850412908123</v>
      </c>
      <c r="F169" s="41">
        <f t="shared" si="16"/>
        <v>1.8546925825748224E-6</v>
      </c>
      <c r="G169" s="42">
        <f t="shared" si="17"/>
        <v>1.2671569018703593E-7</v>
      </c>
      <c r="H169">
        <f t="shared" si="18"/>
        <v>3.5597147383889614E-4</v>
      </c>
      <c r="I169">
        <f t="shared" si="19"/>
        <v>1.1805826291826154E-7</v>
      </c>
      <c r="J169">
        <f t="shared" si="20"/>
        <v>2.365606282886856E-10</v>
      </c>
    </row>
    <row r="170" spans="1:10" x14ac:dyDescent="0.25">
      <c r="A170" s="35">
        <v>169</v>
      </c>
      <c r="B170">
        <v>-7.3544130000000006E-3</v>
      </c>
      <c r="C170" s="39">
        <f t="shared" si="14"/>
        <v>5.408739057456901E-5</v>
      </c>
      <c r="D170">
        <v>30</v>
      </c>
      <c r="E170" s="40">
        <f t="shared" si="15"/>
        <v>0.12844401331625135</v>
      </c>
      <c r="F170" s="41">
        <f t="shared" si="16"/>
        <v>6.9472015152012303E-6</v>
      </c>
      <c r="G170" s="42">
        <f t="shared" si="17"/>
        <v>4.7464439289718875E-7</v>
      </c>
      <c r="H170">
        <f t="shared" si="18"/>
        <v>6.8894440479416676E-4</v>
      </c>
      <c r="I170">
        <f t="shared" si="19"/>
        <v>4.4221589644206394E-7</v>
      </c>
      <c r="J170">
        <f t="shared" si="20"/>
        <v>2.8778047662467528E-9</v>
      </c>
    </row>
    <row r="171" spans="1:10" x14ac:dyDescent="0.25">
      <c r="A171" s="35">
        <v>170</v>
      </c>
      <c r="B171">
        <v>-1.21266333333333E-4</v>
      </c>
      <c r="C171" s="39">
        <f t="shared" si="14"/>
        <v>1.4705523600111029E-8</v>
      </c>
      <c r="D171">
        <v>29</v>
      </c>
      <c r="E171" s="40">
        <f t="shared" si="15"/>
        <v>0.13786304656227527</v>
      </c>
      <c r="F171" s="41">
        <f t="shared" si="16"/>
        <v>2.0273482848047446E-9</v>
      </c>
      <c r="G171" s="42">
        <f t="shared" si="17"/>
        <v>1.3851181568963486E-10</v>
      </c>
      <c r="H171">
        <f t="shared" si="18"/>
        <v>1.1769104285782962E-5</v>
      </c>
      <c r="I171">
        <f t="shared" si="19"/>
        <v>1.2904845745492131E-10</v>
      </c>
      <c r="J171">
        <f t="shared" si="20"/>
        <v>2.1247362758447139E-16</v>
      </c>
    </row>
    <row r="172" spans="1:10" x14ac:dyDescent="0.25">
      <c r="A172" s="35">
        <v>171</v>
      </c>
      <c r="B172">
        <v>-1.7033936666666669E-2</v>
      </c>
      <c r="C172" s="39">
        <f t="shared" si="14"/>
        <v>2.9015499836401119E-4</v>
      </c>
      <c r="D172">
        <v>28</v>
      </c>
      <c r="E172" s="40">
        <f t="shared" si="15"/>
        <v>0.14797279465750945</v>
      </c>
      <c r="F172" s="41">
        <f t="shared" si="16"/>
        <v>4.2935045991767816E-5</v>
      </c>
      <c r="G172" s="42">
        <f t="shared" si="17"/>
        <v>2.9333939420332511E-6</v>
      </c>
      <c r="H172">
        <f t="shared" si="18"/>
        <v>1.7127153709922882E-3</v>
      </c>
      <c r="I172">
        <f t="shared" si="19"/>
        <v>2.7329795760906312E-6</v>
      </c>
      <c r="J172">
        <f t="shared" si="20"/>
        <v>8.2611416884123764E-8</v>
      </c>
    </row>
    <row r="173" spans="1:10" x14ac:dyDescent="0.25">
      <c r="A173" s="35">
        <v>172</v>
      </c>
      <c r="B173">
        <v>1.014083066666667E-2</v>
      </c>
      <c r="C173" s="39">
        <f t="shared" si="14"/>
        <v>1.0283644661000717E-4</v>
      </c>
      <c r="D173">
        <v>27</v>
      </c>
      <c r="E173" s="40">
        <f t="shared" si="15"/>
        <v>0.15882390897884782</v>
      </c>
      <c r="F173" s="41">
        <f t="shared" si="16"/>
        <v>1.6332886436095922E-5</v>
      </c>
      <c r="G173" s="42">
        <f t="shared" si="17"/>
        <v>1.1158900385653958E-6</v>
      </c>
      <c r="H173">
        <f t="shared" si="18"/>
        <v>1.0563569655023797E-3</v>
      </c>
      <c r="I173">
        <f t="shared" si="19"/>
        <v>1.0396505702361759E-6</v>
      </c>
      <c r="J173">
        <f t="shared" si="20"/>
        <v>1.0362587683962736E-8</v>
      </c>
    </row>
    <row r="174" spans="1:10" x14ac:dyDescent="0.25">
      <c r="A174" s="35">
        <v>173</v>
      </c>
      <c r="B174">
        <v>-1.064503666666667E-3</v>
      </c>
      <c r="C174" s="39">
        <f t="shared" si="14"/>
        <v>1.1331680563467786E-6</v>
      </c>
      <c r="D174">
        <v>26</v>
      </c>
      <c r="E174" s="40">
        <f t="shared" si="15"/>
        <v>0.17047075526082994</v>
      </c>
      <c r="F174" s="41">
        <f t="shared" si="16"/>
        <v>1.9317201440288206E-7</v>
      </c>
      <c r="G174" s="42">
        <f t="shared" si="17"/>
        <v>1.3197834163923365E-8</v>
      </c>
      <c r="H174">
        <f t="shared" si="18"/>
        <v>1.1488182695240952E-4</v>
      </c>
      <c r="I174">
        <f t="shared" si="19"/>
        <v>1.229613612470768E-8</v>
      </c>
      <c r="J174">
        <f t="shared" si="20"/>
        <v>1.2563538615423127E-12</v>
      </c>
    </row>
    <row r="175" spans="1:10" x14ac:dyDescent="0.25">
      <c r="A175" s="35">
        <v>174</v>
      </c>
      <c r="B175">
        <v>-6.2904603333333326E-3</v>
      </c>
      <c r="C175" s="39">
        <f t="shared" si="14"/>
        <v>3.9569891205240099E-5</v>
      </c>
      <c r="D175">
        <v>25</v>
      </c>
      <c r="E175" s="40">
        <f t="shared" si="15"/>
        <v>0.18297168597624697</v>
      </c>
      <c r="F175" s="41">
        <f t="shared" si="16"/>
        <v>7.2401697077194478E-6</v>
      </c>
      <c r="G175" s="42">
        <f t="shared" si="17"/>
        <v>4.9466046837329627E-7</v>
      </c>
      <c r="H175">
        <f t="shared" si="18"/>
        <v>7.0332102796183784E-4</v>
      </c>
      <c r="I175">
        <f t="shared" si="19"/>
        <v>4.6086444026218695E-7</v>
      </c>
      <c r="J175">
        <f t="shared" si="20"/>
        <v>1.5295159745037585E-9</v>
      </c>
    </row>
    <row r="176" spans="1:10" x14ac:dyDescent="0.25">
      <c r="A176" s="35">
        <v>175</v>
      </c>
      <c r="B176">
        <v>2.5800163666666671E-2</v>
      </c>
      <c r="C176" s="39">
        <f t="shared" si="14"/>
        <v>6.6564844522678699E-4</v>
      </c>
      <c r="D176">
        <v>24</v>
      </c>
      <c r="E176" s="40">
        <f t="shared" si="15"/>
        <v>0.19638933269091291</v>
      </c>
      <c r="F176" s="41">
        <f t="shared" si="16"/>
        <v>1.3072625396483238E-4</v>
      </c>
      <c r="G176" s="42">
        <f t="shared" si="17"/>
        <v>8.9314356742197231E-6</v>
      </c>
      <c r="H176">
        <f t="shared" si="18"/>
        <v>2.9885507648724527E-3</v>
      </c>
      <c r="I176">
        <f t="shared" si="19"/>
        <v>8.3212250946051312E-6</v>
      </c>
      <c r="J176">
        <f t="shared" si="20"/>
        <v>4.320790743267019E-7</v>
      </c>
    </row>
    <row r="177" spans="1:10" x14ac:dyDescent="0.25">
      <c r="A177" s="35">
        <v>176</v>
      </c>
      <c r="B177">
        <v>2.9063930000000002E-3</v>
      </c>
      <c r="C177" s="39">
        <f t="shared" si="14"/>
        <v>8.4471202704490012E-6</v>
      </c>
      <c r="D177">
        <v>23</v>
      </c>
      <c r="E177" s="40">
        <f t="shared" si="15"/>
        <v>0.21079091985734344</v>
      </c>
      <c r="F177" s="41">
        <f t="shared" si="16"/>
        <v>1.7805762519535567E-6</v>
      </c>
      <c r="G177" s="42">
        <f t="shared" si="17"/>
        <v>1.2165193888019352E-7</v>
      </c>
      <c r="H177">
        <f t="shared" si="18"/>
        <v>3.4878638000958914E-4</v>
      </c>
      <c r="I177">
        <f t="shared" si="19"/>
        <v>1.1334047554517857E-7</v>
      </c>
      <c r="J177">
        <f t="shared" si="20"/>
        <v>6.9451885669947213E-11</v>
      </c>
    </row>
    <row r="178" spans="1:10" x14ac:dyDescent="0.25">
      <c r="A178" s="35">
        <v>177</v>
      </c>
      <c r="B178">
        <v>-1.848025333333333E-3</v>
      </c>
      <c r="C178" s="39">
        <f t="shared" si="14"/>
        <v>3.4151976326417768E-6</v>
      </c>
      <c r="D178">
        <v>22</v>
      </c>
      <c r="E178" s="40">
        <f t="shared" si="15"/>
        <v>0.22624860161949581</v>
      </c>
      <c r="F178" s="41">
        <f t="shared" si="16"/>
        <v>7.7268368863941452E-7</v>
      </c>
      <c r="G178" s="42">
        <f t="shared" si="17"/>
        <v>5.2791038160232811E-8</v>
      </c>
      <c r="H178">
        <f t="shared" si="18"/>
        <v>2.2976300433323206E-4</v>
      </c>
      <c r="I178">
        <f t="shared" si="19"/>
        <v>4.9184266397077728E-8</v>
      </c>
      <c r="J178">
        <f t="shared" si="20"/>
        <v>1.133004598173797E-11</v>
      </c>
    </row>
    <row r="179" spans="1:10" x14ac:dyDescent="0.25">
      <c r="A179" s="35">
        <v>178</v>
      </c>
      <c r="B179">
        <v>-4.1471946666666662E-3</v>
      </c>
      <c r="C179" s="39">
        <f t="shared" si="14"/>
        <v>1.7199223603228441E-5</v>
      </c>
      <c r="D179">
        <v>21</v>
      </c>
      <c r="E179" s="40">
        <f t="shared" si="15"/>
        <v>0.24283982331601392</v>
      </c>
      <c r="F179" s="41">
        <f t="shared" si="16"/>
        <v>4.176656420980611E-6</v>
      </c>
      <c r="G179" s="42">
        <f t="shared" si="17"/>
        <v>2.8535613180914977E-7</v>
      </c>
      <c r="H179">
        <f t="shared" si="18"/>
        <v>5.3418735646695132E-4</v>
      </c>
      <c r="I179">
        <f t="shared" si="19"/>
        <v>2.6586012501480519E-7</v>
      </c>
      <c r="J179">
        <f t="shared" si="20"/>
        <v>2.8673879868529936E-10</v>
      </c>
    </row>
    <row r="180" spans="1:10" x14ac:dyDescent="0.25">
      <c r="A180" s="35">
        <v>179</v>
      </c>
      <c r="B180">
        <v>-3.3485323999999997E-2</v>
      </c>
      <c r="C180" s="39">
        <f t="shared" si="14"/>
        <v>1.1212669233849758E-3</v>
      </c>
      <c r="D180">
        <v>20</v>
      </c>
      <c r="E180" s="40">
        <f t="shared" si="15"/>
        <v>0.26064770949316363</v>
      </c>
      <c r="F180" s="41">
        <f t="shared" si="16"/>
        <v>2.9225565531074051E-4</v>
      </c>
      <c r="G180" s="42">
        <f t="shared" si="17"/>
        <v>1.9967393745842487E-5</v>
      </c>
      <c r="H180">
        <f t="shared" si="18"/>
        <v>4.46848897792559E-3</v>
      </c>
      <c r="I180">
        <f t="shared" si="19"/>
        <v>1.86031881068529E-5</v>
      </c>
      <c r="J180">
        <f t="shared" si="20"/>
        <v>1.2158673130975024E-6</v>
      </c>
    </row>
    <row r="181" spans="1:10" x14ac:dyDescent="0.25">
      <c r="A181" s="35">
        <v>180</v>
      </c>
      <c r="B181">
        <v>-3.3439069333333328E-2</v>
      </c>
      <c r="C181" s="39">
        <f t="shared" si="14"/>
        <v>1.1181713578794735E-3</v>
      </c>
      <c r="D181">
        <v>19</v>
      </c>
      <c r="E181" s="40">
        <f t="shared" si="15"/>
        <v>0.2797614803714632</v>
      </c>
      <c r="F181" s="41">
        <f t="shared" si="16"/>
        <v>3.1282127438933067E-4</v>
      </c>
      <c r="G181" s="42">
        <f t="shared" si="17"/>
        <v>2.1372471137185368E-5</v>
      </c>
      <c r="H181">
        <f t="shared" si="18"/>
        <v>4.6230370036573756E-3</v>
      </c>
      <c r="I181">
        <f t="shared" si="19"/>
        <v>1.991226826766659E-5</v>
      </c>
      <c r="J181">
        <f t="shared" si="20"/>
        <v>1.2061730279149551E-6</v>
      </c>
    </row>
    <row r="182" spans="1:10" x14ac:dyDescent="0.25">
      <c r="A182" s="35">
        <v>181</v>
      </c>
      <c r="B182">
        <v>9.5666183333333321E-3</v>
      </c>
      <c r="C182" s="39">
        <f t="shared" si="14"/>
        <v>9.152018633566942E-5</v>
      </c>
      <c r="D182">
        <v>18</v>
      </c>
      <c r="E182" s="40">
        <f t="shared" si="15"/>
        <v>0.30027689885256942</v>
      </c>
      <c r="F182" s="41">
        <f t="shared" si="16"/>
        <v>2.7481397735284113E-5</v>
      </c>
      <c r="G182" s="42">
        <f t="shared" si="17"/>
        <v>1.8775749221450763E-6</v>
      </c>
      <c r="H182">
        <f t="shared" si="18"/>
        <v>1.370246299810759E-3</v>
      </c>
      <c r="I182">
        <f t="shared" si="19"/>
        <v>1.7492958723592688E-6</v>
      </c>
      <c r="J182">
        <f t="shared" si="20"/>
        <v>8.0588127745756289E-9</v>
      </c>
    </row>
    <row r="183" spans="1:10" x14ac:dyDescent="0.25">
      <c r="A183" s="35">
        <v>182</v>
      </c>
      <c r="B183">
        <v>-7.3390730333333334E-2</v>
      </c>
      <c r="C183" s="39">
        <f t="shared" si="14"/>
        <v>5.3861992988600534E-3</v>
      </c>
      <c r="D183">
        <v>17</v>
      </c>
      <c r="E183" s="40">
        <f t="shared" si="15"/>
        <v>0.32229675030599214</v>
      </c>
      <c r="F183" s="41">
        <f t="shared" si="16"/>
        <v>1.7359545305230086E-3</v>
      </c>
      <c r="G183" s="42">
        <f t="shared" si="17"/>
        <v>1.186033084594281E-4</v>
      </c>
      <c r="H183">
        <f t="shared" si="18"/>
        <v>1.0890514609486004E-2</v>
      </c>
      <c r="I183">
        <f t="shared" si="19"/>
        <v>1.1050013263875484E-4</v>
      </c>
      <c r="J183">
        <f t="shared" si="20"/>
        <v>2.7833001692468108E-5</v>
      </c>
    </row>
    <row r="184" spans="1:10" x14ac:dyDescent="0.25">
      <c r="A184" s="35">
        <v>183</v>
      </c>
      <c r="B184">
        <v>-0.1277687756666667</v>
      </c>
      <c r="C184" s="39">
        <f t="shared" si="14"/>
        <v>1.6324860035359001E-2</v>
      </c>
      <c r="D184">
        <v>16</v>
      </c>
      <c r="E184" s="40">
        <f t="shared" si="15"/>
        <v>0.34593135753944193</v>
      </c>
      <c r="F184" s="41">
        <f t="shared" si="16"/>
        <v>5.6472809936731214E-3</v>
      </c>
      <c r="G184" s="42">
        <f t="shared" si="17"/>
        <v>3.8583165507675223E-4</v>
      </c>
      <c r="H184">
        <f t="shared" si="18"/>
        <v>1.964259797167249E-2</v>
      </c>
      <c r="I184">
        <f t="shared" si="19"/>
        <v>3.5947099297652265E-4</v>
      </c>
      <c r="J184">
        <f t="shared" si="20"/>
        <v>2.5489364727462654E-4</v>
      </c>
    </row>
    <row r="185" spans="1:10" x14ac:dyDescent="0.25">
      <c r="A185" s="35">
        <v>184</v>
      </c>
      <c r="B185">
        <v>-7.3660781999999994E-2</v>
      </c>
      <c r="C185" s="39">
        <f t="shared" si="14"/>
        <v>5.425910804851523E-3</v>
      </c>
      <c r="D185">
        <v>15</v>
      </c>
      <c r="E185" s="40">
        <f t="shared" si="15"/>
        <v>0.37129913353289046</v>
      </c>
      <c r="F185" s="41">
        <f t="shared" si="16"/>
        <v>2.0146359804681189E-3</v>
      </c>
      <c r="G185" s="42">
        <f t="shared" si="17"/>
        <v>1.3764328985790546E-4</v>
      </c>
      <c r="H185">
        <f t="shared" si="18"/>
        <v>1.1732147708663808E-2</v>
      </c>
      <c r="I185">
        <f t="shared" si="19"/>
        <v>1.2823927075639752E-4</v>
      </c>
      <c r="J185">
        <f t="shared" si="20"/>
        <v>2.8065323683161796E-5</v>
      </c>
    </row>
    <row r="186" spans="1:10" x14ac:dyDescent="0.25">
      <c r="A186" s="35">
        <v>185</v>
      </c>
      <c r="B186">
        <v>-8.9142594000000006E-2</v>
      </c>
      <c r="C186" s="39">
        <f t="shared" si="14"/>
        <v>7.9464020650488378E-3</v>
      </c>
      <c r="D186">
        <v>14</v>
      </c>
      <c r="E186" s="40">
        <f t="shared" si="15"/>
        <v>0.39852717470562504</v>
      </c>
      <c r="F186" s="41">
        <f t="shared" si="16"/>
        <v>3.166857164058858E-3</v>
      </c>
      <c r="G186" s="42">
        <f t="shared" si="17"/>
        <v>2.1636496260225301E-4</v>
      </c>
      <c r="H186">
        <f t="shared" si="18"/>
        <v>1.4709349496230383E-2</v>
      </c>
      <c r="I186">
        <f t="shared" si="19"/>
        <v>2.0158254754003573E-4</v>
      </c>
      <c r="J186">
        <f t="shared" si="20"/>
        <v>5.9982229358785276E-5</v>
      </c>
    </row>
    <row r="187" spans="1:10" x14ac:dyDescent="0.25">
      <c r="A187" s="35">
        <v>186</v>
      </c>
      <c r="B187">
        <v>0.17107415000000001</v>
      </c>
      <c r="C187" s="39">
        <f t="shared" si="14"/>
        <v>2.9266364798222502E-2</v>
      </c>
      <c r="D187">
        <v>13</v>
      </c>
      <c r="E187" s="40">
        <f t="shared" si="15"/>
        <v>0.42775189768865662</v>
      </c>
      <c r="F187" s="41">
        <f t="shared" si="16"/>
        <v>1.2518743080888173E-2</v>
      </c>
      <c r="G187" s="42">
        <f t="shared" si="17"/>
        <v>8.5530140394839789E-4</v>
      </c>
      <c r="H187">
        <f t="shared" si="18"/>
        <v>2.9245536479066303E-2</v>
      </c>
      <c r="I187">
        <f t="shared" si="19"/>
        <v>7.9686578570227289E-4</v>
      </c>
      <c r="J187">
        <f t="shared" si="20"/>
        <v>8.1051237402389041E-4</v>
      </c>
    </row>
    <row r="188" spans="1:10" x14ac:dyDescent="0.25">
      <c r="A188" s="35">
        <v>187</v>
      </c>
      <c r="B188">
        <v>-1.382789833333333E-2</v>
      </c>
      <c r="C188" s="39">
        <f t="shared" si="14"/>
        <v>1.9121077231700268E-4</v>
      </c>
      <c r="D188">
        <v>12</v>
      </c>
      <c r="E188" s="40">
        <f t="shared" si="15"/>
        <v>0.45911972279280644</v>
      </c>
      <c r="F188" s="41">
        <f t="shared" si="16"/>
        <v>8.7788636781180689E-5</v>
      </c>
      <c r="G188" s="42">
        <f t="shared" si="17"/>
        <v>5.9978660640691623E-6</v>
      </c>
      <c r="H188">
        <f t="shared" si="18"/>
        <v>2.4490541161985707E-3</v>
      </c>
      <c r="I188">
        <f t="shared" si="19"/>
        <v>5.5880818523359152E-6</v>
      </c>
      <c r="J188">
        <f t="shared" si="20"/>
        <v>3.4455783215341485E-8</v>
      </c>
    </row>
    <row r="189" spans="1:10" x14ac:dyDescent="0.25">
      <c r="A189" s="35">
        <v>188</v>
      </c>
      <c r="B189">
        <v>-7.0447959333333324E-2</v>
      </c>
      <c r="C189" s="39">
        <f t="shared" si="14"/>
        <v>4.9629149742309855E-3</v>
      </c>
      <c r="D189">
        <v>11</v>
      </c>
      <c r="E189" s="40">
        <f t="shared" si="15"/>
        <v>0.49278780759675245</v>
      </c>
      <c r="F189" s="41">
        <f t="shared" si="16"/>
        <v>2.4456639894403806E-3</v>
      </c>
      <c r="G189" s="42">
        <f t="shared" si="17"/>
        <v>1.6709184222718235E-4</v>
      </c>
      <c r="H189">
        <f t="shared" si="18"/>
        <v>1.2926400977347962E-2</v>
      </c>
      <c r="I189">
        <f t="shared" si="19"/>
        <v>1.5567584891844406E-4</v>
      </c>
      <c r="J189">
        <f t="shared" si="20"/>
        <v>2.3109548007935687E-5</v>
      </c>
    </row>
    <row r="190" spans="1:10" x14ac:dyDescent="0.25">
      <c r="A190" s="35">
        <v>189</v>
      </c>
      <c r="B190">
        <v>4.6162631666666669E-2</v>
      </c>
      <c r="C190" s="39">
        <f t="shared" si="14"/>
        <v>2.1309885623923362E-3</v>
      </c>
      <c r="D190">
        <v>10</v>
      </c>
      <c r="E190" s="40">
        <f t="shared" si="15"/>
        <v>0.52892483433042092</v>
      </c>
      <c r="F190" s="41">
        <f t="shared" si="16"/>
        <v>1.1271327723233883E-3</v>
      </c>
      <c r="G190" s="42">
        <f t="shared" si="17"/>
        <v>7.7007590648313546E-5</v>
      </c>
      <c r="H190">
        <f t="shared" si="18"/>
        <v>8.7753968940620306E-3</v>
      </c>
      <c r="I190">
        <f t="shared" si="19"/>
        <v>7.1746303634864173E-5</v>
      </c>
      <c r="J190">
        <f t="shared" si="20"/>
        <v>4.2404786802525743E-6</v>
      </c>
    </row>
    <row r="191" spans="1:10" x14ac:dyDescent="0.25">
      <c r="A191" s="35">
        <v>190</v>
      </c>
      <c r="B191">
        <v>1.327001333333333E-2</v>
      </c>
      <c r="C191" s="39">
        <f t="shared" si="14"/>
        <v>1.7609325386684437E-4</v>
      </c>
      <c r="D191">
        <v>9</v>
      </c>
      <c r="E191" s="40">
        <f t="shared" si="15"/>
        <v>0.56771185499863586</v>
      </c>
      <c r="F191" s="41">
        <f t="shared" si="16"/>
        <v>9.9970227805491925E-5</v>
      </c>
      <c r="G191" s="42">
        <f t="shared" si="17"/>
        <v>6.8301326772665154E-6</v>
      </c>
      <c r="H191">
        <f t="shared" si="18"/>
        <v>2.6134522527236871E-3</v>
      </c>
      <c r="I191">
        <f t="shared" si="19"/>
        <v>6.3634866226048189E-6</v>
      </c>
      <c r="J191">
        <f t="shared" si="20"/>
        <v>2.8808193888783732E-8</v>
      </c>
    </row>
    <row r="192" spans="1:10" x14ac:dyDescent="0.25">
      <c r="A192" s="35">
        <v>191</v>
      </c>
      <c r="B192">
        <v>-3.1015234333333339E-2</v>
      </c>
      <c r="C192" s="39">
        <f t="shared" si="14"/>
        <v>9.6194476075157919E-4</v>
      </c>
      <c r="D192">
        <v>8</v>
      </c>
      <c r="E192" s="40">
        <f t="shared" si="15"/>
        <v>0.60934319847922347</v>
      </c>
      <c r="F192" s="41">
        <f t="shared" si="16"/>
        <v>5.8615449727669863E-4</v>
      </c>
      <c r="G192" s="42">
        <f t="shared" si="17"/>
        <v>4.0047052744200817E-5</v>
      </c>
      <c r="H192">
        <f t="shared" si="18"/>
        <v>6.32827407309456E-3</v>
      </c>
      <c r="I192">
        <f t="shared" si="19"/>
        <v>3.7310971316952583E-5</v>
      </c>
      <c r="J192">
        <f t="shared" si="20"/>
        <v>8.5494764456423744E-7</v>
      </c>
    </row>
    <row r="193" spans="1:10" x14ac:dyDescent="0.25">
      <c r="A193" s="35">
        <v>192</v>
      </c>
      <c r="B193">
        <v>5.1497173333333313E-3</v>
      </c>
      <c r="C193" s="39">
        <f t="shared" si="14"/>
        <v>2.6519588613233758E-5</v>
      </c>
      <c r="D193">
        <v>7</v>
      </c>
      <c r="E193" s="40">
        <f t="shared" si="15"/>
        <v>0.65402744414027192</v>
      </c>
      <c r="F193" s="41">
        <f t="shared" si="16"/>
        <v>1.7344538760364733E-5</v>
      </c>
      <c r="G193" s="42">
        <f t="shared" si="17"/>
        <v>1.1850078124236789E-6</v>
      </c>
      <c r="H193">
        <f t="shared" si="18"/>
        <v>1.0885806412129875E-3</v>
      </c>
      <c r="I193">
        <f t="shared" si="19"/>
        <v>1.104046102521419E-6</v>
      </c>
      <c r="J193">
        <f t="shared" si="20"/>
        <v>6.4594980111382606E-10</v>
      </c>
    </row>
    <row r="194" spans="1:10" x14ac:dyDescent="0.25">
      <c r="A194" s="35">
        <v>193</v>
      </c>
      <c r="B194">
        <v>-1.8473703333333331E-2</v>
      </c>
      <c r="C194" s="39">
        <f t="shared" si="14"/>
        <v>3.4127771484801099E-4</v>
      </c>
      <c r="D194">
        <v>6</v>
      </c>
      <c r="E194" s="40">
        <f t="shared" si="15"/>
        <v>0.70198846685451488</v>
      </c>
      <c r="F194" s="41">
        <f t="shared" si="16"/>
        <v>2.3957301981776755E-4</v>
      </c>
      <c r="G194" s="42">
        <f t="shared" si="17"/>
        <v>1.63680282336904E-5</v>
      </c>
      <c r="H194">
        <f t="shared" si="18"/>
        <v>4.0457419880277094E-3</v>
      </c>
      <c r="I194">
        <f t="shared" si="19"/>
        <v>1.5249737248909748E-5</v>
      </c>
      <c r="J194">
        <f t="shared" si="20"/>
        <v>1.0629424217736005E-7</v>
      </c>
    </row>
    <row r="195" spans="1:10" x14ac:dyDescent="0.25">
      <c r="A195" s="35">
        <v>194</v>
      </c>
      <c r="B195">
        <v>2.4938869999999998E-2</v>
      </c>
      <c r="C195" s="39">
        <f t="shared" ref="C195:C199" si="21">B195^2</f>
        <v>6.219472368768999E-4</v>
      </c>
      <c r="D195">
        <v>5</v>
      </c>
      <c r="E195" s="40">
        <f t="shared" ref="E195:E199" si="22">$M$5^(D195-1)</f>
        <v>0.75346655864652401</v>
      </c>
      <c r="F195" s="41">
        <f t="shared" ref="F195:F199" si="23">C195*E195</f>
        <v>4.6861644422935224E-4</v>
      </c>
      <c r="G195" s="42">
        <f t="shared" ref="G195:G199" si="24">(1-$M$5)*F195</f>
        <v>3.2016656949735463E-5</v>
      </c>
      <c r="H195">
        <f t="shared" ref="H195:H199" si="25">SQRT(G195)</f>
        <v>5.6583263382148138E-3</v>
      </c>
      <c r="I195">
        <f t="shared" ref="I195:I199" si="26">G195*$M$5</f>
        <v>2.9829225554913663E-5</v>
      </c>
      <c r="J195">
        <f t="shared" ref="J195:J199" si="27">(C195-I195)^2</f>
        <v>3.5060373933190376E-7</v>
      </c>
    </row>
    <row r="196" spans="1:10" x14ac:dyDescent="0.25">
      <c r="A196" s="35">
        <v>195</v>
      </c>
      <c r="B196">
        <v>-1.8590419E-2</v>
      </c>
      <c r="C196" s="39">
        <f t="shared" si="21"/>
        <v>3.4560367859556103E-4</v>
      </c>
      <c r="D196">
        <v>4</v>
      </c>
      <c r="E196" s="40">
        <f t="shared" si="22"/>
        <v>0.80871963259232915</v>
      </c>
      <c r="F196" s="41">
        <f t="shared" si="23"/>
        <v>2.794964799763595E-4</v>
      </c>
      <c r="G196" s="42">
        <f t="shared" si="24"/>
        <v>1.9095665609382833E-5</v>
      </c>
      <c r="H196">
        <f t="shared" si="25"/>
        <v>4.3698587630932456E-3</v>
      </c>
      <c r="I196">
        <f t="shared" si="26"/>
        <v>1.7791017890398289E-5</v>
      </c>
      <c r="J196">
        <f t="shared" si="27"/>
        <v>1.0746114051859815E-7</v>
      </c>
    </row>
    <row r="197" spans="1:10" x14ac:dyDescent="0.25">
      <c r="A197" s="35">
        <v>196</v>
      </c>
      <c r="B197">
        <v>-7.2023946666666672E-3</v>
      </c>
      <c r="C197" s="39">
        <f t="shared" si="21"/>
        <v>5.1874488934428451E-5</v>
      </c>
      <c r="D197">
        <v>3</v>
      </c>
      <c r="E197" s="40">
        <f t="shared" si="22"/>
        <v>0.86802451500319044</v>
      </c>
      <c r="F197" s="41">
        <f t="shared" si="23"/>
        <v>4.5028328098345628E-5</v>
      </c>
      <c r="G197" s="42">
        <f t="shared" si="24"/>
        <v>3.0764104663798023E-6</v>
      </c>
      <c r="H197">
        <f t="shared" si="25"/>
        <v>1.7539699160418352E-3</v>
      </c>
      <c r="I197">
        <f t="shared" si="26"/>
        <v>2.8662249729948298E-6</v>
      </c>
      <c r="J197">
        <f t="shared" si="27"/>
        <v>2.4018099365135534E-9</v>
      </c>
    </row>
    <row r="198" spans="1:10" x14ac:dyDescent="0.25">
      <c r="A198" s="35">
        <v>197</v>
      </c>
      <c r="B198">
        <v>-9.0077643333333311E-3</v>
      </c>
      <c r="C198" s="39">
        <f t="shared" si="21"/>
        <v>8.1139818284872069E-5</v>
      </c>
      <c r="D198">
        <v>2</v>
      </c>
      <c r="E198" s="40">
        <f t="shared" si="22"/>
        <v>0.93167833236755615</v>
      </c>
      <c r="F198" s="41">
        <f t="shared" si="23"/>
        <v>7.5596210588256156E-5</v>
      </c>
      <c r="G198" s="42">
        <f t="shared" si="24"/>
        <v>5.16485917408307E-6</v>
      </c>
      <c r="H198">
        <f t="shared" si="25"/>
        <v>2.2726326526922623E-3</v>
      </c>
      <c r="I198">
        <f t="shared" si="26"/>
        <v>4.8119873822229882E-6</v>
      </c>
      <c r="J198">
        <f t="shared" si="27"/>
        <v>5.8259377703033925E-9</v>
      </c>
    </row>
    <row r="199" spans="1:10" x14ac:dyDescent="0.25">
      <c r="A199" s="35">
        <v>198</v>
      </c>
      <c r="B199">
        <v>-1.419348533333333E-2</v>
      </c>
      <c r="C199" s="39">
        <f t="shared" si="21"/>
        <v>2.0145502590754837E-4</v>
      </c>
      <c r="D199">
        <v>1</v>
      </c>
      <c r="E199" s="40">
        <f t="shared" si="22"/>
        <v>1</v>
      </c>
      <c r="F199" s="41">
        <f t="shared" si="23"/>
        <v>2.0145502590754837E-4</v>
      </c>
      <c r="G199" s="42">
        <f t="shared" si="24"/>
        <v>1.3763743322940884E-5</v>
      </c>
      <c r="H199">
        <f t="shared" si="25"/>
        <v>3.7099519300040646E-3</v>
      </c>
      <c r="I199">
        <f t="shared" si="26"/>
        <v>1.2823381426252649E-5</v>
      </c>
      <c r="J199">
        <f t="shared" si="27"/>
        <v>3.5581897299717947E-8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"/>
  <sheetViews>
    <sheetView workbookViewId="0">
      <selection activeCell="B1" sqref="B1"/>
    </sheetView>
  </sheetViews>
  <sheetFormatPr baseColWidth="10" defaultColWidth="9.140625" defaultRowHeight="15" x14ac:dyDescent="0.25"/>
  <cols>
    <col min="2" max="2" width="12.7109375" bestFit="1" customWidth="1"/>
    <col min="3" max="3" width="16.7109375" customWidth="1"/>
    <col min="5" max="5" width="21.5703125" customWidth="1"/>
    <col min="6" max="6" width="19.85546875" style="47" customWidth="1"/>
    <col min="7" max="7" width="20.7109375" customWidth="1"/>
    <col min="8" max="8" width="14.7109375" customWidth="1"/>
    <col min="9" max="9" width="14.140625" customWidth="1"/>
    <col min="10" max="10" width="15.5703125" customWidth="1"/>
    <col min="14" max="14" width="12" bestFit="1" customWidth="1"/>
    <col min="16" max="16" width="13.28515625" customWidth="1"/>
  </cols>
  <sheetData>
    <row r="1" spans="1:16" x14ac:dyDescent="0.25">
      <c r="B1" s="35" t="s">
        <v>17</v>
      </c>
      <c r="C1" s="36" t="s">
        <v>9</v>
      </c>
      <c r="D1" s="35" t="s">
        <v>10</v>
      </c>
      <c r="E1" s="35" t="s">
        <v>11</v>
      </c>
      <c r="F1" s="45" t="s">
        <v>12</v>
      </c>
      <c r="G1" s="38" t="s">
        <v>2</v>
      </c>
      <c r="H1" s="35" t="s">
        <v>4</v>
      </c>
      <c r="I1" s="35" t="s">
        <v>13</v>
      </c>
      <c r="J1" s="35" t="s">
        <v>14</v>
      </c>
    </row>
    <row r="2" spans="1:16" x14ac:dyDescent="0.25">
      <c r="A2" s="35">
        <v>1</v>
      </c>
      <c r="B2">
        <v>1.096571375E-2</v>
      </c>
      <c r="C2" s="39">
        <f>B2^2</f>
        <v>1.2024687804693906E-4</v>
      </c>
      <c r="D2">
        <v>149</v>
      </c>
      <c r="E2" s="40">
        <f>$M$5^(D2-1)</f>
        <v>1.749390338298523E-6</v>
      </c>
      <c r="F2" s="46">
        <f>C2*E2</f>
        <v>2.1035872666587596E-10</v>
      </c>
      <c r="G2" s="42">
        <f>(1-$M$5)*F2</f>
        <v>1.8022487755311423E-11</v>
      </c>
      <c r="H2">
        <f>SQRT(G2)</f>
        <v>4.245290067275901E-6</v>
      </c>
      <c r="I2">
        <f>G2*$M$5</f>
        <v>1.6478410787179442E-11</v>
      </c>
      <c r="J2">
        <f>(C2-I2)^2</f>
        <v>1.4459307717080801E-8</v>
      </c>
    </row>
    <row r="3" spans="1:16" x14ac:dyDescent="0.25">
      <c r="A3" s="35">
        <v>2</v>
      </c>
      <c r="B3">
        <v>2.0169952500000001E-2</v>
      </c>
      <c r="C3" s="39">
        <f t="shared" ref="C3:C66" si="0">B3^2</f>
        <v>4.0682698385225628E-4</v>
      </c>
      <c r="D3">
        <v>148</v>
      </c>
      <c r="E3" s="40">
        <f t="shared" ref="E3:E66" si="1">$M$5^(D3-1)</f>
        <v>1.9133135081069221E-6</v>
      </c>
      <c r="F3" s="46">
        <f t="shared" ref="F3:F66" si="2">C3*E3</f>
        <v>7.7838756366691856E-10</v>
      </c>
      <c r="G3" s="42">
        <f t="shared" ref="G3:G66" si="3">(1-$M$5)*F3</f>
        <v>6.6688368756652136E-11</v>
      </c>
      <c r="H3">
        <f t="shared" ref="H3:H66" si="4">SQRT(G3)</f>
        <v>8.1662946773094187E-6</v>
      </c>
      <c r="I3">
        <f t="shared" ref="I3:I66" si="5">G3*$M$5</f>
        <v>6.0974841543457488E-11</v>
      </c>
      <c r="J3">
        <f t="shared" ref="J3:J66" si="6">(C3-I3)^2</f>
        <v>1.6550814517790595E-7</v>
      </c>
    </row>
    <row r="4" spans="1:16" x14ac:dyDescent="0.25">
      <c r="A4" s="35">
        <v>3</v>
      </c>
      <c r="B4">
        <v>1.1277444999999991E-3</v>
      </c>
      <c r="C4" s="39">
        <f t="shared" si="0"/>
        <v>1.2718076572802478E-6</v>
      </c>
      <c r="D4">
        <v>147</v>
      </c>
      <c r="E4" s="40">
        <f t="shared" si="1"/>
        <v>2.0925967750941862E-6</v>
      </c>
      <c r="F4" s="46">
        <f t="shared" si="2"/>
        <v>2.6613806021647386E-12</v>
      </c>
      <c r="G4" s="42">
        <f t="shared" si="3"/>
        <v>2.2801383177662147E-13</v>
      </c>
      <c r="H4">
        <f t="shared" si="4"/>
        <v>4.7750793896711446E-7</v>
      </c>
      <c r="I4">
        <f t="shared" si="5"/>
        <v>2.08478742567972E-13</v>
      </c>
      <c r="J4">
        <f t="shared" si="6"/>
        <v>1.6174941868269935E-12</v>
      </c>
      <c r="M4" s="1" t="s">
        <v>0</v>
      </c>
      <c r="N4" s="1" t="s">
        <v>1</v>
      </c>
      <c r="P4" s="1" t="s">
        <v>1</v>
      </c>
    </row>
    <row r="5" spans="1:16" x14ac:dyDescent="0.25">
      <c r="A5" s="35">
        <v>4</v>
      </c>
      <c r="B5">
        <v>3.9510869999999998E-3</v>
      </c>
      <c r="C5" s="39">
        <f t="shared" si="0"/>
        <v>1.5611088481568999E-5</v>
      </c>
      <c r="D5">
        <v>146</v>
      </c>
      <c r="E5" s="40">
        <f t="shared" si="1"/>
        <v>2.2886794268584013E-6</v>
      </c>
      <c r="F5" s="46">
        <f t="shared" si="2"/>
        <v>3.5728777038633129E-11</v>
      </c>
      <c r="G5" s="42">
        <f t="shared" si="3"/>
        <v>3.0610636263918464E-12</v>
      </c>
      <c r="H5">
        <f t="shared" si="4"/>
        <v>1.7495895594086763E-6</v>
      </c>
      <c r="I5">
        <f t="shared" si="5"/>
        <v>2.7988069442029374E-12</v>
      </c>
      <c r="J5">
        <f t="shared" si="6"/>
        <v>2.4370599619453837E-10</v>
      </c>
      <c r="M5" s="2">
        <v>0.91432498170642806</v>
      </c>
      <c r="N5" s="3">
        <f>SUM(F2:F299)</f>
        <v>1.9518770365332647E-2</v>
      </c>
      <c r="O5" s="4"/>
      <c r="P5" s="5">
        <f>SUM(J2:J299)</f>
        <v>5.8804791917058152E-4</v>
      </c>
    </row>
    <row r="6" spans="1:16" x14ac:dyDescent="0.25">
      <c r="A6" s="35">
        <v>5</v>
      </c>
      <c r="B6">
        <v>8.0726032499999992E-3</v>
      </c>
      <c r="C6" s="39">
        <f t="shared" si="0"/>
        <v>6.5166923231910551E-5</v>
      </c>
      <c r="D6">
        <v>145</v>
      </c>
      <c r="E6" s="40">
        <f t="shared" si="1"/>
        <v>2.5031356166020759E-6</v>
      </c>
      <c r="F6" s="46">
        <f t="shared" si="2"/>
        <v>1.6312164656616856E-10</v>
      </c>
      <c r="G6" s="42">
        <f t="shared" si="3"/>
        <v>1.3975450053634068E-11</v>
      </c>
      <c r="H6">
        <f t="shared" si="4"/>
        <v>3.738375322735007E-6</v>
      </c>
      <c r="I6">
        <f t="shared" si="5"/>
        <v>1.2778103114628068E-11</v>
      </c>
      <c r="J6">
        <f t="shared" si="6"/>
        <v>4.2467262180945564E-9</v>
      </c>
      <c r="M6" s="4"/>
      <c r="N6" s="6" t="s">
        <v>2</v>
      </c>
      <c r="O6" s="4"/>
      <c r="P6" s="6" t="s">
        <v>3</v>
      </c>
    </row>
    <row r="7" spans="1:16" x14ac:dyDescent="0.25">
      <c r="A7" s="35">
        <v>6</v>
      </c>
      <c r="B7">
        <v>-9.6807755000000006E-3</v>
      </c>
      <c r="C7" s="39">
        <f t="shared" si="0"/>
        <v>9.3717414281400266E-5</v>
      </c>
      <c r="D7">
        <v>144</v>
      </c>
      <c r="E7" s="40">
        <f t="shared" si="1"/>
        <v>2.7376870004474891E-6</v>
      </c>
      <c r="F7" s="46">
        <f t="shared" si="2"/>
        <v>2.5656894679374139E-10</v>
      </c>
      <c r="G7" s="42">
        <f t="shared" si="3"/>
        <v>2.1981549210116277E-11</v>
      </c>
      <c r="H7">
        <f t="shared" si="4"/>
        <v>4.6884484864522374E-6</v>
      </c>
      <c r="I7">
        <f t="shared" si="5"/>
        <v>2.0098279579418515E-11</v>
      </c>
      <c r="J7">
        <f t="shared" si="6"/>
        <v>8.7829499724744225E-9</v>
      </c>
      <c r="M7" s="4"/>
      <c r="N7" s="2">
        <f>(1-M5)*N5</f>
        <v>1.6722710081179043E-3</v>
      </c>
      <c r="O7" s="4"/>
      <c r="P7" s="7">
        <f>SQRT((1/COUNT(J2:J299))*P5)</f>
        <v>1.9866127780732465E-3</v>
      </c>
    </row>
    <row r="8" spans="1:16" x14ac:dyDescent="0.25">
      <c r="A8" s="35">
        <v>7</v>
      </c>
      <c r="B8">
        <v>3.3414012499999998E-3</v>
      </c>
      <c r="C8" s="39">
        <f t="shared" si="0"/>
        <v>1.1164962313501561E-5</v>
      </c>
      <c r="D8">
        <v>143</v>
      </c>
      <c r="E8" s="40">
        <f t="shared" si="1"/>
        <v>2.9942165589067397E-6</v>
      </c>
      <c r="F8" s="46">
        <f t="shared" si="2"/>
        <v>3.3430315038656078E-11</v>
      </c>
      <c r="G8" s="42">
        <f t="shared" si="3"/>
        <v>2.8641428524967324E-12</v>
      </c>
      <c r="H8">
        <f t="shared" si="4"/>
        <v>1.6923778693000959E-6</v>
      </c>
      <c r="I8">
        <f t="shared" si="5"/>
        <v>2.6187573612136717E-12</v>
      </c>
      <c r="J8">
        <f t="shared" si="6"/>
        <v>1.2465632498526249E-10</v>
      </c>
      <c r="M8" s="4"/>
      <c r="N8" s="6" t="s">
        <v>4</v>
      </c>
      <c r="O8" s="4"/>
      <c r="P8" s="4"/>
    </row>
    <row r="9" spans="1:16" x14ac:dyDescent="0.25">
      <c r="A9" s="35">
        <v>8</v>
      </c>
      <c r="B9">
        <v>8.0426452500000009E-3</v>
      </c>
      <c r="C9" s="39">
        <f t="shared" si="0"/>
        <v>6.4684142617347571E-5</v>
      </c>
      <c r="D9">
        <v>142</v>
      </c>
      <c r="E9" s="40">
        <f t="shared" si="1"/>
        <v>3.2747837134653773E-6</v>
      </c>
      <c r="F9" s="46">
        <f t="shared" si="2"/>
        <v>2.1182657676276154E-10</v>
      </c>
      <c r="G9" s="42">
        <f t="shared" si="3"/>
        <v>1.8148245839214315E-11</v>
      </c>
      <c r="H9">
        <f t="shared" si="4"/>
        <v>4.2600758020502775E-6</v>
      </c>
      <c r="I9">
        <f t="shared" si="5"/>
        <v>1.6593394544943388E-11</v>
      </c>
      <c r="J9">
        <f t="shared" si="6"/>
        <v>4.1840361594826368E-9</v>
      </c>
      <c r="M9" s="4"/>
      <c r="N9" s="43">
        <f>SQRT(N7)</f>
        <v>4.0893410326333805E-2</v>
      </c>
      <c r="O9" s="4"/>
      <c r="P9" s="4"/>
    </row>
    <row r="10" spans="1:16" x14ac:dyDescent="0.25">
      <c r="A10" s="35">
        <v>9</v>
      </c>
      <c r="B10">
        <v>1.138132E-3</v>
      </c>
      <c r="C10" s="39">
        <f t="shared" si="0"/>
        <v>1.295344449424E-6</v>
      </c>
      <c r="D10">
        <v>141</v>
      </c>
      <c r="E10" s="40">
        <f t="shared" si="1"/>
        <v>3.581640859635668E-6</v>
      </c>
      <c r="F10" s="46">
        <f t="shared" si="2"/>
        <v>4.6394586073592665E-12</v>
      </c>
      <c r="G10" s="42">
        <f t="shared" si="3"/>
        <v>3.9748570105777493E-13</v>
      </c>
      <c r="H10">
        <f t="shared" si="4"/>
        <v>6.3046467074513774E-7</v>
      </c>
      <c r="I10">
        <f t="shared" si="5"/>
        <v>3.6343110634821677E-13</v>
      </c>
      <c r="J10">
        <f t="shared" si="6"/>
        <v>1.6779163011167654E-12</v>
      </c>
    </row>
    <row r="11" spans="1:16" x14ac:dyDescent="0.25">
      <c r="A11" s="35">
        <v>10</v>
      </c>
      <c r="B11">
        <v>-4.9339910000000004E-3</v>
      </c>
      <c r="C11" s="39">
        <f t="shared" si="0"/>
        <v>2.4344267188081003E-5</v>
      </c>
      <c r="D11">
        <v>140</v>
      </c>
      <c r="E11" s="40">
        <f t="shared" si="1"/>
        <v>3.9172514492069989E-6</v>
      </c>
      <c r="F11" s="46">
        <f t="shared" si="2"/>
        <v>9.5362615922392705E-11</v>
      </c>
      <c r="G11" s="42">
        <f t="shared" si="3"/>
        <v>8.1701938636738688E-12</v>
      </c>
      <c r="H11">
        <f t="shared" si="4"/>
        <v>2.858355097547166E-6</v>
      </c>
      <c r="I11">
        <f t="shared" si="5"/>
        <v>7.4702123549415811E-12</v>
      </c>
      <c r="J11">
        <f t="shared" si="6"/>
        <v>5.9264298121104202E-10</v>
      </c>
    </row>
    <row r="12" spans="1:16" x14ac:dyDescent="0.25">
      <c r="A12" s="35">
        <v>11</v>
      </c>
      <c r="B12">
        <v>-1.9017540000000001E-3</v>
      </c>
      <c r="C12" s="39">
        <f t="shared" si="0"/>
        <v>3.6166682765160003E-6</v>
      </c>
      <c r="D12">
        <v>139</v>
      </c>
      <c r="E12" s="40">
        <f t="shared" si="1"/>
        <v>4.2843097668578765E-6</v>
      </c>
      <c r="F12" s="46">
        <f t="shared" si="2"/>
        <v>1.5494927220562544E-11</v>
      </c>
      <c r="G12" s="42">
        <f t="shared" si="3"/>
        <v>1.3275281730792616E-12</v>
      </c>
      <c r="H12">
        <f t="shared" si="4"/>
        <v>1.1521840881904514E-6</v>
      </c>
      <c r="I12">
        <f t="shared" si="5"/>
        <v>1.2137921725654637E-12</v>
      </c>
      <c r="J12">
        <f t="shared" si="6"/>
        <v>1.3080280642591401E-11</v>
      </c>
    </row>
    <row r="13" spans="1:16" x14ac:dyDescent="0.25">
      <c r="A13" s="35">
        <v>12</v>
      </c>
      <c r="B13">
        <v>-6.1034699999999989E-3</v>
      </c>
      <c r="C13" s="39">
        <f t="shared" si="0"/>
        <v>3.7252346040899984E-5</v>
      </c>
      <c r="D13">
        <v>138</v>
      </c>
      <c r="E13" s="40">
        <f t="shared" si="1"/>
        <v>4.6857625598963289E-6</v>
      </c>
      <c r="F13" s="46">
        <f t="shared" si="2"/>
        <v>1.7455564834675138E-10</v>
      </c>
      <c r="G13" s="42">
        <f t="shared" si="3"/>
        <v>1.4955058365354235E-11</v>
      </c>
      <c r="H13">
        <f t="shared" si="4"/>
        <v>3.8671770537892667E-6</v>
      </c>
      <c r="I13">
        <f t="shared" si="5"/>
        <v>1.3673783466321074E-11</v>
      </c>
      <c r="J13">
        <f t="shared" si="6"/>
        <v>1.3877362667901169E-9</v>
      </c>
    </row>
    <row r="14" spans="1:16" x14ac:dyDescent="0.25">
      <c r="A14" s="35">
        <v>13</v>
      </c>
      <c r="B14">
        <v>-5.1535825000000009E-3</v>
      </c>
      <c r="C14" s="39">
        <f t="shared" si="0"/>
        <v>2.6559412584306259E-5</v>
      </c>
      <c r="D14">
        <v>137</v>
      </c>
      <c r="E14" s="40">
        <f t="shared" si="1"/>
        <v>5.1248326947724549E-6</v>
      </c>
      <c r="F14" s="46">
        <f t="shared" si="2"/>
        <v>1.361125459660037E-10</v>
      </c>
      <c r="G14" s="42">
        <f t="shared" si="3"/>
        <v>1.1661444865622017E-11</v>
      </c>
      <c r="H14">
        <f t="shared" si="4"/>
        <v>3.4148857763652971E-6</v>
      </c>
      <c r="I14">
        <f t="shared" si="5"/>
        <v>1.0662350363430371E-11</v>
      </c>
      <c r="J14">
        <f t="shared" si="6"/>
        <v>7.0540183045199459E-10</v>
      </c>
    </row>
    <row r="15" spans="1:16" x14ac:dyDescent="0.25">
      <c r="A15" s="35">
        <v>14</v>
      </c>
      <c r="B15">
        <v>-8.2426880000000015E-3</v>
      </c>
      <c r="C15" s="39">
        <f t="shared" si="0"/>
        <v>6.7941905465344026E-5</v>
      </c>
      <c r="D15">
        <v>136</v>
      </c>
      <c r="E15" s="40">
        <f t="shared" si="1"/>
        <v>5.6050450302778003E-6</v>
      </c>
      <c r="F15" s="46">
        <f t="shared" si="2"/>
        <v>3.8081743957613064E-10</v>
      </c>
      <c r="G15" s="42">
        <f t="shared" si="3"/>
        <v>3.2626541102196214E-11</v>
      </c>
      <c r="H15">
        <f t="shared" si="4"/>
        <v>5.7119647322262256E-6</v>
      </c>
      <c r="I15">
        <f t="shared" si="5"/>
        <v>2.9831261596409577E-11</v>
      </c>
      <c r="J15">
        <f t="shared" si="6"/>
        <v>4.6160984646771244E-9</v>
      </c>
    </row>
    <row r="16" spans="1:16" x14ac:dyDescent="0.25">
      <c r="A16" s="35">
        <v>15</v>
      </c>
      <c r="B16">
        <v>5.3016682499999988E-3</v>
      </c>
      <c r="C16" s="39">
        <f t="shared" si="0"/>
        <v>2.8107686233058049E-5</v>
      </c>
      <c r="D16">
        <v>135</v>
      </c>
      <c r="E16" s="40">
        <f t="shared" si="1"/>
        <v>6.130254715141832E-6</v>
      </c>
      <c r="F16" s="46">
        <f t="shared" si="2"/>
        <v>1.7230727606193127E-10</v>
      </c>
      <c r="G16" s="42">
        <f t="shared" si="3"/>
        <v>1.4762429028721513E-11</v>
      </c>
      <c r="H16">
        <f t="shared" si="4"/>
        <v>3.8421906549156973E-6</v>
      </c>
      <c r="I16">
        <f t="shared" si="5"/>
        <v>1.3497657651628241E-11</v>
      </c>
      <c r="J16">
        <f t="shared" si="6"/>
        <v>7.9004126660037078E-10</v>
      </c>
    </row>
    <row r="17" spans="1:10" x14ac:dyDescent="0.25">
      <c r="A17" s="35">
        <v>16</v>
      </c>
      <c r="B17">
        <v>6.4132835000000003E-3</v>
      </c>
      <c r="C17" s="39">
        <f t="shared" si="0"/>
        <v>4.1130205251372255E-5</v>
      </c>
      <c r="D17">
        <v>134</v>
      </c>
      <c r="E17" s="40">
        <f t="shared" si="1"/>
        <v>6.7046781371988564E-6</v>
      </c>
      <c r="F17" s="46">
        <f t="shared" si="2"/>
        <v>2.7576478792737715E-10</v>
      </c>
      <c r="G17" s="42">
        <f t="shared" si="3"/>
        <v>2.3626153250401022E-11</v>
      </c>
      <c r="H17">
        <f t="shared" si="4"/>
        <v>4.8606741559583096E-6</v>
      </c>
      <c r="I17">
        <f t="shared" si="5"/>
        <v>2.1601982138466182E-11</v>
      </c>
      <c r="J17">
        <f t="shared" si="6"/>
        <v>1.691692007032558E-9</v>
      </c>
    </row>
    <row r="18" spans="1:10" x14ac:dyDescent="0.25">
      <c r="A18" s="35">
        <v>17</v>
      </c>
      <c r="B18">
        <v>-6.8100962500000023E-3</v>
      </c>
      <c r="C18" s="39">
        <f t="shared" si="0"/>
        <v>4.6377410934264095E-5</v>
      </c>
      <c r="D18">
        <v>133</v>
      </c>
      <c r="E18" s="40">
        <f t="shared" si="1"/>
        <v>7.3329267725855469E-6</v>
      </c>
      <c r="F18" s="46">
        <f t="shared" si="2"/>
        <v>3.4008215828306689E-10</v>
      </c>
      <c r="G18" s="42">
        <f t="shared" si="3"/>
        <v>2.9136545132219184E-11</v>
      </c>
      <c r="H18">
        <f t="shared" si="4"/>
        <v>5.3978278160959514E-6</v>
      </c>
      <c r="I18">
        <f t="shared" si="5"/>
        <v>2.664027109500482E-11</v>
      </c>
      <c r="J18">
        <f t="shared" si="6"/>
        <v>2.1508617739527082E-9</v>
      </c>
    </row>
    <row r="19" spans="1:10" x14ac:dyDescent="0.25">
      <c r="A19" s="35">
        <v>18</v>
      </c>
      <c r="B19">
        <v>7.0478147500000008E-3</v>
      </c>
      <c r="C19" s="39">
        <f t="shared" si="0"/>
        <v>4.9671692750317572E-5</v>
      </c>
      <c r="D19">
        <v>132</v>
      </c>
      <c r="E19" s="40">
        <f t="shared" si="1"/>
        <v>8.0200442067107453E-6</v>
      </c>
      <c r="F19" s="46">
        <f t="shared" si="2"/>
        <v>3.9836917167970057E-10</v>
      </c>
      <c r="G19" s="42">
        <f t="shared" si="3"/>
        <v>3.4130286071253448E-11</v>
      </c>
      <c r="H19">
        <f t="shared" si="4"/>
        <v>5.842113151185404E-6</v>
      </c>
      <c r="I19">
        <f t="shared" si="5"/>
        <v>3.1206173187733967E-11</v>
      </c>
      <c r="J19">
        <f t="shared" si="6"/>
        <v>2.4672739605560318E-9</v>
      </c>
    </row>
    <row r="20" spans="1:10" x14ac:dyDescent="0.25">
      <c r="A20" s="35">
        <v>19</v>
      </c>
      <c r="B20">
        <v>1.56906275E-3</v>
      </c>
      <c r="C20" s="39">
        <f t="shared" si="0"/>
        <v>2.4619579134375624E-6</v>
      </c>
      <c r="D20">
        <v>131</v>
      </c>
      <c r="E20" s="40">
        <f t="shared" si="1"/>
        <v>8.7715466242021871E-6</v>
      </c>
      <c r="F20" s="46">
        <f t="shared" si="2"/>
        <v>2.1595178624541112E-11</v>
      </c>
      <c r="G20" s="42">
        <f t="shared" si="3"/>
        <v>1.8501673237105135E-12</v>
      </c>
      <c r="H20">
        <f t="shared" si="4"/>
        <v>1.3602085589020948E-6</v>
      </c>
      <c r="I20">
        <f t="shared" si="5"/>
        <v>1.6916542044054462E-12</v>
      </c>
      <c r="J20">
        <f t="shared" si="6"/>
        <v>6.0612284379777864E-12</v>
      </c>
    </row>
    <row r="21" spans="1:10" x14ac:dyDescent="0.25">
      <c r="A21" s="35">
        <v>20</v>
      </c>
      <c r="B21">
        <v>1.5006237500000011E-3</v>
      </c>
      <c r="C21" s="39">
        <f t="shared" si="0"/>
        <v>2.2518716390640659E-6</v>
      </c>
      <c r="D21">
        <v>130</v>
      </c>
      <c r="E21" s="40">
        <f t="shared" si="1"/>
        <v>9.5934670928837867E-6</v>
      </c>
      <c r="F21" s="46">
        <f t="shared" si="2"/>
        <v>2.1603256466759393E-11</v>
      </c>
      <c r="G21" s="42">
        <f t="shared" si="3"/>
        <v>1.8508593929903371E-12</v>
      </c>
      <c r="H21">
        <f t="shared" si="4"/>
        <v>1.3604629333393604E-6</v>
      </c>
      <c r="I21">
        <f t="shared" si="5"/>
        <v>1.6922869806370605E-12</v>
      </c>
      <c r="J21">
        <f t="shared" si="6"/>
        <v>5.0709182571978334E-12</v>
      </c>
    </row>
    <row r="22" spans="1:10" x14ac:dyDescent="0.25">
      <c r="A22" s="35">
        <v>21</v>
      </c>
      <c r="B22">
        <v>-7.5872877500000003E-3</v>
      </c>
      <c r="C22" s="39">
        <f t="shared" si="0"/>
        <v>5.7566935401300068E-5</v>
      </c>
      <c r="D22">
        <v>129</v>
      </c>
      <c r="E22" s="40">
        <f t="shared" si="1"/>
        <v>1.0492403997295638E-5</v>
      </c>
      <c r="F22" s="46">
        <f t="shared" si="2"/>
        <v>6.0401554311666056E-10</v>
      </c>
      <c r="G22" s="42">
        <f t="shared" si="3"/>
        <v>5.1749042706121682E-11</v>
      </c>
      <c r="H22">
        <f t="shared" si="4"/>
        <v>7.1936807481373314E-6</v>
      </c>
      <c r="I22">
        <f t="shared" si="5"/>
        <v>4.731544252559987E-11</v>
      </c>
      <c r="J22">
        <f t="shared" si="6"/>
        <v>3.3139466038896471E-9</v>
      </c>
    </row>
    <row r="23" spans="1:10" x14ac:dyDescent="0.25">
      <c r="A23" s="35">
        <v>22</v>
      </c>
      <c r="B23">
        <v>1.0228178750000001E-2</v>
      </c>
      <c r="C23" s="39">
        <f t="shared" si="0"/>
        <v>1.0461564054195158E-4</v>
      </c>
      <c r="D23">
        <v>128</v>
      </c>
      <c r="E23" s="40">
        <f t="shared" si="1"/>
        <v>1.1475574010581443E-5</v>
      </c>
      <c r="F23" s="46">
        <f t="shared" si="2"/>
        <v>1.2005245257035499E-9</v>
      </c>
      <c r="G23" s="42">
        <f t="shared" si="3"/>
        <v>1.0285496070153341E-10</v>
      </c>
      <c r="H23">
        <f t="shared" si="4"/>
        <v>1.0141743474449223E-5</v>
      </c>
      <c r="I23">
        <f t="shared" si="5"/>
        <v>9.404286006184491E-11</v>
      </c>
      <c r="J23">
        <f t="shared" si="6"/>
        <v>1.094441256930358E-8</v>
      </c>
    </row>
    <row r="24" spans="1:10" x14ac:dyDescent="0.25">
      <c r="A24" s="35">
        <v>23</v>
      </c>
      <c r="B24">
        <v>-4.8909899999999978E-4</v>
      </c>
      <c r="C24" s="39">
        <f t="shared" si="0"/>
        <v>2.3921783180099979E-7</v>
      </c>
      <c r="D24">
        <v>127</v>
      </c>
      <c r="E24" s="40">
        <f t="shared" si="1"/>
        <v>1.2550870030002117E-5</v>
      </c>
      <c r="F24" s="46">
        <f t="shared" si="2"/>
        <v>3.0023919157932556E-12</v>
      </c>
      <c r="G24" s="42">
        <f t="shared" si="3"/>
        <v>2.5722998231005967E-13</v>
      </c>
      <c r="H24">
        <f t="shared" si="4"/>
        <v>5.0717845213500516E-7</v>
      </c>
      <c r="I24">
        <f t="shared" si="5"/>
        <v>2.3519179886999011E-13</v>
      </c>
      <c r="J24">
        <f t="shared" si="6"/>
        <v>5.7225058527482377E-14</v>
      </c>
    </row>
    <row r="25" spans="1:10" x14ac:dyDescent="0.25">
      <c r="A25" s="35">
        <v>24</v>
      </c>
      <c r="B25">
        <v>1.544313925E-2</v>
      </c>
      <c r="C25" s="39">
        <f t="shared" si="0"/>
        <v>2.3849054989489056E-4</v>
      </c>
      <c r="D25">
        <v>126</v>
      </c>
      <c r="E25" s="40">
        <f t="shared" si="1"/>
        <v>1.3726924541182402E-5</v>
      </c>
      <c r="F25" s="46">
        <f t="shared" si="2"/>
        <v>3.2737417821922594E-9</v>
      </c>
      <c r="G25" s="42">
        <f t="shared" si="3"/>
        <v>2.8047788707775262E-10</v>
      </c>
      <c r="H25">
        <f t="shared" si="4"/>
        <v>1.6747474050666645E-5</v>
      </c>
      <c r="I25">
        <f t="shared" si="5"/>
        <v>2.5644793897142376E-10</v>
      </c>
      <c r="J25">
        <f t="shared" si="6"/>
        <v>5.6877620068413077E-8</v>
      </c>
    </row>
    <row r="26" spans="1:10" x14ac:dyDescent="0.25">
      <c r="A26" s="35">
        <v>25</v>
      </c>
      <c r="B26">
        <v>-2.6450387500000011E-3</v>
      </c>
      <c r="C26" s="39">
        <f t="shared" si="0"/>
        <v>6.9962299890015681E-6</v>
      </c>
      <c r="D26">
        <v>125</v>
      </c>
      <c r="E26" s="40">
        <f t="shared" si="1"/>
        <v>1.5013178919779149E-5</v>
      </c>
      <c r="F26" s="46">
        <f t="shared" si="2"/>
        <v>1.0503565258880505E-10</v>
      </c>
      <c r="G26" s="42">
        <f t="shared" si="3"/>
        <v>8.9989314570231398E-12</v>
      </c>
      <c r="H26">
        <f t="shared" si="4"/>
        <v>2.9998219042175053E-6</v>
      </c>
      <c r="I26">
        <f t="shared" si="5"/>
        <v>8.2279478398200819E-12</v>
      </c>
      <c r="J26">
        <f t="shared" si="6"/>
        <v>4.8947118929841733E-11</v>
      </c>
    </row>
    <row r="27" spans="1:10" x14ac:dyDescent="0.25">
      <c r="A27" s="35">
        <v>26</v>
      </c>
      <c r="B27">
        <v>-2.3507257500000002E-3</v>
      </c>
      <c r="C27" s="39">
        <f t="shared" si="0"/>
        <v>5.5259115517130637E-6</v>
      </c>
      <c r="D27">
        <v>124</v>
      </c>
      <c r="E27" s="40">
        <f t="shared" si="1"/>
        <v>1.6419959226925717E-5</v>
      </c>
      <c r="F27" s="46">
        <f t="shared" si="2"/>
        <v>9.0735242370726319E-11</v>
      </c>
      <c r="G27" s="42">
        <f t="shared" si="3"/>
        <v>7.7737435499836603E-12</v>
      </c>
      <c r="H27">
        <f t="shared" si="4"/>
        <v>2.7881433876297791E-6</v>
      </c>
      <c r="I27">
        <f t="shared" si="5"/>
        <v>7.1077279291292732E-12</v>
      </c>
      <c r="J27">
        <f t="shared" si="6"/>
        <v>3.0535619924054664E-11</v>
      </c>
    </row>
    <row r="28" spans="1:10" x14ac:dyDescent="0.25">
      <c r="A28" s="35">
        <v>27</v>
      </c>
      <c r="B28">
        <v>8.1427594999999992E-3</v>
      </c>
      <c r="C28" s="39">
        <f t="shared" si="0"/>
        <v>6.6304532274840232E-5</v>
      </c>
      <c r="D28">
        <v>123</v>
      </c>
      <c r="E28" s="40">
        <f t="shared" si="1"/>
        <v>1.7958559106938901E-5</v>
      </c>
      <c r="F28" s="46">
        <f t="shared" si="2"/>
        <v>1.1907338619156563E-9</v>
      </c>
      <c r="G28" s="42">
        <f t="shared" si="3"/>
        <v>1.0201614540239941E-10</v>
      </c>
      <c r="H28">
        <f t="shared" si="4"/>
        <v>1.0100304223259784E-5</v>
      </c>
      <c r="I28">
        <f t="shared" si="5"/>
        <v>9.3275910278809152E-11</v>
      </c>
      <c r="J28">
        <f t="shared" si="6"/>
        <v>4.3962786309628225E-9</v>
      </c>
    </row>
    <row r="29" spans="1:10" x14ac:dyDescent="0.25">
      <c r="A29" s="35">
        <v>28</v>
      </c>
      <c r="B29">
        <v>-3.19511525E-3</v>
      </c>
      <c r="C29" s="39">
        <f t="shared" si="0"/>
        <v>1.0208761460782562E-5</v>
      </c>
      <c r="D29">
        <v>122</v>
      </c>
      <c r="E29" s="40">
        <f t="shared" si="1"/>
        <v>1.9641330452791941E-5</v>
      </c>
      <c r="F29" s="46">
        <f t="shared" si="2"/>
        <v>2.0051365736495728E-10</v>
      </c>
      <c r="G29" s="42">
        <f t="shared" si="3"/>
        <v>1.7179011262853729E-11</v>
      </c>
      <c r="H29">
        <f t="shared" si="4"/>
        <v>4.1447570812839841E-6</v>
      </c>
      <c r="I29">
        <f t="shared" si="5"/>
        <v>1.5707199158643259E-11</v>
      </c>
      <c r="J29">
        <f t="shared" si="6"/>
        <v>1.0421848986130715E-10</v>
      </c>
    </row>
    <row r="30" spans="1:10" x14ac:dyDescent="0.25">
      <c r="A30" s="35">
        <v>29</v>
      </c>
      <c r="B30">
        <v>-1.6126841249999999E-2</v>
      </c>
      <c r="C30" s="39">
        <f t="shared" si="0"/>
        <v>2.6007500870270156E-4</v>
      </c>
      <c r="D30">
        <v>121</v>
      </c>
      <c r="E30" s="40">
        <f t="shared" si="1"/>
        <v>2.1481782567216774E-5</v>
      </c>
      <c r="F30" s="46">
        <f t="shared" si="2"/>
        <v>5.5868747881184451E-9</v>
      </c>
      <c r="G30" s="42">
        <f t="shared" si="3"/>
        <v>4.7865559967594364E-10</v>
      </c>
      <c r="H30">
        <f t="shared" si="4"/>
        <v>2.1878199187226164E-5</v>
      </c>
      <c r="I30">
        <f t="shared" si="5"/>
        <v>4.376467724173865E-10</v>
      </c>
      <c r="J30">
        <f t="shared" si="6"/>
        <v>6.7638782509925551E-8</v>
      </c>
    </row>
    <row r="31" spans="1:10" x14ac:dyDescent="0.25">
      <c r="A31" s="35">
        <v>30</v>
      </c>
      <c r="B31">
        <v>-7.3779605000000009E-3</v>
      </c>
      <c r="C31" s="39">
        <f t="shared" si="0"/>
        <v>5.4434301139560263E-5</v>
      </c>
      <c r="D31">
        <v>120</v>
      </c>
      <c r="E31" s="40">
        <f t="shared" si="1"/>
        <v>2.3494690615501695E-5</v>
      </c>
      <c r="F31" s="46">
        <f t="shared" si="2"/>
        <v>1.2789170641450197E-9</v>
      </c>
      <c r="G31" s="42">
        <f t="shared" si="3"/>
        <v>1.0957124286658588E-10</v>
      </c>
      <c r="H31">
        <f t="shared" si="4"/>
        <v>1.0467628330552527E-5</v>
      </c>
      <c r="I31">
        <f t="shared" si="5"/>
        <v>1.0018372462954172E-10</v>
      </c>
      <c r="J31">
        <f t="shared" si="6"/>
        <v>2.9630822337002968E-9</v>
      </c>
    </row>
    <row r="32" spans="1:10" x14ac:dyDescent="0.25">
      <c r="A32" s="35">
        <v>31</v>
      </c>
      <c r="B32">
        <v>3.2323025E-3</v>
      </c>
      <c r="C32" s="39">
        <f t="shared" si="0"/>
        <v>1.044777945150625E-5</v>
      </c>
      <c r="D32">
        <v>119</v>
      </c>
      <c r="E32" s="40">
        <f t="shared" si="1"/>
        <v>2.5696214240644454E-5</v>
      </c>
      <c r="F32" s="46">
        <f t="shared" si="2"/>
        <v>2.6846837912490741E-10</v>
      </c>
      <c r="G32" s="42">
        <f t="shared" si="3"/>
        <v>2.3001033292772047E-11</v>
      </c>
      <c r="H32">
        <f t="shared" si="4"/>
        <v>4.7959392503212601E-6</v>
      </c>
      <c r="I32">
        <f t="shared" si="5"/>
        <v>2.1030419344642744E-11</v>
      </c>
      <c r="J32">
        <f t="shared" si="6"/>
        <v>1.0915565602539235E-10</v>
      </c>
    </row>
    <row r="33" spans="1:10" x14ac:dyDescent="0.25">
      <c r="A33" s="35">
        <v>32</v>
      </c>
      <c r="B33">
        <v>-6.4902824999999971E-4</v>
      </c>
      <c r="C33" s="39">
        <f t="shared" si="0"/>
        <v>4.2123766929806215E-7</v>
      </c>
      <c r="D33">
        <v>118</v>
      </c>
      <c r="E33" s="40">
        <f t="shared" si="1"/>
        <v>2.8104027293104206E-5</v>
      </c>
      <c r="F33" s="46">
        <f t="shared" si="2"/>
        <v>1.1838474954836342E-11</v>
      </c>
      <c r="G33" s="42">
        <f t="shared" si="3"/>
        <v>1.0142615583235968E-12</v>
      </c>
      <c r="H33">
        <f t="shared" si="4"/>
        <v>1.0071055348490529E-6</v>
      </c>
      <c r="I33">
        <f t="shared" si="5"/>
        <v>9.2736468075975581E-13</v>
      </c>
      <c r="J33">
        <f t="shared" si="6"/>
        <v>1.7744039275465017E-13</v>
      </c>
    </row>
    <row r="34" spans="1:10" x14ac:dyDescent="0.25">
      <c r="A34" s="35">
        <v>33</v>
      </c>
      <c r="B34">
        <v>8.367465499999999E-3</v>
      </c>
      <c r="C34" s="39">
        <f t="shared" si="0"/>
        <v>7.0014478893690231E-5</v>
      </c>
      <c r="D34">
        <v>117</v>
      </c>
      <c r="E34" s="40">
        <f t="shared" si="1"/>
        <v>3.0737459716623886E-5</v>
      </c>
      <c r="F34" s="46">
        <f t="shared" si="2"/>
        <v>2.1520672245752166E-9</v>
      </c>
      <c r="G34" s="42">
        <f t="shared" si="3"/>
        <v>1.8437839883447826E-10</v>
      </c>
      <c r="H34">
        <f t="shared" si="4"/>
        <v>1.3578600768653532E-5</v>
      </c>
      <c r="I34">
        <f t="shared" si="5"/>
        <v>1.6858177614139483E-10</v>
      </c>
      <c r="J34">
        <f t="shared" si="6"/>
        <v>4.9020036484529995E-9</v>
      </c>
    </row>
    <row r="35" spans="1:10" x14ac:dyDescent="0.25">
      <c r="A35" s="35">
        <v>34</v>
      </c>
      <c r="B35">
        <v>1.005433675E-2</v>
      </c>
      <c r="C35" s="39">
        <f t="shared" si="0"/>
        <v>1.0108968748240056E-4</v>
      </c>
      <c r="D35">
        <v>116</v>
      </c>
      <c r="E35" s="40">
        <f t="shared" si="1"/>
        <v>3.3617652729183644E-5</v>
      </c>
      <c r="F35" s="46">
        <f t="shared" si="2"/>
        <v>3.3983980082850451E-9</v>
      </c>
      <c r="G35" s="42">
        <f t="shared" si="3"/>
        <v>2.9115781152865968E-10</v>
      </c>
      <c r="H35">
        <f t="shared" si="4"/>
        <v>1.7063347020108913E-5</v>
      </c>
      <c r="I35">
        <f t="shared" si="5"/>
        <v>2.6621286069962541E-10</v>
      </c>
      <c r="J35">
        <f t="shared" si="6"/>
        <v>1.0219071092610498E-8</v>
      </c>
    </row>
    <row r="36" spans="1:10" x14ac:dyDescent="0.25">
      <c r="A36" s="35">
        <v>35</v>
      </c>
      <c r="B36">
        <v>-1.3639955E-3</v>
      </c>
      <c r="C36" s="39">
        <f t="shared" si="0"/>
        <v>1.8604837240202499E-6</v>
      </c>
      <c r="D36">
        <v>115</v>
      </c>
      <c r="E36" s="40">
        <f t="shared" si="1"/>
        <v>3.6767728544879266E-5</v>
      </c>
      <c r="F36" s="46">
        <f t="shared" si="2"/>
        <v>6.8405760526942621E-11</v>
      </c>
      <c r="G36" s="42">
        <f t="shared" si="3"/>
        <v>5.8606647845315098E-12</v>
      </c>
      <c r="H36">
        <f t="shared" si="4"/>
        <v>2.4208809934673597E-6</v>
      </c>
      <c r="I36">
        <f t="shared" si="5"/>
        <v>5.3585522219042799E-12</v>
      </c>
      <c r="J36">
        <f t="shared" si="6"/>
        <v>3.4613797483745854E-12</v>
      </c>
    </row>
    <row r="37" spans="1:10" x14ac:dyDescent="0.25">
      <c r="A37" s="35">
        <v>36</v>
      </c>
      <c r="B37">
        <v>-5.0824222500000004E-3</v>
      </c>
      <c r="C37" s="39">
        <f t="shared" si="0"/>
        <v>2.5831015927295067E-5</v>
      </c>
      <c r="D37">
        <v>114</v>
      </c>
      <c r="E37" s="40">
        <f t="shared" si="1"/>
        <v>4.0212975999254351E-5</v>
      </c>
      <c r="F37" s="46">
        <f t="shared" si="2"/>
        <v>1.0387420235206734E-9</v>
      </c>
      <c r="G37" s="42">
        <f t="shared" si="3"/>
        <v>8.8994241867435622E-11</v>
      </c>
      <c r="H37">
        <f t="shared" si="4"/>
        <v>9.433675946704743E-6</v>
      </c>
      <c r="I37">
        <f t="shared" si="5"/>
        <v>8.1369658567420512E-11</v>
      </c>
      <c r="J37">
        <f t="shared" si="6"/>
        <v>6.672371801208996E-10</v>
      </c>
    </row>
    <row r="38" spans="1:10" x14ac:dyDescent="0.25">
      <c r="A38" s="35">
        <v>37</v>
      </c>
      <c r="B38">
        <v>-1.8727629999999999E-3</v>
      </c>
      <c r="C38" s="39">
        <f t="shared" si="0"/>
        <v>3.5072412541689996E-6</v>
      </c>
      <c r="D38">
        <v>113</v>
      </c>
      <c r="E38" s="40">
        <f t="shared" si="1"/>
        <v>4.3981053568287994E-5</v>
      </c>
      <c r="F38" s="46">
        <f t="shared" si="2"/>
        <v>1.5425216547651633E-10</v>
      </c>
      <c r="G38" s="42">
        <f t="shared" si="3"/>
        <v>1.3215557099023621E-11</v>
      </c>
      <c r="H38">
        <f t="shared" si="4"/>
        <v>3.6353207697565868E-6</v>
      </c>
      <c r="I38">
        <f t="shared" si="5"/>
        <v>1.2083314002805028E-11</v>
      </c>
      <c r="J38">
        <f t="shared" si="6"/>
        <v>1.2300656456896229E-11</v>
      </c>
    </row>
    <row r="39" spans="1:10" x14ac:dyDescent="0.25">
      <c r="A39" s="35">
        <v>38</v>
      </c>
      <c r="B39">
        <v>-2.17741875E-3</v>
      </c>
      <c r="C39" s="39">
        <f t="shared" si="0"/>
        <v>4.7411524128515622E-6</v>
      </c>
      <c r="D39">
        <v>112</v>
      </c>
      <c r="E39" s="40">
        <f t="shared" si="1"/>
        <v>4.8102211410876071E-5</v>
      </c>
      <c r="F39" s="46">
        <f t="shared" si="2"/>
        <v>2.2805991569417102E-10</v>
      </c>
      <c r="G39" s="42">
        <f t="shared" si="3"/>
        <v>1.9539037449128575E-11</v>
      </c>
      <c r="H39">
        <f t="shared" si="4"/>
        <v>4.4202983439049195E-6</v>
      </c>
      <c r="I39">
        <f t="shared" si="5"/>
        <v>1.7865030058235695E-11</v>
      </c>
      <c r="J39">
        <f t="shared" si="6"/>
        <v>2.2478356800546615E-11</v>
      </c>
    </row>
    <row r="40" spans="1:10" x14ac:dyDescent="0.25">
      <c r="A40" s="35">
        <v>39</v>
      </c>
      <c r="B40">
        <v>-8.8538724999999985E-3</v>
      </c>
      <c r="C40" s="39">
        <f t="shared" si="0"/>
        <v>7.8391058246256223E-5</v>
      </c>
      <c r="D40">
        <v>111</v>
      </c>
      <c r="E40" s="40">
        <f t="shared" si="1"/>
        <v>5.2609534217365125E-5</v>
      </c>
      <c r="F40" s="46">
        <f t="shared" si="2"/>
        <v>4.1241170611418792E-9</v>
      </c>
      <c r="G40" s="42">
        <f t="shared" si="3"/>
        <v>3.5333380465816265E-10</v>
      </c>
      <c r="H40">
        <f t="shared" si="4"/>
        <v>1.879717544361819E-5</v>
      </c>
      <c r="I40">
        <f t="shared" si="5"/>
        <v>3.2306192448033718E-10</v>
      </c>
      <c r="J40">
        <f t="shared" si="6"/>
        <v>6.1451073627400274E-9</v>
      </c>
    </row>
    <row r="41" spans="1:10" x14ac:dyDescent="0.25">
      <c r="A41" s="35">
        <v>40</v>
      </c>
      <c r="B41">
        <v>1.6058781250000001E-2</v>
      </c>
      <c r="C41" s="39">
        <f t="shared" si="0"/>
        <v>2.5788445523535158E-4</v>
      </c>
      <c r="D41">
        <v>110</v>
      </c>
      <c r="E41" s="40">
        <f t="shared" si="1"/>
        <v>5.753920681372897E-5</v>
      </c>
      <c r="F41" s="46">
        <f t="shared" si="2"/>
        <v>1.4838467003832725E-8</v>
      </c>
      <c r="G41" s="42">
        <f t="shared" si="3"/>
        <v>1.2712859320019323E-9</v>
      </c>
      <c r="H41">
        <f t="shared" si="4"/>
        <v>3.565509685868112E-5</v>
      </c>
      <c r="I41">
        <f t="shared" si="5"/>
        <v>1.1623684865213061E-9</v>
      </c>
      <c r="J41">
        <f t="shared" si="6"/>
        <v>6.6503792739857297E-8</v>
      </c>
    </row>
    <row r="42" spans="1:10" x14ac:dyDescent="0.25">
      <c r="A42" s="35">
        <v>41</v>
      </c>
      <c r="B42">
        <v>-2.1205500000000439E-5</v>
      </c>
      <c r="C42" s="39">
        <f t="shared" si="0"/>
        <v>4.4967323025001862E-10</v>
      </c>
      <c r="D42">
        <v>109</v>
      </c>
      <c r="E42" s="40">
        <f t="shared" si="1"/>
        <v>6.2930804653660538E-5</v>
      </c>
      <c r="F42" s="46">
        <f t="shared" si="2"/>
        <v>2.829829821084444E-14</v>
      </c>
      <c r="G42" s="42">
        <f t="shared" si="3"/>
        <v>2.4244572168910515E-15</v>
      </c>
      <c r="H42">
        <f t="shared" si="4"/>
        <v>4.9238777573078028E-8</v>
      </c>
      <c r="I42">
        <f t="shared" si="5"/>
        <v>2.216741800481928E-15</v>
      </c>
      <c r="J42">
        <f t="shared" si="6"/>
        <v>2.0220402038950812E-19</v>
      </c>
    </row>
    <row r="43" spans="1:10" x14ac:dyDescent="0.25">
      <c r="A43" s="35">
        <v>42</v>
      </c>
      <c r="B43">
        <v>-7.8610287500000004E-3</v>
      </c>
      <c r="C43" s="39">
        <f t="shared" si="0"/>
        <v>6.1795773008326566E-5</v>
      </c>
      <c r="D43">
        <v>108</v>
      </c>
      <c r="E43" s="40">
        <f t="shared" si="1"/>
        <v>6.8827611530652015E-5</v>
      </c>
      <c r="F43" s="46">
        <f t="shared" si="2"/>
        <v>4.2532554588534519E-9</v>
      </c>
      <c r="G43" s="42">
        <f t="shared" si="3"/>
        <v>3.6439773924450417E-10</v>
      </c>
      <c r="H43">
        <f t="shared" si="4"/>
        <v>1.9089204782926507E-5</v>
      </c>
      <c r="I43">
        <f t="shared" si="5"/>
        <v>3.3317795626859502E-10</v>
      </c>
      <c r="J43">
        <f t="shared" si="6"/>
        <v>3.8186763838289164E-9</v>
      </c>
    </row>
    <row r="44" spans="1:10" x14ac:dyDescent="0.25">
      <c r="A44" s="35">
        <v>43</v>
      </c>
      <c r="B44">
        <v>4.6889610000000002E-3</v>
      </c>
      <c r="C44" s="39">
        <f t="shared" si="0"/>
        <v>2.1986355259521002E-5</v>
      </c>
      <c r="D44">
        <v>107</v>
      </c>
      <c r="E44" s="40">
        <f t="shared" si="1"/>
        <v>7.5276967060658551E-5</v>
      </c>
      <c r="F44" s="46">
        <f t="shared" si="2"/>
        <v>1.6550661406548993E-9</v>
      </c>
      <c r="G44" s="42">
        <f t="shared" si="3"/>
        <v>1.4179782187768001E-10</v>
      </c>
      <c r="H44">
        <f t="shared" si="4"/>
        <v>1.1907889060521182E-5</v>
      </c>
      <c r="I44">
        <f t="shared" si="5"/>
        <v>1.2964929089432111E-10</v>
      </c>
      <c r="J44">
        <f t="shared" si="6"/>
        <v>4.8339411658393833E-10</v>
      </c>
    </row>
    <row r="45" spans="1:10" x14ac:dyDescent="0.25">
      <c r="A45" s="35">
        <v>44</v>
      </c>
      <c r="B45">
        <v>4.3847257499999986E-3</v>
      </c>
      <c r="C45" s="39">
        <f t="shared" si="0"/>
        <v>1.9225819902713051E-5</v>
      </c>
      <c r="D45">
        <v>106</v>
      </c>
      <c r="E45" s="40">
        <f t="shared" si="1"/>
        <v>8.2330646724939341E-5</v>
      </c>
      <c r="F45" s="46">
        <f t="shared" si="2"/>
        <v>1.5828741864075759E-9</v>
      </c>
      <c r="G45" s="42">
        <f t="shared" si="3"/>
        <v>1.3561277487689186E-10</v>
      </c>
      <c r="H45">
        <f t="shared" si="4"/>
        <v>1.1645289815066513E-5</v>
      </c>
      <c r="I45">
        <f t="shared" si="5"/>
        <v>1.239941479084721E-10</v>
      </c>
      <c r="J45">
        <f t="shared" si="6"/>
        <v>3.6962738316861843E-10</v>
      </c>
    </row>
    <row r="46" spans="1:10" x14ac:dyDescent="0.25">
      <c r="A46" s="35">
        <v>45</v>
      </c>
      <c r="B46">
        <v>6.7717654999999996E-3</v>
      </c>
      <c r="C46" s="39">
        <f t="shared" si="0"/>
        <v>4.5856807986990244E-5</v>
      </c>
      <c r="D46">
        <v>105</v>
      </c>
      <c r="E46" s="40">
        <f t="shared" si="1"/>
        <v>9.0045277524063215E-5</v>
      </c>
      <c r="F46" s="46">
        <f t="shared" si="2"/>
        <v>4.1291890015562154E-9</v>
      </c>
      <c r="G46" s="42">
        <f t="shared" si="3"/>
        <v>3.5376834324594477E-10</v>
      </c>
      <c r="H46">
        <f t="shared" si="4"/>
        <v>1.8808730505963043E-5</v>
      </c>
      <c r="I46">
        <f t="shared" si="5"/>
        <v>3.2345923396666183E-10</v>
      </c>
      <c r="J46">
        <f t="shared" si="6"/>
        <v>2.1028171732443508E-9</v>
      </c>
    </row>
    <row r="47" spans="1:10" x14ac:dyDescent="0.25">
      <c r="A47" s="35">
        <v>46</v>
      </c>
      <c r="B47">
        <v>1.37212425E-3</v>
      </c>
      <c r="C47" s="39">
        <f t="shared" si="0"/>
        <v>1.8827249574380626E-6</v>
      </c>
      <c r="D47">
        <v>104</v>
      </c>
      <c r="E47" s="40">
        <f t="shared" si="1"/>
        <v>9.8482792579952742E-5</v>
      </c>
      <c r="F47" s="46">
        <f t="shared" si="2"/>
        <v>1.8541601146847306E-10</v>
      </c>
      <c r="G47" s="42">
        <f t="shared" si="3"/>
        <v>1.5885520174482575E-11</v>
      </c>
      <c r="H47">
        <f t="shared" si="4"/>
        <v>3.9856643328913908E-6</v>
      </c>
      <c r="I47">
        <f t="shared" si="5"/>
        <v>1.4524527942930874E-11</v>
      </c>
      <c r="J47">
        <f t="shared" si="6"/>
        <v>3.5445985741886102E-12</v>
      </c>
    </row>
    <row r="48" spans="1:10" x14ac:dyDescent="0.25">
      <c r="A48" s="35">
        <v>47</v>
      </c>
      <c r="B48">
        <v>1.004778775E-2</v>
      </c>
      <c r="C48" s="39">
        <f t="shared" si="0"/>
        <v>1.0095803866905006E-4</v>
      </c>
      <c r="D48">
        <v>103</v>
      </c>
      <c r="E48" s="40">
        <f t="shared" si="1"/>
        <v>1.0771092833551565E-4</v>
      </c>
      <c r="F48" s="46">
        <f t="shared" si="2"/>
        <v>1.0874284067976268E-8</v>
      </c>
      <c r="G48" s="42">
        <f t="shared" si="3"/>
        <v>9.3165448645336461E-10</v>
      </c>
      <c r="H48">
        <f t="shared" si="4"/>
        <v>3.0523015684125391E-5</v>
      </c>
      <c r="I48">
        <f t="shared" si="5"/>
        <v>8.5183497128318425E-10</v>
      </c>
      <c r="J48">
        <f t="shared" si="6"/>
        <v>1.019235357345109E-8</v>
      </c>
    </row>
    <row r="49" spans="1:10" x14ac:dyDescent="0.25">
      <c r="A49" s="35">
        <v>48</v>
      </c>
      <c r="B49">
        <v>2.71869525E-3</v>
      </c>
      <c r="C49" s="39">
        <f t="shared" si="0"/>
        <v>7.3913038623725629E-6</v>
      </c>
      <c r="D49">
        <v>102</v>
      </c>
      <c r="E49" s="40">
        <f t="shared" si="1"/>
        <v>1.1780376834338705E-4</v>
      </c>
      <c r="F49" s="46">
        <f t="shared" si="2"/>
        <v>8.7072344795851942E-10</v>
      </c>
      <c r="G49" s="42">
        <f t="shared" si="3"/>
        <v>7.4599247332488185E-11</v>
      </c>
      <c r="H49">
        <f t="shared" si="4"/>
        <v>8.6370855809403773E-6</v>
      </c>
      <c r="I49">
        <f t="shared" si="5"/>
        <v>6.8207955452590559E-11</v>
      </c>
      <c r="J49">
        <f t="shared" si="6"/>
        <v>5.4630364499126727E-11</v>
      </c>
    </row>
    <row r="50" spans="1:10" x14ac:dyDescent="0.25">
      <c r="A50" s="35">
        <v>49</v>
      </c>
      <c r="B50">
        <v>-1.9053539750000001E-2</v>
      </c>
      <c r="C50" s="39">
        <f t="shared" si="0"/>
        <v>3.6303737700483011E-4</v>
      </c>
      <c r="D50">
        <v>101</v>
      </c>
      <c r="E50" s="40">
        <f t="shared" si="1"/>
        <v>1.2884233800932232E-4</v>
      </c>
      <c r="F50" s="46">
        <f t="shared" si="2"/>
        <v>4.6774584438074098E-8</v>
      </c>
      <c r="G50" s="42">
        <f t="shared" si="3"/>
        <v>4.0074133774062235E-9</v>
      </c>
      <c r="H50">
        <f t="shared" si="4"/>
        <v>6.330413396774513E-5</v>
      </c>
      <c r="I50">
        <f t="shared" si="5"/>
        <v>3.6640781629870403E-9</v>
      </c>
      <c r="J50">
        <f t="shared" si="6"/>
        <v>1.3179347672132174E-7</v>
      </c>
    </row>
    <row r="51" spans="1:10" x14ac:dyDescent="0.25">
      <c r="A51" s="35">
        <v>50</v>
      </c>
      <c r="B51">
        <v>5.1065164999999999E-3</v>
      </c>
      <c r="C51" s="39">
        <f t="shared" si="0"/>
        <v>2.6076510764772249E-5</v>
      </c>
      <c r="D51">
        <v>100</v>
      </c>
      <c r="E51" s="40">
        <f t="shared" si="1"/>
        <v>1.4091525506484639E-4</v>
      </c>
      <c r="F51" s="46">
        <f t="shared" si="2"/>
        <v>3.6745781656190942E-9</v>
      </c>
      <c r="G51" s="42">
        <f t="shared" si="3"/>
        <v>3.1481955156057592E-10</v>
      </c>
      <c r="H51">
        <f t="shared" si="4"/>
        <v>1.7743155062180343E-5</v>
      </c>
      <c r="I51">
        <f t="shared" si="5"/>
        <v>2.8784738072144946E-10</v>
      </c>
      <c r="J51">
        <f t="shared" si="6"/>
        <v>6.7996940163749521E-10</v>
      </c>
    </row>
    <row r="52" spans="1:10" x14ac:dyDescent="0.25">
      <c r="A52" s="35">
        <v>51</v>
      </c>
      <c r="B52">
        <v>-1.0797560249999999E-2</v>
      </c>
      <c r="C52" s="39">
        <f t="shared" si="0"/>
        <v>1.1658730735238005E-4</v>
      </c>
      <c r="D52">
        <v>99</v>
      </c>
      <c r="E52" s="40">
        <f t="shared" si="1"/>
        <v>1.5411944099115901E-4</v>
      </c>
      <c r="F52" s="46">
        <f t="shared" si="2"/>
        <v>1.7968370635813256E-8</v>
      </c>
      <c r="G52" s="42">
        <f t="shared" si="3"/>
        <v>1.5394404829289815E-9</v>
      </c>
      <c r="H52">
        <f t="shared" si="4"/>
        <v>3.9235704185460742E-5</v>
      </c>
      <c r="I52">
        <f t="shared" si="5"/>
        <v>1.4075488913921758E-9</v>
      </c>
      <c r="J52">
        <f t="shared" si="6"/>
        <v>1.3592272032989097E-8</v>
      </c>
    </row>
    <row r="53" spans="1:10" x14ac:dyDescent="0.25">
      <c r="A53" s="35">
        <v>52</v>
      </c>
      <c r="B53">
        <v>-1.0546452E-2</v>
      </c>
      <c r="C53" s="39">
        <f t="shared" si="0"/>
        <v>1.1122764978830399E-4</v>
      </c>
      <c r="D53">
        <v>98</v>
      </c>
      <c r="E53" s="40">
        <f t="shared" si="1"/>
        <v>1.6856089910561342E-4</v>
      </c>
      <c r="F53" s="46">
        <f t="shared" si="2"/>
        <v>1.8748632653720811E-8</v>
      </c>
      <c r="G53" s="42">
        <f t="shared" si="3"/>
        <v>1.6062894455869907E-9</v>
      </c>
      <c r="H53">
        <f t="shared" si="4"/>
        <v>4.007854096130485E-5</v>
      </c>
      <c r="I53">
        <f t="shared" si="5"/>
        <v>1.4686705679515537E-9</v>
      </c>
      <c r="J53">
        <f t="shared" si="6"/>
        <v>1.2371263366035421E-8</v>
      </c>
    </row>
    <row r="54" spans="1:10" x14ac:dyDescent="0.25">
      <c r="A54" s="35">
        <v>53</v>
      </c>
      <c r="B54">
        <v>1.5986070250000001E-2</v>
      </c>
      <c r="C54" s="39">
        <f t="shared" si="0"/>
        <v>2.5555444203793513E-4</v>
      </c>
      <c r="D54">
        <v>97</v>
      </c>
      <c r="E54" s="40">
        <f t="shared" si="1"/>
        <v>1.8435556555725284E-4</v>
      </c>
      <c r="F54" s="46">
        <f t="shared" si="2"/>
        <v>4.7112883692571724E-8</v>
      </c>
      <c r="G54" s="42">
        <f t="shared" si="3"/>
        <v>4.0363971722240093E-9</v>
      </c>
      <c r="H54">
        <f t="shared" si="4"/>
        <v>6.3532646507319441E-5</v>
      </c>
      <c r="I54">
        <f t="shared" si="5"/>
        <v>3.6905787706535955E-9</v>
      </c>
      <c r="J54">
        <f t="shared" si="6"/>
        <v>6.5306186571343657E-8</v>
      </c>
    </row>
    <row r="55" spans="1:10" x14ac:dyDescent="0.25">
      <c r="A55" s="35">
        <v>54</v>
      </c>
      <c r="B55">
        <v>1.008861575E-2</v>
      </c>
      <c r="C55" s="39">
        <f t="shared" si="0"/>
        <v>1.0178016775114806E-4</v>
      </c>
      <c r="D55">
        <v>96</v>
      </c>
      <c r="E55" s="40">
        <f t="shared" si="1"/>
        <v>2.016302400632053E-4</v>
      </c>
      <c r="F55" s="46">
        <f t="shared" si="2"/>
        <v>2.0521959657337289E-8</v>
      </c>
      <c r="G55" s="42">
        <f t="shared" si="3"/>
        <v>1.7582192690623174E-9</v>
      </c>
      <c r="H55">
        <f t="shared" si="4"/>
        <v>4.1931125301645764E-5</v>
      </c>
      <c r="I55">
        <f t="shared" si="5"/>
        <v>1.6075838010212927E-9</v>
      </c>
      <c r="J55">
        <f t="shared" si="6"/>
        <v>1.0358875309738282E-8</v>
      </c>
    </row>
    <row r="56" spans="1:10" x14ac:dyDescent="0.25">
      <c r="A56" s="35">
        <v>55</v>
      </c>
      <c r="B56">
        <v>-1.8212323249999999E-2</v>
      </c>
      <c r="C56" s="39">
        <f t="shared" si="0"/>
        <v>3.3168871816249054E-4</v>
      </c>
      <c r="D56">
        <v>95</v>
      </c>
      <c r="E56" s="40">
        <f t="shared" si="1"/>
        <v>2.2052360385789482E-4</v>
      </c>
      <c r="F56" s="46">
        <f t="shared" si="2"/>
        <v>7.314519148819799E-8</v>
      </c>
      <c r="G56" s="42">
        <f t="shared" si="3"/>
        <v>6.2667156188381851E-9</v>
      </c>
      <c r="H56">
        <f t="shared" si="4"/>
        <v>7.9162589768388611E-5</v>
      </c>
      <c r="I56">
        <f t="shared" si="5"/>
        <v>5.7298146435536106E-9</v>
      </c>
      <c r="J56">
        <f t="shared" si="6"/>
        <v>1.1001360475935801E-7</v>
      </c>
    </row>
    <row r="57" spans="1:10" x14ac:dyDescent="0.25">
      <c r="A57" s="35">
        <v>56</v>
      </c>
      <c r="B57">
        <v>-2.0406214999999998E-2</v>
      </c>
      <c r="C57" s="39">
        <f t="shared" si="0"/>
        <v>4.1641361062622496E-4</v>
      </c>
      <c r="D57">
        <v>94</v>
      </c>
      <c r="E57" s="40">
        <f t="shared" si="1"/>
        <v>2.4118733302717595E-4</v>
      </c>
      <c r="F57" s="46">
        <f t="shared" si="2"/>
        <v>1.004336881831561E-7</v>
      </c>
      <c r="G57" s="42">
        <f t="shared" si="3"/>
        <v>8.6046580723827986E-9</v>
      </c>
      <c r="H57">
        <f t="shared" si="4"/>
        <v>9.2761296198267941E-5</v>
      </c>
      <c r="I57">
        <f t="shared" si="5"/>
        <v>7.8674538346214701E-9</v>
      </c>
      <c r="J57">
        <f t="shared" si="6"/>
        <v>1.7339374294695069E-7</v>
      </c>
    </row>
    <row r="58" spans="1:10" x14ac:dyDescent="0.25">
      <c r="A58" s="35">
        <v>57</v>
      </c>
      <c r="B58">
        <v>2.5955949999999993E-4</v>
      </c>
      <c r="C58" s="39">
        <f t="shared" si="0"/>
        <v>6.7371134040249958E-8</v>
      </c>
      <c r="D58">
        <v>93</v>
      </c>
      <c r="E58" s="40">
        <f t="shared" si="1"/>
        <v>2.637873161652456E-4</v>
      </c>
      <c r="F58" s="46">
        <f t="shared" si="2"/>
        <v>1.7771650635486556E-11</v>
      </c>
      <c r="G58" s="42">
        <f t="shared" si="3"/>
        <v>1.5225864933022799E-12</v>
      </c>
      <c r="H58">
        <f t="shared" si="4"/>
        <v>1.2339313162823447E-6</v>
      </c>
      <c r="I58">
        <f t="shared" si="5"/>
        <v>1.3921388676350614E-12</v>
      </c>
      <c r="J58">
        <f t="shared" si="6"/>
        <v>4.5386821238588695E-15</v>
      </c>
    </row>
    <row r="59" spans="1:10" x14ac:dyDescent="0.25">
      <c r="A59" s="35">
        <v>58</v>
      </c>
      <c r="B59">
        <v>3.0961757749999999E-2</v>
      </c>
      <c r="C59" s="39">
        <f t="shared" si="0"/>
        <v>9.5863044296968505E-4</v>
      </c>
      <c r="D59">
        <v>92</v>
      </c>
      <c r="E59" s="40">
        <f t="shared" si="1"/>
        <v>2.8850498612969388E-4</v>
      </c>
      <c r="F59" s="46">
        <f t="shared" si="2"/>
        <v>2.7656966265247127E-7</v>
      </c>
      <c r="G59" s="42">
        <f t="shared" si="3"/>
        <v>2.3695110907197496E-8</v>
      </c>
      <c r="H59">
        <f t="shared" si="4"/>
        <v>1.5393216332916748E-4</v>
      </c>
      <c r="I59">
        <f t="shared" si="5"/>
        <v>2.1665031846755133E-8</v>
      </c>
      <c r="J59">
        <f t="shared" si="6"/>
        <v>9.1893078913947571E-7</v>
      </c>
    </row>
    <row r="60" spans="1:10" x14ac:dyDescent="0.25">
      <c r="A60" s="35">
        <v>59</v>
      </c>
      <c r="B60">
        <v>-2.4505593249999999E-2</v>
      </c>
      <c r="C60" s="39">
        <f t="shared" si="0"/>
        <v>6.0052410053444553E-4</v>
      </c>
      <c r="D60">
        <v>91</v>
      </c>
      <c r="E60" s="40">
        <f t="shared" si="1"/>
        <v>3.1553877658603363E-4</v>
      </c>
      <c r="F60" s="46">
        <f t="shared" si="2"/>
        <v>1.894886399930672E-7</v>
      </c>
      <c r="G60" s="42">
        <f t="shared" si="3"/>
        <v>1.6234442697830099E-8</v>
      </c>
      <c r="H60">
        <f t="shared" si="4"/>
        <v>1.2741445246843114E-4</v>
      </c>
      <c r="I60">
        <f t="shared" si="5"/>
        <v>1.484355652270756E-8</v>
      </c>
      <c r="J60">
        <f t="shared" si="6"/>
        <v>3.6061136771617693E-7</v>
      </c>
    </row>
    <row r="61" spans="1:10" x14ac:dyDescent="0.25">
      <c r="A61" s="35">
        <v>60</v>
      </c>
      <c r="B61">
        <v>-5.8908494999999998E-3</v>
      </c>
      <c r="C61" s="39">
        <f t="shared" si="0"/>
        <v>3.4702107831650246E-5</v>
      </c>
      <c r="D61">
        <v>90</v>
      </c>
      <c r="E61" s="40">
        <f t="shared" si="1"/>
        <v>3.4510571503486163E-4</v>
      </c>
      <c r="F61" s="46">
        <f t="shared" si="2"/>
        <v>1.197589573645853E-8</v>
      </c>
      <c r="G61" s="42">
        <f t="shared" si="3"/>
        <v>1.0260350863029948E-9</v>
      </c>
      <c r="H61">
        <f t="shared" si="4"/>
        <v>3.2031782440304421E-5</v>
      </c>
      <c r="I61">
        <f t="shared" si="5"/>
        <v>9.3812951151413905E-10</v>
      </c>
      <c r="J61">
        <f t="shared" si="6"/>
        <v>1.2041711786966312E-9</v>
      </c>
    </row>
    <row r="62" spans="1:10" x14ac:dyDescent="0.25">
      <c r="A62" s="35">
        <v>61</v>
      </c>
      <c r="B62">
        <v>-4.5110634999999998E-3</v>
      </c>
      <c r="C62" s="39">
        <f t="shared" si="0"/>
        <v>2.0349693901032247E-5</v>
      </c>
      <c r="D62">
        <v>89</v>
      </c>
      <c r="E62" s="40">
        <f t="shared" si="1"/>
        <v>3.7744316511048625E-4</v>
      </c>
      <c r="F62" s="46">
        <f t="shared" si="2"/>
        <v>7.6808528750351685E-9</v>
      </c>
      <c r="G62" s="42">
        <f t="shared" si="3"/>
        <v>6.5805721057887266E-10</v>
      </c>
      <c r="H62">
        <f t="shared" si="4"/>
        <v>2.5652625802807647E-5</v>
      </c>
      <c r="I62">
        <f t="shared" si="5"/>
        <v>6.0167814702431087E-10</v>
      </c>
      <c r="J62">
        <f t="shared" si="6"/>
        <v>4.1408555429548791E-10</v>
      </c>
    </row>
    <row r="63" spans="1:10" x14ac:dyDescent="0.25">
      <c r="A63" s="35">
        <v>62</v>
      </c>
      <c r="B63">
        <v>3.245101250000004E-3</v>
      </c>
      <c r="C63" s="39">
        <f t="shared" si="0"/>
        <v>1.0530682122751589E-5</v>
      </c>
      <c r="D63">
        <v>88</v>
      </c>
      <c r="E63" s="40">
        <f t="shared" si="1"/>
        <v>4.1281073213821025E-4</v>
      </c>
      <c r="F63" s="46">
        <f t="shared" si="2"/>
        <v>4.3471785970078452E-9</v>
      </c>
      <c r="G63" s="42">
        <f t="shared" si="3"/>
        <v>3.724446058240715E-10</v>
      </c>
      <c r="H63">
        <f t="shared" si="4"/>
        <v>1.9298823949248088E-5</v>
      </c>
      <c r="I63">
        <f t="shared" si="5"/>
        <v>3.4053540740675199E-10</v>
      </c>
      <c r="J63">
        <f t="shared" si="6"/>
        <v>1.108880939461504E-10</v>
      </c>
    </row>
    <row r="64" spans="1:10" x14ac:dyDescent="0.25">
      <c r="A64" s="35">
        <v>63</v>
      </c>
      <c r="B64">
        <v>-4.9679727499999998E-3</v>
      </c>
      <c r="C64" s="39">
        <f t="shared" si="0"/>
        <v>2.4680753244742561E-5</v>
      </c>
      <c r="D64">
        <v>87</v>
      </c>
      <c r="E64" s="40">
        <f t="shared" si="1"/>
        <v>4.5149234724809888E-4</v>
      </c>
      <c r="F64" s="46">
        <f t="shared" si="2"/>
        <v>1.1143171214319951E-8</v>
      </c>
      <c r="G64" s="42">
        <f t="shared" si="3"/>
        <v>9.5469139763526596E-10</v>
      </c>
      <c r="H64">
        <f t="shared" si="4"/>
        <v>3.0898080808284287E-5</v>
      </c>
      <c r="I64">
        <f t="shared" si="5"/>
        <v>8.7289819467814876E-10</v>
      </c>
      <c r="J64">
        <f t="shared" si="6"/>
        <v>6.0909649391992049E-10</v>
      </c>
    </row>
    <row r="65" spans="1:10" x14ac:dyDescent="0.25">
      <c r="A65" s="35">
        <v>64</v>
      </c>
      <c r="B65">
        <v>2.51689685E-2</v>
      </c>
      <c r="C65" s="39">
        <f t="shared" si="0"/>
        <v>6.3347697535399224E-4</v>
      </c>
      <c r="D65">
        <v>86</v>
      </c>
      <c r="E65" s="40">
        <f t="shared" si="1"/>
        <v>4.9379854677651625E-4</v>
      </c>
      <c r="F65" s="46">
        <f t="shared" si="2"/>
        <v>3.1281000984618437E-7</v>
      </c>
      <c r="G65" s="42">
        <f t="shared" si="3"/>
        <v>2.6800003315984264E-8</v>
      </c>
      <c r="H65">
        <f t="shared" si="4"/>
        <v>1.6370706556524756E-4</v>
      </c>
      <c r="I65">
        <f t="shared" si="5"/>
        <v>2.4503912541619522E-8</v>
      </c>
      <c r="J65">
        <f t="shared" si="6"/>
        <v>4.012620335752818E-7</v>
      </c>
    </row>
    <row r="66" spans="1:10" x14ac:dyDescent="0.25">
      <c r="A66" s="35">
        <v>65</v>
      </c>
      <c r="B66">
        <v>6.0413959999999992E-3</v>
      </c>
      <c r="C66" s="39">
        <f t="shared" si="0"/>
        <v>3.649846562881599E-5</v>
      </c>
      <c r="D66">
        <v>85</v>
      </c>
      <c r="E66" s="40">
        <f t="shared" si="1"/>
        <v>5.4006896525448463E-4</v>
      </c>
      <c r="F66" s="46">
        <f t="shared" si="2"/>
        <v>1.9711688565531025E-8</v>
      </c>
      <c r="G66" s="42">
        <f t="shared" si="3"/>
        <v>1.6887992784490633E-9</v>
      </c>
      <c r="H66">
        <f t="shared" si="4"/>
        <v>4.1095003083696966E-5</v>
      </c>
      <c r="I66">
        <f t="shared" si="5"/>
        <v>1.5441113693737687E-9</v>
      </c>
      <c r="J66">
        <f t="shared" si="6"/>
        <v>1.3320252802506579E-9</v>
      </c>
    </row>
    <row r="67" spans="1:10" x14ac:dyDescent="0.25">
      <c r="A67" s="35">
        <v>66</v>
      </c>
      <c r="B67">
        <v>3.9852230000000004E-3</v>
      </c>
      <c r="C67" s="39">
        <f t="shared" ref="C67:C130" si="7">B67^2</f>
        <v>1.5882002359729004E-5</v>
      </c>
      <c r="D67">
        <v>84</v>
      </c>
      <c r="E67" s="40">
        <f t="shared" ref="E67:E130" si="8">$M$5^(D67-1)</f>
        <v>5.9067506199660005E-4</v>
      </c>
      <c r="F67" s="46">
        <f t="shared" ref="F67:F130" si="9">C67*E67</f>
        <v>9.3811027284630775E-9</v>
      </c>
      <c r="G67" s="42">
        <f t="shared" ref="G67:G130" si="10">(1-$M$5)*F67</f>
        <v>8.037261478749518E-10</v>
      </c>
      <c r="H67">
        <f t="shared" ref="H67:H130" si="11">SQRT(G67)</f>
        <v>2.83500643363459E-5</v>
      </c>
      <c r="I67">
        <f t="shared" ref="I67:I130" si="12">G67*$M$5</f>
        <v>7.3486689545274324E-10</v>
      </c>
      <c r="J67">
        <f t="shared" ref="J67:J130" si="13">(C67-I67)^2</f>
        <v>2.5221465717893162E-10</v>
      </c>
    </row>
    <row r="68" spans="1:10" x14ac:dyDescent="0.25">
      <c r="A68" s="35">
        <v>67</v>
      </c>
      <c r="B68">
        <v>3.5166057499999991E-3</v>
      </c>
      <c r="C68" s="39">
        <f t="shared" si="7"/>
        <v>1.2366516000933056E-5</v>
      </c>
      <c r="D68">
        <v>83</v>
      </c>
      <c r="E68" s="40">
        <f t="shared" si="8"/>
        <v>6.4602310317958078E-4</v>
      </c>
      <c r="F68" s="46">
        <f t="shared" si="9"/>
        <v>7.9890550424427123E-9</v>
      </c>
      <c r="G68" s="42">
        <f t="shared" si="10"/>
        <v>6.8446243690963249E-10</v>
      </c>
      <c r="H68">
        <f t="shared" si="11"/>
        <v>2.6162233026055566E-5</v>
      </c>
      <c r="I68">
        <f t="shared" si="12"/>
        <v>6.2582110510613686E-10</v>
      </c>
      <c r="J68">
        <f t="shared" si="13"/>
        <v>1.5291523993956532E-10</v>
      </c>
    </row>
    <row r="69" spans="1:10" x14ac:dyDescent="0.25">
      <c r="A69" s="35">
        <v>68</v>
      </c>
      <c r="B69">
        <v>1.6303768749999999E-2</v>
      </c>
      <c r="C69" s="39">
        <f t="shared" si="7"/>
        <v>2.6581287545347657E-4</v>
      </c>
      <c r="D69">
        <v>82</v>
      </c>
      <c r="E69" s="40">
        <f t="shared" si="8"/>
        <v>7.0655742335060275E-4</v>
      </c>
      <c r="F69" s="46">
        <f t="shared" si="9"/>
        <v>1.8781206037382308E-7</v>
      </c>
      <c r="G69" s="42">
        <f t="shared" si="10"/>
        <v>1.6090801708280729E-8</v>
      </c>
      <c r="H69">
        <f t="shared" si="11"/>
        <v>1.2684952387880978E-4</v>
      </c>
      <c r="I69">
        <f t="shared" si="12"/>
        <v>1.4712221977565539E-8</v>
      </c>
      <c r="J69">
        <f t="shared" si="13"/>
        <v>7.0648663577238575E-8</v>
      </c>
    </row>
    <row r="70" spans="1:10" x14ac:dyDescent="0.25">
      <c r="A70" s="35">
        <v>69</v>
      </c>
      <c r="B70">
        <v>1.2445675999999999E-2</v>
      </c>
      <c r="C70" s="39">
        <f t="shared" si="7"/>
        <v>1.5489485109697597E-4</v>
      </c>
      <c r="D70">
        <v>81</v>
      </c>
      <c r="E70" s="40">
        <f t="shared" si="8"/>
        <v>7.7276399254883814E-4</v>
      </c>
      <c r="F70" s="46">
        <f t="shared" si="9"/>
        <v>1.1969716355895693E-7</v>
      </c>
      <c r="G70" s="42">
        <f t="shared" si="10"/>
        <v>1.0255056677602308E-8</v>
      </c>
      <c r="H70">
        <f t="shared" si="11"/>
        <v>1.0126725372795644E-4</v>
      </c>
      <c r="I70">
        <f t="shared" si="12"/>
        <v>9.3764545091471138E-9</v>
      </c>
      <c r="J70">
        <f t="shared" si="13"/>
        <v>2.3989510255222235E-8</v>
      </c>
    </row>
    <row r="71" spans="1:10" x14ac:dyDescent="0.25">
      <c r="A71" s="35">
        <v>70</v>
      </c>
      <c r="B71">
        <v>3.3160385000000001E-3</v>
      </c>
      <c r="C71" s="39">
        <f t="shared" si="7"/>
        <v>1.099611133348225E-5</v>
      </c>
      <c r="D71">
        <v>80</v>
      </c>
      <c r="E71" s="40">
        <f t="shared" si="8"/>
        <v>8.4517431767707916E-4</v>
      </c>
      <c r="F71" s="46">
        <f t="shared" si="9"/>
        <v>9.2936308933770578E-9</v>
      </c>
      <c r="G71" s="42">
        <f t="shared" si="10"/>
        <v>7.9623199680378473E-10</v>
      </c>
      <c r="H71">
        <f t="shared" si="11"/>
        <v>2.8217583114146837E-5</v>
      </c>
      <c r="I71">
        <f t="shared" si="12"/>
        <v>7.2801480591169319E-10</v>
      </c>
      <c r="J71">
        <f t="shared" si="13"/>
        <v>1.2089845432462588E-10</v>
      </c>
    </row>
    <row r="72" spans="1:10" x14ac:dyDescent="0.25">
      <c r="A72" s="35">
        <v>71</v>
      </c>
      <c r="B72">
        <v>6.5918859999999999E-3</v>
      </c>
      <c r="C72" s="39">
        <f t="shared" si="7"/>
        <v>4.3452961036995999E-5</v>
      </c>
      <c r="D72">
        <v>79</v>
      </c>
      <c r="E72" s="40">
        <f t="shared" si="8"/>
        <v>9.2436970944369116E-4</v>
      </c>
      <c r="F72" s="46">
        <f t="shared" si="9"/>
        <v>4.0166600968236026E-8</v>
      </c>
      <c r="G72" s="42">
        <f t="shared" si="10"/>
        <v>3.4412742727442257E-9</v>
      </c>
      <c r="H72">
        <f t="shared" si="11"/>
        <v>5.8662375273630247E-5</v>
      </c>
      <c r="I72">
        <f t="shared" si="12"/>
        <v>3.1464430364736658E-9</v>
      </c>
      <c r="J72">
        <f t="shared" si="13"/>
        <v>1.887886388249458E-9</v>
      </c>
    </row>
    <row r="73" spans="1:10" x14ac:dyDescent="0.25">
      <c r="A73" s="35">
        <v>72</v>
      </c>
      <c r="B73">
        <v>3.0766945000000002E-3</v>
      </c>
      <c r="C73" s="39">
        <f t="shared" si="7"/>
        <v>9.4660490463302521E-6</v>
      </c>
      <c r="D73">
        <v>78</v>
      </c>
      <c r="E73" s="40">
        <f t="shared" si="8"/>
        <v>1.0109859491299433E-3</v>
      </c>
      <c r="F73" s="46">
        <f t="shared" si="9"/>
        <v>9.570042579614785E-9</v>
      </c>
      <c r="G73" s="42">
        <f t="shared" si="10"/>
        <v>8.199135730787591E-10</v>
      </c>
      <c r="H73">
        <f t="shared" si="11"/>
        <v>2.8634133007282743E-5</v>
      </c>
      <c r="I73">
        <f t="shared" si="12"/>
        <v>7.4966746270608851E-10</v>
      </c>
      <c r="J73">
        <f t="shared" si="13"/>
        <v>8.9591892331590345E-11</v>
      </c>
    </row>
    <row r="74" spans="1:10" x14ac:dyDescent="0.25">
      <c r="A74" s="35">
        <v>73</v>
      </c>
      <c r="B74">
        <v>3.4440939999999991E-3</v>
      </c>
      <c r="C74" s="39">
        <f t="shared" si="7"/>
        <v>1.1861783480835993E-5</v>
      </c>
      <c r="D74">
        <v>77</v>
      </c>
      <c r="E74" s="40">
        <f t="shared" si="8"/>
        <v>1.1057183926475621E-3</v>
      </c>
      <c r="F74" s="46">
        <f t="shared" si="9"/>
        <v>1.311579216436338E-8</v>
      </c>
      <c r="G74" s="42">
        <f t="shared" si="10"/>
        <v>1.12369573361652E-9</v>
      </c>
      <c r="H74">
        <f t="shared" si="11"/>
        <v>3.352157116867466E-5</v>
      </c>
      <c r="I74">
        <f t="shared" si="12"/>
        <v>1.027423081082516E-9</v>
      </c>
      <c r="J74">
        <f t="shared" si="13"/>
        <v>1.406775342615698E-10</v>
      </c>
    </row>
    <row r="75" spans="1:10" x14ac:dyDescent="0.25">
      <c r="A75" s="35">
        <v>74</v>
      </c>
      <c r="B75">
        <v>-5.9343597499999998E-3</v>
      </c>
      <c r="C75" s="39">
        <f t="shared" si="7"/>
        <v>3.5216625642420063E-5</v>
      </c>
      <c r="D75">
        <v>76</v>
      </c>
      <c r="E75" s="40">
        <f t="shared" si="8"/>
        <v>1.2093275528619284E-3</v>
      </c>
      <c r="F75" s="46">
        <f t="shared" si="9"/>
        <v>4.2588435708202494E-8</v>
      </c>
      <c r="G75" s="42">
        <f t="shared" si="10"/>
        <v>3.6487650083948609E-9</v>
      </c>
      <c r="H75">
        <f t="shared" si="11"/>
        <v>6.0405008140011541E-5</v>
      </c>
      <c r="I75">
        <f t="shared" si="12"/>
        <v>3.336156999551686E-9</v>
      </c>
      <c r="J75">
        <f t="shared" si="13"/>
        <v>1.2399757563840265E-9</v>
      </c>
    </row>
    <row r="76" spans="1:10" x14ac:dyDescent="0.25">
      <c r="A76" s="35">
        <v>75</v>
      </c>
      <c r="B76">
        <v>-3.0975458250000001E-2</v>
      </c>
      <c r="C76" s="39">
        <f t="shared" si="7"/>
        <v>9.5947901379749316E-4</v>
      </c>
      <c r="D76">
        <v>75</v>
      </c>
      <c r="E76" s="40">
        <f t="shared" si="8"/>
        <v>1.3226452049958535E-3</v>
      </c>
      <c r="F76" s="46">
        <f t="shared" si="9"/>
        <v>1.2690503168934046E-6</v>
      </c>
      <c r="G76" s="42">
        <f t="shared" si="10"/>
        <v>1.087259091153057E-7</v>
      </c>
      <c r="H76">
        <f t="shared" si="11"/>
        <v>3.2973612042860227E-4</v>
      </c>
      <c r="I76">
        <f t="shared" si="12"/>
        <v>9.9410814862866643E-8</v>
      </c>
      <c r="J76">
        <f t="shared" si="13"/>
        <v>9.204092226191093E-7</v>
      </c>
    </row>
    <row r="77" spans="1:10" x14ac:dyDescent="0.25">
      <c r="A77" s="35">
        <v>76</v>
      </c>
      <c r="B77">
        <v>1.9080810000000001E-3</v>
      </c>
      <c r="C77" s="39">
        <f t="shared" si="7"/>
        <v>3.6407731025610001E-6</v>
      </c>
      <c r="D77">
        <v>74</v>
      </c>
      <c r="E77" s="40">
        <f t="shared" si="8"/>
        <v>1.4465810641281691E-3</v>
      </c>
      <c r="F77" s="46">
        <f t="shared" si="9"/>
        <v>5.2666734289519073E-9</v>
      </c>
      <c r="G77" s="42">
        <f t="shared" si="10"/>
        <v>4.5122234237172389E-10</v>
      </c>
      <c r="H77">
        <f t="shared" si="11"/>
        <v>2.1241994783252442E-5</v>
      </c>
      <c r="I77">
        <f t="shared" si="12"/>
        <v>4.1256385993455807E-10</v>
      </c>
      <c r="J77">
        <f t="shared" si="13"/>
        <v>1.3252224851731912E-11</v>
      </c>
    </row>
    <row r="78" spans="1:10" x14ac:dyDescent="0.25">
      <c r="A78" s="35">
        <v>77</v>
      </c>
      <c r="B78">
        <v>-3.8712899999999999E-3</v>
      </c>
      <c r="C78" s="39">
        <f t="shared" si="7"/>
        <v>1.49868862641E-5</v>
      </c>
      <c r="D78">
        <v>73</v>
      </c>
      <c r="E78" s="40">
        <f t="shared" si="8"/>
        <v>1.5821300883941485E-3</v>
      </c>
      <c r="F78" s="46">
        <f t="shared" si="9"/>
        <v>2.3711203689773583E-8</v>
      </c>
      <c r="G78" s="42">
        <f t="shared" si="10"/>
        <v>2.0314578098839622E-9</v>
      </c>
      <c r="H78">
        <f t="shared" si="11"/>
        <v>4.5071696328005696E-5</v>
      </c>
      <c r="I78">
        <f t="shared" si="12"/>
        <v>1.8574126248595341E-9</v>
      </c>
      <c r="J78">
        <f t="shared" si="13"/>
        <v>2.2455108967954236E-10</v>
      </c>
    </row>
    <row r="79" spans="1:10" x14ac:dyDescent="0.25">
      <c r="A79" s="35">
        <v>78</v>
      </c>
      <c r="B79">
        <v>1.3889562750000001E-2</v>
      </c>
      <c r="C79" s="39">
        <f t="shared" si="7"/>
        <v>1.9291995338618757E-4</v>
      </c>
      <c r="D79">
        <v>72</v>
      </c>
      <c r="E79" s="40">
        <f t="shared" si="8"/>
        <v>1.7303804665179101E-3</v>
      </c>
      <c r="F79" s="46">
        <f t="shared" si="9"/>
        <v>3.3382491894100475E-7</v>
      </c>
      <c r="G79" s="42">
        <f t="shared" si="10"/>
        <v>2.860045603712075E-8</v>
      </c>
      <c r="H79">
        <f t="shared" si="11"/>
        <v>1.6911669354951553E-4</v>
      </c>
      <c r="I79">
        <f t="shared" si="12"/>
        <v>2.615011144293593E-8</v>
      </c>
      <c r="J79">
        <f t="shared" si="13"/>
        <v>3.7208019341795881E-8</v>
      </c>
    </row>
    <row r="80" spans="1:10" x14ac:dyDescent="0.25">
      <c r="A80" s="35">
        <v>79</v>
      </c>
      <c r="B80">
        <v>2.4884950000000038E-4</v>
      </c>
      <c r="C80" s="39">
        <f t="shared" si="7"/>
        <v>6.1926073650250182E-8</v>
      </c>
      <c r="D80">
        <v>71</v>
      </c>
      <c r="E80" s="40">
        <f t="shared" si="8"/>
        <v>1.8925223538007862E-3</v>
      </c>
      <c r="F80" s="46">
        <f t="shared" si="9"/>
        <v>1.1719647866621231E-10</v>
      </c>
      <c r="G80" s="42">
        <f t="shared" si="10"/>
        <v>1.0040810453669953E-11</v>
      </c>
      <c r="H80">
        <f t="shared" si="11"/>
        <v>3.168723789425319E-6</v>
      </c>
      <c r="I80">
        <f t="shared" si="12"/>
        <v>9.1805638343694918E-12</v>
      </c>
      <c r="J80">
        <f t="shared" si="13"/>
        <v>3.8337016494746467E-15</v>
      </c>
    </row>
    <row r="81" spans="1:10" x14ac:dyDescent="0.25">
      <c r="A81" s="35">
        <v>80</v>
      </c>
      <c r="B81">
        <v>-1.428692975E-2</v>
      </c>
      <c r="C81" s="39">
        <f t="shared" si="7"/>
        <v>2.0411636168143505E-4</v>
      </c>
      <c r="D81">
        <v>70</v>
      </c>
      <c r="E81" s="40">
        <f t="shared" si="8"/>
        <v>2.069857426698244E-3</v>
      </c>
      <c r="F81" s="46">
        <f t="shared" si="9"/>
        <v>4.2249176713694323E-7</v>
      </c>
      <c r="G81" s="42">
        <f t="shared" si="10"/>
        <v>3.6196989878341147E-8</v>
      </c>
      <c r="H81">
        <f t="shared" si="11"/>
        <v>1.9025506531585736E-4</v>
      </c>
      <c r="I81">
        <f t="shared" si="12"/>
        <v>3.3095812108342032E-8</v>
      </c>
      <c r="J81">
        <f t="shared" si="13"/>
        <v>4.16499794078903E-8</v>
      </c>
    </row>
    <row r="82" spans="1:10" x14ac:dyDescent="0.25">
      <c r="A82" s="35">
        <v>81</v>
      </c>
      <c r="B82">
        <v>4.9220332499999991E-3</v>
      </c>
      <c r="C82" s="39">
        <f t="shared" si="7"/>
        <v>2.4226411314105556E-5</v>
      </c>
      <c r="D82">
        <v>69</v>
      </c>
      <c r="E82" s="40">
        <f t="shared" si="8"/>
        <v>2.2638093326895828E-3</v>
      </c>
      <c r="F82" s="46">
        <f t="shared" si="9"/>
        <v>5.4843976030448654E-8</v>
      </c>
      <c r="G82" s="42">
        <f t="shared" si="10"/>
        <v>4.6987586497009093E-9</v>
      </c>
      <c r="H82">
        <f t="shared" si="11"/>
        <v>6.8547491928595819E-5</v>
      </c>
      <c r="I82">
        <f t="shared" si="12"/>
        <v>4.2961924164307048E-9</v>
      </c>
      <c r="J82">
        <f t="shared" si="13"/>
        <v>5.8671086096836094E-10</v>
      </c>
    </row>
    <row r="83" spans="1:10" x14ac:dyDescent="0.25">
      <c r="A83" s="35">
        <v>82</v>
      </c>
      <c r="B83">
        <v>-1.367921E-3</v>
      </c>
      <c r="C83" s="39">
        <f t="shared" si="7"/>
        <v>1.871207862241E-6</v>
      </c>
      <c r="D83">
        <v>68</v>
      </c>
      <c r="E83" s="40">
        <f t="shared" si="8"/>
        <v>2.4759351193320541E-3</v>
      </c>
      <c r="F83" s="46">
        <f t="shared" si="9"/>
        <v>4.6329892616927479E-9</v>
      </c>
      <c r="G83" s="42">
        <f t="shared" si="10"/>
        <v>3.9693143974944854E-10</v>
      </c>
      <c r="H83">
        <f t="shared" si="11"/>
        <v>1.9923138300715791E-5</v>
      </c>
      <c r="I83">
        <f t="shared" si="12"/>
        <v>3.6292433138762068E-10</v>
      </c>
      <c r="J83">
        <f t="shared" si="13"/>
        <v>3.5000607817020213E-12</v>
      </c>
    </row>
    <row r="84" spans="1:10" x14ac:dyDescent="0.25">
      <c r="A84" s="35">
        <v>83</v>
      </c>
      <c r="B84">
        <v>1.48047075E-3</v>
      </c>
      <c r="C84" s="39">
        <f t="shared" si="7"/>
        <v>2.1917936416055625E-6</v>
      </c>
      <c r="D84">
        <v>67</v>
      </c>
      <c r="E84" s="40">
        <f t="shared" si="8"/>
        <v>2.7079377342519432E-3</v>
      </c>
      <c r="F84" s="46">
        <f t="shared" si="9"/>
        <v>5.9352407077971828E-9</v>
      </c>
      <c r="G84" s="42">
        <f t="shared" si="10"/>
        <v>5.0850185621727645E-10</v>
      </c>
      <c r="H84">
        <f t="shared" si="11"/>
        <v>2.2549985725433983E-5</v>
      </c>
      <c r="I84">
        <f t="shared" si="12"/>
        <v>4.6493595038354602E-10</v>
      </c>
      <c r="J84">
        <f t="shared" si="13"/>
        <v>4.8019214962284028E-12</v>
      </c>
    </row>
    <row r="85" spans="1:10" x14ac:dyDescent="0.25">
      <c r="A85" s="35">
        <v>84</v>
      </c>
      <c r="B85">
        <v>-4.0639332499999986E-3</v>
      </c>
      <c r="C85" s="39">
        <f t="shared" si="7"/>
        <v>1.651555346045555E-5</v>
      </c>
      <c r="D85">
        <v>66</v>
      </c>
      <c r="E85" s="40">
        <f t="shared" si="8"/>
        <v>2.9616796964226548E-3</v>
      </c>
      <c r="F85" s="46">
        <f t="shared" si="9"/>
        <v>4.8913779359014117E-8</v>
      </c>
      <c r="G85" s="42">
        <f t="shared" si="10"/>
        <v>4.190688941391276E-9</v>
      </c>
      <c r="H85">
        <f t="shared" si="11"/>
        <v>6.4735530749282315E-5</v>
      </c>
      <c r="I85">
        <f t="shared" si="12"/>
        <v>3.8316515896749089E-9</v>
      </c>
      <c r="J85">
        <f t="shared" si="13"/>
        <v>2.7263695709337693E-10</v>
      </c>
    </row>
    <row r="86" spans="1:10" x14ac:dyDescent="0.25">
      <c r="A86" s="35">
        <v>85</v>
      </c>
      <c r="B86">
        <v>-1.022538925E-2</v>
      </c>
      <c r="C86" s="39">
        <f t="shared" si="7"/>
        <v>1.0455858531401556E-4</v>
      </c>
      <c r="D86">
        <v>65</v>
      </c>
      <c r="E86" s="40">
        <f t="shared" si="8"/>
        <v>3.2391980484829325E-3</v>
      </c>
      <c r="F86" s="46">
        <f t="shared" si="9"/>
        <v>3.3868596550129538E-7</v>
      </c>
      <c r="G86" s="42">
        <f t="shared" si="10"/>
        <v>2.9016926290099554E-8</v>
      </c>
      <c r="H86">
        <f t="shared" si="11"/>
        <v>1.7034355370867298E-4</v>
      </c>
      <c r="I86">
        <f t="shared" si="12"/>
        <v>2.6530900599372047E-8</v>
      </c>
      <c r="J86">
        <f t="shared" si="13"/>
        <v>1.0926950399889401E-8</v>
      </c>
    </row>
    <row r="87" spans="1:10" x14ac:dyDescent="0.25">
      <c r="A87" s="35">
        <v>86</v>
      </c>
      <c r="B87">
        <v>-6.0694325000000115E-4</v>
      </c>
      <c r="C87" s="39">
        <f t="shared" si="7"/>
        <v>3.6838010872056388E-7</v>
      </c>
      <c r="D87">
        <v>64</v>
      </c>
      <c r="E87" s="40">
        <f t="shared" si="8"/>
        <v>3.5427207101325557E-3</v>
      </c>
      <c r="F87" s="46">
        <f t="shared" si="9"/>
        <v>1.305067840365224E-9</v>
      </c>
      <c r="G87" s="42">
        <f t="shared" si="10"/>
        <v>1.1181171109764298E-10</v>
      </c>
      <c r="H87">
        <f t="shared" si="11"/>
        <v>1.0574105687841548E-5</v>
      </c>
      <c r="I87">
        <f t="shared" si="12"/>
        <v>1.0223224070391684E-10</v>
      </c>
      <c r="J87">
        <f t="shared" si="13"/>
        <v>1.3562859430451501E-13</v>
      </c>
    </row>
    <row r="88" spans="1:10" x14ac:dyDescent="0.25">
      <c r="A88" s="35">
        <v>87</v>
      </c>
      <c r="B88">
        <v>-7.2885474999999931E-4</v>
      </c>
      <c r="C88" s="39">
        <f t="shared" si="7"/>
        <v>5.3122924659756151E-7</v>
      </c>
      <c r="D88">
        <v>63</v>
      </c>
      <c r="E88" s="40">
        <f t="shared" si="8"/>
        <v>3.874684363890709E-3</v>
      </c>
      <c r="F88" s="46">
        <f t="shared" si="9"/>
        <v>2.0583456554330131E-9</v>
      </c>
      <c r="G88" s="42">
        <f t="shared" si="10"/>
        <v>1.7634880168371771E-10</v>
      </c>
      <c r="H88">
        <f t="shared" si="11"/>
        <v>1.3279638612692656E-5</v>
      </c>
      <c r="I88">
        <f t="shared" si="12"/>
        <v>1.612401148734157E-10</v>
      </c>
      <c r="J88">
        <f t="shared" si="13"/>
        <v>2.820332275094964E-13</v>
      </c>
    </row>
    <row r="89" spans="1:10" x14ac:dyDescent="0.25">
      <c r="A89" s="35">
        <v>88</v>
      </c>
      <c r="B89">
        <v>-2.8364922499999998E-3</v>
      </c>
      <c r="C89" s="39">
        <f t="shared" si="7"/>
        <v>8.0456882843100617E-6</v>
      </c>
      <c r="D89">
        <v>62</v>
      </c>
      <c r="E89" s="40">
        <f t="shared" si="8"/>
        <v>4.2377540168040545E-3</v>
      </c>
      <c r="F89" s="46">
        <f t="shared" si="9"/>
        <v>3.4095647844788283E-8</v>
      </c>
      <c r="G89" s="42">
        <f t="shared" si="10"/>
        <v>2.9211452528334225E-9</v>
      </c>
      <c r="H89">
        <f t="shared" si="11"/>
        <v>5.4047620232841174E-5</v>
      </c>
      <c r="I89">
        <f t="shared" si="12"/>
        <v>2.6708760798587383E-9</v>
      </c>
      <c r="J89">
        <f t="shared" si="13"/>
        <v>6.4690129029094089E-11</v>
      </c>
    </row>
    <row r="90" spans="1:10" x14ac:dyDescent="0.25">
      <c r="A90" s="35">
        <v>89</v>
      </c>
      <c r="B90">
        <v>-3.0140682499999998E-3</v>
      </c>
      <c r="C90" s="39">
        <f t="shared" si="7"/>
        <v>9.0846074156580613E-6</v>
      </c>
      <c r="D90">
        <v>61</v>
      </c>
      <c r="E90" s="40">
        <f t="shared" si="8"/>
        <v>4.6348443951460521E-3</v>
      </c>
      <c r="F90" s="46">
        <f t="shared" si="9"/>
        <v>4.2105741762565029E-8</v>
      </c>
      <c r="G90" s="42">
        <f t="shared" si="10"/>
        <v>3.6074101957721745E-9</v>
      </c>
      <c r="H90">
        <f t="shared" si="11"/>
        <v>6.0061719886897801E-5</v>
      </c>
      <c r="I90">
        <f t="shared" si="12"/>
        <v>3.2983452612569757E-9</v>
      </c>
      <c r="J90">
        <f t="shared" si="13"/>
        <v>8.2470174432071289E-11</v>
      </c>
    </row>
    <row r="91" spans="1:10" x14ac:dyDescent="0.25">
      <c r="A91" s="35">
        <v>90</v>
      </c>
      <c r="B91">
        <v>6.5723445000000014E-3</v>
      </c>
      <c r="C91" s="39">
        <f t="shared" si="7"/>
        <v>4.3195712226680271E-5</v>
      </c>
      <c r="D91">
        <v>60</v>
      </c>
      <c r="E91" s="40">
        <f t="shared" si="8"/>
        <v>5.0691433438643709E-3</v>
      </c>
      <c r="F91" s="46">
        <f t="shared" si="9"/>
        <v>2.1896525711735711E-7</v>
      </c>
      <c r="G91" s="42">
        <f t="shared" si="10"/>
        <v>1.8759852409186254E-8</v>
      </c>
      <c r="H91">
        <f t="shared" si="11"/>
        <v>1.3696661056325463E-4</v>
      </c>
      <c r="I91">
        <f t="shared" si="12"/>
        <v>1.7152601710844512E-8</v>
      </c>
      <c r="J91">
        <f t="shared" si="13"/>
        <v>1.8643880112870397E-9</v>
      </c>
    </row>
    <row r="92" spans="1:10" x14ac:dyDescent="0.25">
      <c r="A92" s="35">
        <v>91</v>
      </c>
      <c r="B92">
        <v>-4.7364989999999999E-3</v>
      </c>
      <c r="C92" s="39">
        <f t="shared" si="7"/>
        <v>2.2434422777000998E-5</v>
      </c>
      <c r="D92">
        <v>59</v>
      </c>
      <c r="E92" s="40">
        <f t="shared" si="8"/>
        <v>5.5441374186273457E-3</v>
      </c>
      <c r="F92" s="46">
        <f t="shared" si="9"/>
        <v>1.2437952278327685E-7</v>
      </c>
      <c r="G92" s="42">
        <f t="shared" si="10"/>
        <v>1.0656217889802992E-8</v>
      </c>
      <c r="H92">
        <f t="shared" si="11"/>
        <v>1.0322895858141257E-4</v>
      </c>
      <c r="I92">
        <f t="shared" si="12"/>
        <v>9.7432462271538322E-9</v>
      </c>
      <c r="J92">
        <f t="shared" si="13"/>
        <v>5.0286625205790748E-10</v>
      </c>
    </row>
    <row r="93" spans="1:10" x14ac:dyDescent="0.25">
      <c r="A93" s="35">
        <v>92</v>
      </c>
      <c r="B93">
        <v>1.920505875E-2</v>
      </c>
      <c r="C93" s="39">
        <f t="shared" si="7"/>
        <v>3.6883428159095158E-4</v>
      </c>
      <c r="D93">
        <v>58</v>
      </c>
      <c r="E93" s="40">
        <f t="shared" si="8"/>
        <v>6.0636398759226513E-3</v>
      </c>
      <c r="F93" s="46">
        <f t="shared" si="9"/>
        <v>2.2364782574621779E-6</v>
      </c>
      <c r="G93" s="42">
        <f t="shared" si="10"/>
        <v>1.9161031562124799E-7</v>
      </c>
      <c r="H93">
        <f t="shared" si="11"/>
        <v>4.3773315572532087E-4</v>
      </c>
      <c r="I93">
        <f t="shared" si="12"/>
        <v>1.7519409832516048E-7</v>
      </c>
      <c r="J93">
        <f t="shared" si="13"/>
        <v>1.3590952279089596E-7</v>
      </c>
    </row>
    <row r="94" spans="1:10" x14ac:dyDescent="0.25">
      <c r="A94" s="35">
        <v>93</v>
      </c>
      <c r="B94">
        <v>3.9987750000000481E-5</v>
      </c>
      <c r="C94" s="39">
        <f t="shared" si="7"/>
        <v>1.5990201500625385E-9</v>
      </c>
      <c r="D94">
        <v>57</v>
      </c>
      <c r="E94" s="40">
        <f t="shared" si="8"/>
        <v>6.6318212859129422E-3</v>
      </c>
      <c r="F94" s="46">
        <f t="shared" si="9"/>
        <v>1.060441586778845E-11</v>
      </c>
      <c r="G94" s="42">
        <f t="shared" si="10"/>
        <v>9.0853352346542E-13</v>
      </c>
      <c r="H94">
        <f t="shared" si="11"/>
        <v>9.5317024894056572E-7</v>
      </c>
      <c r="I94">
        <f t="shared" si="12"/>
        <v>8.3069489722219681E-13</v>
      </c>
      <c r="J94">
        <f t="shared" si="13"/>
        <v>2.5542095346016108E-18</v>
      </c>
    </row>
    <row r="95" spans="1:10" x14ac:dyDescent="0.25">
      <c r="A95" s="35">
        <v>94</v>
      </c>
      <c r="B95">
        <v>-1.4254286E-2</v>
      </c>
      <c r="C95" s="39">
        <f t="shared" si="7"/>
        <v>2.03184669369796E-4</v>
      </c>
      <c r="D95">
        <v>56</v>
      </c>
      <c r="E95" s="40">
        <f t="shared" si="8"/>
        <v>7.253243013808728E-3</v>
      </c>
      <c r="F95" s="46">
        <f t="shared" si="9"/>
        <v>1.4737477836195091E-6</v>
      </c>
      <c r="G95" s="42">
        <f t="shared" si="10"/>
        <v>1.2626336832171255E-7</v>
      </c>
      <c r="H95">
        <f t="shared" si="11"/>
        <v>3.5533557142750647E-4</v>
      </c>
      <c r="I95">
        <f t="shared" si="12"/>
        <v>1.1544575193094181E-7</v>
      </c>
      <c r="J95">
        <f t="shared" si="13"/>
        <v>4.1237109580762481E-8</v>
      </c>
    </row>
    <row r="96" spans="1:10" x14ac:dyDescent="0.25">
      <c r="A96" s="35">
        <v>95</v>
      </c>
      <c r="B96">
        <v>-7.5644574999999973E-4</v>
      </c>
      <c r="C96" s="39">
        <f t="shared" si="7"/>
        <v>5.7221017269306211E-7</v>
      </c>
      <c r="D96">
        <v>55</v>
      </c>
      <c r="E96" s="40">
        <f t="shared" si="8"/>
        <v>7.9328938385472263E-3</v>
      </c>
      <c r="F96" s="46">
        <f t="shared" si="9"/>
        <v>4.5392825533108368E-9</v>
      </c>
      <c r="G96" s="42">
        <f t="shared" si="10"/>
        <v>3.8890311579459786E-10</v>
      </c>
      <c r="H96">
        <f t="shared" si="11"/>
        <v>1.9720626658263117E-5</v>
      </c>
      <c r="I96">
        <f t="shared" si="12"/>
        <v>3.5558383423446854E-10</v>
      </c>
      <c r="J96">
        <f t="shared" si="13"/>
        <v>3.2701767079889883E-13</v>
      </c>
    </row>
    <row r="97" spans="1:10" x14ac:dyDescent="0.25">
      <c r="A97" s="35">
        <v>96</v>
      </c>
      <c r="B97">
        <v>5.9608075000000009E-3</v>
      </c>
      <c r="C97" s="39">
        <f t="shared" si="7"/>
        <v>3.553122605205626E-5</v>
      </c>
      <c r="D97">
        <v>54</v>
      </c>
      <c r="E97" s="40">
        <f t="shared" si="8"/>
        <v>8.6762300027522655E-3</v>
      </c>
      <c r="F97" s="46">
        <f t="shared" si="9"/>
        <v>3.0827708950742343E-7</v>
      </c>
      <c r="G97" s="42">
        <f t="shared" si="10"/>
        <v>2.6411645283037616E-8</v>
      </c>
      <c r="H97">
        <f t="shared" si="11"/>
        <v>1.625166000230057E-4</v>
      </c>
      <c r="I97">
        <f t="shared" si="12"/>
        <v>2.4148827090250035E-8</v>
      </c>
      <c r="J97">
        <f t="shared" si="13"/>
        <v>1.2607525330596998E-9</v>
      </c>
    </row>
    <row r="98" spans="1:10" x14ac:dyDescent="0.25">
      <c r="A98" s="35">
        <v>97</v>
      </c>
      <c r="B98">
        <v>1.0658323000000001E-2</v>
      </c>
      <c r="C98" s="39">
        <f t="shared" si="7"/>
        <v>1.1359984917232902E-4</v>
      </c>
      <c r="D98">
        <v>53</v>
      </c>
      <c r="E98" s="40">
        <f t="shared" si="8"/>
        <v>9.489219015496651E-3</v>
      </c>
      <c r="F98" s="46">
        <f t="shared" si="9"/>
        <v>1.077973848923616E-6</v>
      </c>
      <c r="G98" s="42">
        <f t="shared" si="10"/>
        <v>9.2355429226522951E-8</v>
      </c>
      <c r="H98">
        <f t="shared" si="11"/>
        <v>3.0390036068837258E-4</v>
      </c>
      <c r="I98">
        <f t="shared" si="12"/>
        <v>8.4442876138029906E-8</v>
      </c>
      <c r="J98">
        <f t="shared" si="13"/>
        <v>1.2885747466589316E-8</v>
      </c>
    </row>
    <row r="99" spans="1:10" x14ac:dyDescent="0.25">
      <c r="A99" s="35">
        <v>98</v>
      </c>
      <c r="B99">
        <v>-2.0184612500000001E-2</v>
      </c>
      <c r="C99" s="39">
        <f t="shared" si="7"/>
        <v>4.0741858177515626E-4</v>
      </c>
      <c r="D99">
        <v>52</v>
      </c>
      <c r="E99" s="40">
        <f t="shared" si="8"/>
        <v>1.0378387559515961E-2</v>
      </c>
      <c r="F99" s="46">
        <f t="shared" si="9"/>
        <v>4.2283479406109179E-6</v>
      </c>
      <c r="G99" s="42">
        <f t="shared" si="10"/>
        <v>3.6226378716342764E-7</v>
      </c>
      <c r="H99">
        <f t="shared" si="11"/>
        <v>6.0188353288940176E-4</v>
      </c>
      <c r="I99">
        <f t="shared" si="12"/>
        <v>3.312268305711023E-7</v>
      </c>
      <c r="J99">
        <f t="shared" si="13"/>
        <v>1.6572011455577865E-7</v>
      </c>
    </row>
    <row r="100" spans="1:10" x14ac:dyDescent="0.25">
      <c r="A100" s="35">
        <v>99</v>
      </c>
      <c r="B100">
        <v>-5.0127407500000004E-3</v>
      </c>
      <c r="C100" s="39">
        <f t="shared" si="7"/>
        <v>2.5127569826710565E-5</v>
      </c>
      <c r="D100">
        <v>51</v>
      </c>
      <c r="E100" s="40">
        <f t="shared" si="8"/>
        <v>1.1350873887473261E-2</v>
      </c>
      <c r="F100" s="46">
        <f t="shared" si="9"/>
        <v>2.8521987620166995E-7</v>
      </c>
      <c r="G100" s="42">
        <f t="shared" si="10"/>
        <v>2.4436218111268397E-8</v>
      </c>
      <c r="H100">
        <f t="shared" si="11"/>
        <v>1.5632088187848863E-4</v>
      </c>
      <c r="I100">
        <f t="shared" si="12"/>
        <v>2.2342644677559762E-8</v>
      </c>
      <c r="J100">
        <f t="shared" si="13"/>
        <v>6.3027243186148891E-10</v>
      </c>
    </row>
    <row r="101" spans="1:10" x14ac:dyDescent="0.25">
      <c r="A101" s="35">
        <v>100</v>
      </c>
      <c r="B101">
        <v>-6.4801447499999998E-3</v>
      </c>
      <c r="C101" s="39">
        <f t="shared" si="7"/>
        <v>4.1992275980952562E-5</v>
      </c>
      <c r="D101">
        <v>50</v>
      </c>
      <c r="E101" s="40">
        <f t="shared" si="8"/>
        <v>1.2414485127912435E-2</v>
      </c>
      <c r="F101" s="46">
        <f t="shared" si="9"/>
        <v>5.2131248565273012E-7</v>
      </c>
      <c r="G101" s="42">
        <f t="shared" si="10"/>
        <v>4.4663456744965107E-8</v>
      </c>
      <c r="H101">
        <f t="shared" si="11"/>
        <v>2.1133730561584508E-4</v>
      </c>
      <c r="I101">
        <f t="shared" si="12"/>
        <v>4.0836914271286061E-8</v>
      </c>
      <c r="J101">
        <f t="shared" si="13"/>
        <v>1.7599232397654722E-9</v>
      </c>
    </row>
    <row r="102" spans="1:10" x14ac:dyDescent="0.25">
      <c r="A102" s="35">
        <v>101</v>
      </c>
      <c r="B102">
        <v>1.92333825E-3</v>
      </c>
      <c r="C102" s="39">
        <f t="shared" si="7"/>
        <v>3.6992300239130624E-6</v>
      </c>
      <c r="D102">
        <v>49</v>
      </c>
      <c r="E102" s="40">
        <f t="shared" si="8"/>
        <v>1.3577759960952795E-2</v>
      </c>
      <c r="F102" s="46">
        <f t="shared" si="9"/>
        <v>5.022725730504123E-8</v>
      </c>
      <c r="G102" s="42">
        <f t="shared" si="10"/>
        <v>4.3032211884453522E-9</v>
      </c>
      <c r="H102">
        <f t="shared" si="11"/>
        <v>6.5598941976569654E-5</v>
      </c>
      <c r="I102">
        <f t="shared" si="12"/>
        <v>3.93454263440401E-9</v>
      </c>
      <c r="J102">
        <f t="shared" si="13"/>
        <v>1.3655208693958469E-11</v>
      </c>
    </row>
    <row r="103" spans="1:10" x14ac:dyDescent="0.25">
      <c r="A103" s="35">
        <v>102</v>
      </c>
      <c r="B103">
        <v>-1.876705749999999E-3</v>
      </c>
      <c r="C103" s="39">
        <f t="shared" si="7"/>
        <v>3.5220244720830585E-6</v>
      </c>
      <c r="D103">
        <v>48</v>
      </c>
      <c r="E103" s="40">
        <f t="shared" si="8"/>
        <v>1.4850037166885977E-2</v>
      </c>
      <c r="F103" s="46">
        <f t="shared" si="9"/>
        <v>5.230219431311538E-8</v>
      </c>
      <c r="G103" s="42">
        <f t="shared" si="10"/>
        <v>4.4809914545701145E-9</v>
      </c>
      <c r="H103">
        <f t="shared" si="11"/>
        <v>6.694020805592193E-5</v>
      </c>
      <c r="I103">
        <f t="shared" si="12"/>
        <v>4.0970824297264807E-9</v>
      </c>
      <c r="J103">
        <f t="shared" si="13"/>
        <v>1.2375813118873108E-11</v>
      </c>
    </row>
    <row r="104" spans="1:10" x14ac:dyDescent="0.25">
      <c r="A104" s="35">
        <v>103</v>
      </c>
      <c r="B104">
        <v>1.7499736750000001E-2</v>
      </c>
      <c r="C104" s="39">
        <f t="shared" si="7"/>
        <v>3.0624078631930063E-4</v>
      </c>
      <c r="D104">
        <v>47</v>
      </c>
      <c r="E104" s="40">
        <f t="shared" si="8"/>
        <v>1.624153059798385E-2</v>
      </c>
      <c r="F104" s="46">
        <f t="shared" si="9"/>
        <v>4.9738191013555551E-6</v>
      </c>
      <c r="G104" s="42">
        <f t="shared" si="10"/>
        <v>4.2613204249755468E-7</v>
      </c>
      <c r="H104">
        <f t="shared" si="11"/>
        <v>6.5278790008513083E-4</v>
      </c>
      <c r="I104">
        <f t="shared" si="12"/>
        <v>3.8962317196109952E-7</v>
      </c>
      <c r="J104">
        <f t="shared" si="13"/>
        <v>9.3544933998580512E-8</v>
      </c>
    </row>
    <row r="105" spans="1:10" x14ac:dyDescent="0.25">
      <c r="A105" s="35">
        <v>104</v>
      </c>
      <c r="B105">
        <v>3.8915719999999998E-3</v>
      </c>
      <c r="C105" s="39">
        <f t="shared" si="7"/>
        <v>1.5144332631183998E-5</v>
      </c>
      <c r="D105">
        <v>46</v>
      </c>
      <c r="E105" s="40">
        <f t="shared" si="8"/>
        <v>1.7763411175391781E-2</v>
      </c>
      <c r="F105" s="46">
        <f t="shared" si="9"/>
        <v>2.6901500750462422E-7</v>
      </c>
      <c r="G105" s="42">
        <f t="shared" si="10"/>
        <v>2.3047865689204073E-8</v>
      </c>
      <c r="H105">
        <f t="shared" si="11"/>
        <v>1.5181523536590151E-4</v>
      </c>
      <c r="I105">
        <f t="shared" si="12"/>
        <v>2.1073239374653727E-8</v>
      </c>
      <c r="J105">
        <f t="shared" si="13"/>
        <v>2.2871297463194955E-10</v>
      </c>
    </row>
    <row r="106" spans="1:10" x14ac:dyDescent="0.25">
      <c r="A106" s="35">
        <v>105</v>
      </c>
      <c r="B106">
        <v>-2.4005749999999998E-3</v>
      </c>
      <c r="C106" s="39">
        <f t="shared" si="7"/>
        <v>5.7627603306249994E-6</v>
      </c>
      <c r="D106">
        <v>45</v>
      </c>
      <c r="E106" s="40">
        <f t="shared" si="8"/>
        <v>1.9427896569378947E-2</v>
      </c>
      <c r="F106" s="46">
        <f t="shared" si="9"/>
        <v>1.1195831165750251E-7</v>
      </c>
      <c r="G106" s="42">
        <f t="shared" si="10"/>
        <v>9.5920303993739555E-9</v>
      </c>
      <c r="H106">
        <f t="shared" si="11"/>
        <v>9.7938911569273404E-5</v>
      </c>
      <c r="I106">
        <f t="shared" si="12"/>
        <v>8.7702330194350932E-9</v>
      </c>
      <c r="J106">
        <f t="shared" si="13"/>
        <v>3.3108402043342892E-11</v>
      </c>
    </row>
    <row r="107" spans="1:10" x14ac:dyDescent="0.25">
      <c r="A107" s="35">
        <v>106</v>
      </c>
      <c r="B107">
        <v>8.9262972499999996E-3</v>
      </c>
      <c r="C107" s="39">
        <f t="shared" si="7"/>
        <v>7.9678782595357555E-5</v>
      </c>
      <c r="D107">
        <v>44</v>
      </c>
      <c r="E107" s="40">
        <f t="shared" si="8"/>
        <v>2.1248349282899572E-2</v>
      </c>
      <c r="F107" s="46">
        <f t="shared" si="9"/>
        <v>1.6930426030223765E-6</v>
      </c>
      <c r="G107" s="42">
        <f t="shared" si="10"/>
        <v>1.4505145598573875E-7</v>
      </c>
      <c r="H107">
        <f t="shared" si="11"/>
        <v>3.8085621431944462E-4</v>
      </c>
      <c r="I107">
        <f t="shared" si="12"/>
        <v>1.3262416984065134E-7</v>
      </c>
      <c r="J107">
        <f t="shared" si="13"/>
        <v>6.3275913202574332E-9</v>
      </c>
    </row>
    <row r="108" spans="1:10" x14ac:dyDescent="0.25">
      <c r="A108" s="35">
        <v>107</v>
      </c>
      <c r="B108">
        <v>6.2541794999999983E-3</v>
      </c>
      <c r="C108" s="39">
        <f t="shared" si="7"/>
        <v>3.9114761218220231E-5</v>
      </c>
      <c r="D108">
        <v>43</v>
      </c>
      <c r="E108" s="40">
        <f t="shared" si="8"/>
        <v>2.3239383925880749E-2</v>
      </c>
      <c r="F108" s="46">
        <f t="shared" si="9"/>
        <v>9.09002953119371E-7</v>
      </c>
      <c r="G108" s="42">
        <f t="shared" si="10"/>
        <v>7.7878844637413027E-8</v>
      </c>
      <c r="H108">
        <f t="shared" si="11"/>
        <v>2.7906781368945618E-4</v>
      </c>
      <c r="I108">
        <f t="shared" si="12"/>
        <v>7.1206573198420416E-8</v>
      </c>
      <c r="J108">
        <f t="shared" si="13"/>
        <v>1.5243991593188042E-9</v>
      </c>
    </row>
    <row r="109" spans="1:10" x14ac:dyDescent="0.25">
      <c r="A109" s="35">
        <v>108</v>
      </c>
      <c r="B109">
        <v>3.5610799999999951E-4</v>
      </c>
      <c r="C109" s="39">
        <f t="shared" si="7"/>
        <v>1.2681290766399965E-7</v>
      </c>
      <c r="D109">
        <v>42</v>
      </c>
      <c r="E109" s="40">
        <f t="shared" si="8"/>
        <v>2.5416984541435688E-2</v>
      </c>
      <c r="F109" s="46">
        <f t="shared" si="9"/>
        <v>3.2232017137503903E-9</v>
      </c>
      <c r="G109" s="42">
        <f t="shared" si="10"/>
        <v>2.7614786578943711E-10</v>
      </c>
      <c r="H109">
        <f t="shared" si="11"/>
        <v>1.6617697367247879E-5</v>
      </c>
      <c r="I109">
        <f t="shared" si="12"/>
        <v>2.5248889233619622E-10</v>
      </c>
      <c r="J109">
        <f t="shared" si="13"/>
        <v>1.6017539599658823E-14</v>
      </c>
    </row>
    <row r="110" spans="1:10" x14ac:dyDescent="0.25">
      <c r="A110" s="35">
        <v>109</v>
      </c>
      <c r="B110">
        <v>4.8939287500000001E-3</v>
      </c>
      <c r="C110" s="39">
        <f t="shared" si="7"/>
        <v>2.3950538610076562E-5</v>
      </c>
      <c r="D110">
        <v>41</v>
      </c>
      <c r="E110" s="40">
        <f t="shared" si="8"/>
        <v>2.7798632925898317E-2</v>
      </c>
      <c r="F110" s="46">
        <f t="shared" si="9"/>
        <v>6.6579223119907321E-7</v>
      </c>
      <c r="G110" s="42">
        <f t="shared" si="10"/>
        <v>5.7041761587698672E-8</v>
      </c>
      <c r="H110">
        <f t="shared" si="11"/>
        <v>2.3883417173365011E-4</v>
      </c>
      <c r="I110">
        <f t="shared" si="12"/>
        <v>5.215470762017502E-8</v>
      </c>
      <c r="J110">
        <f t="shared" si="13"/>
        <v>5.7113275314918663E-10</v>
      </c>
    </row>
    <row r="111" spans="1:10" x14ac:dyDescent="0.25">
      <c r="A111" s="35">
        <v>110</v>
      </c>
      <c r="B111">
        <v>-1.2949552249999999E-2</v>
      </c>
      <c r="C111" s="39">
        <f t="shared" si="7"/>
        <v>1.6769090347548005E-4</v>
      </c>
      <c r="D111">
        <v>40</v>
      </c>
      <c r="E111" s="40">
        <f t="shared" si="8"/>
        <v>3.0403448972833515E-2</v>
      </c>
      <c r="F111" s="46">
        <f t="shared" si="9"/>
        <v>5.0983818270251082E-6</v>
      </c>
      <c r="G111" s="42">
        <f t="shared" si="10"/>
        <v>4.3680395629799085E-7</v>
      </c>
      <c r="H111">
        <f t="shared" si="11"/>
        <v>6.6091145874314419E-4</v>
      </c>
      <c r="I111">
        <f t="shared" si="12"/>
        <v>3.9938076935145589E-7</v>
      </c>
      <c r="J111">
        <f t="shared" si="13"/>
        <v>2.798645356933514E-8</v>
      </c>
    </row>
    <row r="112" spans="1:10" x14ac:dyDescent="0.25">
      <c r="A112" s="35">
        <v>111</v>
      </c>
      <c r="B112">
        <v>4.5452282500000009E-3</v>
      </c>
      <c r="C112" s="39">
        <f t="shared" si="7"/>
        <v>2.065909984459807E-5</v>
      </c>
      <c r="D112">
        <v>39</v>
      </c>
      <c r="E112" s="40">
        <f t="shared" si="8"/>
        <v>3.3252344167705859E-2</v>
      </c>
      <c r="F112" s="46">
        <f t="shared" si="9"/>
        <v>6.8696349822757371E-7</v>
      </c>
      <c r="G112" s="42">
        <f t="shared" si="10"/>
        <v>5.885561027766355E-8</v>
      </c>
      <c r="H112">
        <f t="shared" si="11"/>
        <v>2.4260175242084208E-4</v>
      </c>
      <c r="I112">
        <f t="shared" si="12"/>
        <v>5.3813154790445386E-8</v>
      </c>
      <c r="J112">
        <f t="shared" si="13"/>
        <v>4.2457783956916333E-10</v>
      </c>
    </row>
    <row r="113" spans="1:10" x14ac:dyDescent="0.25">
      <c r="A113" s="35">
        <v>112</v>
      </c>
      <c r="B113">
        <v>-6.1557849999999961E-4</v>
      </c>
      <c r="C113" s="39">
        <f t="shared" si="7"/>
        <v>3.789368896622495E-7</v>
      </c>
      <c r="D113">
        <v>38</v>
      </c>
      <c r="E113" s="40">
        <f t="shared" si="8"/>
        <v>3.6368189465463545E-2</v>
      </c>
      <c r="F113" s="46">
        <f t="shared" si="9"/>
        <v>1.3781248598690144E-8</v>
      </c>
      <c r="G113" s="42">
        <f t="shared" si="10"/>
        <v>1.1807087258010406E-9</v>
      </c>
      <c r="H113">
        <f t="shared" si="11"/>
        <v>3.4361442428993586E-5</v>
      </c>
      <c r="I113">
        <f t="shared" si="12"/>
        <v>1.0795514841186564E-9</v>
      </c>
      <c r="J113">
        <f t="shared" si="13"/>
        <v>1.4277616801506235E-13</v>
      </c>
    </row>
    <row r="114" spans="1:10" x14ac:dyDescent="0.25">
      <c r="A114" s="35">
        <v>113</v>
      </c>
      <c r="B114">
        <v>-2.0354780999999999E-2</v>
      </c>
      <c r="C114" s="39">
        <f t="shared" si="7"/>
        <v>4.1431710955796094E-4</v>
      </c>
      <c r="D114">
        <v>37</v>
      </c>
      <c r="E114" s="40">
        <f t="shared" si="8"/>
        <v>3.9775998898759893E-2</v>
      </c>
      <c r="F114" s="46">
        <f t="shared" si="9"/>
        <v>1.6479876893514835E-5</v>
      </c>
      <c r="G114" s="42">
        <f t="shared" si="10"/>
        <v>1.4119137543276968E-6</v>
      </c>
      <c r="H114">
        <f t="shared" si="11"/>
        <v>1.1882397713962013E-3</v>
      </c>
      <c r="I114">
        <f t="shared" si="12"/>
        <v>1.2909480175967256E-6</v>
      </c>
      <c r="J114">
        <f t="shared" si="13"/>
        <v>1.7059061011676705E-7</v>
      </c>
    </row>
    <row r="115" spans="1:10" x14ac:dyDescent="0.25">
      <c r="A115" s="35">
        <v>114</v>
      </c>
      <c r="B115">
        <v>3.9937025000000032E-4</v>
      </c>
      <c r="C115" s="39">
        <f t="shared" si="7"/>
        <v>1.5949659658506276E-7</v>
      </c>
      <c r="D115">
        <v>36</v>
      </c>
      <c r="E115" s="40">
        <f t="shared" si="8"/>
        <v>4.350313039082114E-2</v>
      </c>
      <c r="F115" s="46">
        <f t="shared" si="9"/>
        <v>6.9386012381321829E-9</v>
      </c>
      <c r="G115" s="42">
        <f t="shared" si="10"/>
        <v>5.9446478800877564E-10</v>
      </c>
      <c r="H115">
        <f t="shared" si="11"/>
        <v>2.4381648590872103E-5</v>
      </c>
      <c r="I115">
        <f t="shared" si="12"/>
        <v>5.4353400642123943E-10</v>
      </c>
      <c r="J115">
        <f t="shared" si="13"/>
        <v>2.526607610312953E-14</v>
      </c>
    </row>
    <row r="116" spans="1:10" x14ac:dyDescent="0.25">
      <c r="A116" s="35">
        <v>115</v>
      </c>
      <c r="B116">
        <v>1.093246249999999E-3</v>
      </c>
      <c r="C116" s="39">
        <f t="shared" si="7"/>
        <v>1.1951873631390602E-6</v>
      </c>
      <c r="D116">
        <v>35</v>
      </c>
      <c r="E116" s="40">
        <f t="shared" si="8"/>
        <v>4.757950538508763E-2</v>
      </c>
      <c r="F116" s="46">
        <f t="shared" si="9"/>
        <v>5.6866423580663598E-8</v>
      </c>
      <c r="G116" s="42">
        <f t="shared" si="10"/>
        <v>4.8720318805633641E-9</v>
      </c>
      <c r="H116">
        <f t="shared" si="11"/>
        <v>6.979994183782221E-5</v>
      </c>
      <c r="I116">
        <f t="shared" si="12"/>
        <v>4.4546204600692322E-9</v>
      </c>
      <c r="J116">
        <f t="shared" si="13"/>
        <v>1.4178444644878322E-12</v>
      </c>
    </row>
    <row r="117" spans="1:10" x14ac:dyDescent="0.25">
      <c r="A117" s="35">
        <v>116</v>
      </c>
      <c r="B117">
        <v>8.6826365000000003E-3</v>
      </c>
      <c r="C117" s="39">
        <f t="shared" si="7"/>
        <v>7.5388176591132251E-5</v>
      </c>
      <c r="D117">
        <v>34</v>
      </c>
      <c r="E117" s="40">
        <f t="shared" si="8"/>
        <v>5.2037849054817238E-2</v>
      </c>
      <c r="F117" s="46">
        <f t="shared" si="9"/>
        <v>3.9230385539672464E-6</v>
      </c>
      <c r="G117" s="42">
        <f t="shared" si="10"/>
        <v>3.3610639987753182E-7</v>
      </c>
      <c r="H117">
        <f t="shared" si="11"/>
        <v>5.7974684119668286E-4</v>
      </c>
      <c r="I117">
        <f t="shared" si="12"/>
        <v>3.0731047791943769E-7</v>
      </c>
      <c r="J117">
        <f t="shared" si="13"/>
        <v>5.6371364563101878E-9</v>
      </c>
    </row>
    <row r="118" spans="1:10" x14ac:dyDescent="0.25">
      <c r="A118" s="35">
        <v>117</v>
      </c>
      <c r="B118">
        <v>7.4322484999999987E-3</v>
      </c>
      <c r="C118" s="39">
        <f t="shared" si="7"/>
        <v>5.5238317765752231E-5</v>
      </c>
      <c r="D118">
        <v>33</v>
      </c>
      <c r="E118" s="40">
        <f t="shared" si="8"/>
        <v>5.6913953021055674E-2</v>
      </c>
      <c r="F118" s="46">
        <f t="shared" si="9"/>
        <v>3.1438310222821674E-6</v>
      </c>
      <c r="G118" s="42">
        <f t="shared" si="10"/>
        <v>2.6934778034592366E-7</v>
      </c>
      <c r="H118">
        <f t="shared" si="11"/>
        <v>5.1898726414616734E-4</v>
      </c>
      <c r="I118">
        <f t="shared" si="12"/>
        <v>2.4627140433745364E-7</v>
      </c>
      <c r="J118">
        <f t="shared" si="13"/>
        <v>3.0241251630159927E-9</v>
      </c>
    </row>
    <row r="119" spans="1:10" x14ac:dyDescent="0.25">
      <c r="A119" s="35">
        <v>118</v>
      </c>
      <c r="B119">
        <v>3.1951002500000001E-3</v>
      </c>
      <c r="C119" s="39">
        <f t="shared" si="7"/>
        <v>1.0208665607550064E-5</v>
      </c>
      <c r="D119">
        <v>32</v>
      </c>
      <c r="E119" s="40">
        <f t="shared" si="8"/>
        <v>6.2246962688075877E-2</v>
      </c>
      <c r="F119" s="46">
        <f t="shared" si="9"/>
        <v>6.3545842716821223E-7</v>
      </c>
      <c r="G119" s="42">
        <f t="shared" si="10"/>
        <v>5.4442912372441034E-8</v>
      </c>
      <c r="H119">
        <f t="shared" si="11"/>
        <v>2.3333005029880106E-4</v>
      </c>
      <c r="I119">
        <f t="shared" si="12"/>
        <v>4.9778514858976816E-8</v>
      </c>
      <c r="J119">
        <f t="shared" si="13"/>
        <v>1.0320298696204554E-10</v>
      </c>
    </row>
    <row r="120" spans="1:10" x14ac:dyDescent="0.25">
      <c r="A120" s="35">
        <v>119</v>
      </c>
      <c r="B120">
        <v>-3.5496219999999988E-3</v>
      </c>
      <c r="C120" s="39">
        <f t="shared" si="7"/>
        <v>1.2599816342883992E-5</v>
      </c>
      <c r="D120">
        <v>31</v>
      </c>
      <c r="E120" s="40">
        <f t="shared" si="8"/>
        <v>6.8079691503017639E-2</v>
      </c>
      <c r="F120" s="46">
        <f t="shared" si="9"/>
        <v>8.5779160961822205E-7</v>
      </c>
      <c r="G120" s="42">
        <f t="shared" si="10"/>
        <v>7.3491311846113688E-8</v>
      </c>
      <c r="H120">
        <f t="shared" si="11"/>
        <v>2.7109281039178017E-4</v>
      </c>
      <c r="I120">
        <f t="shared" si="12"/>
        <v>6.7194942359279297E-8</v>
      </c>
      <c r="J120">
        <f t="shared" si="13"/>
        <v>1.5706659916889003E-10</v>
      </c>
    </row>
    <row r="121" spans="1:10" x14ac:dyDescent="0.25">
      <c r="A121" s="35">
        <v>120</v>
      </c>
      <c r="B121">
        <v>1.0620407499999989E-3</v>
      </c>
      <c r="C121" s="39">
        <f t="shared" si="7"/>
        <v>1.1279305546605602E-6</v>
      </c>
      <c r="D121">
        <v>30</v>
      </c>
      <c r="E121" s="40">
        <f t="shared" si="8"/>
        <v>7.4458964662606916E-2</v>
      </c>
      <c r="F121" s="46">
        <f t="shared" si="9"/>
        <v>8.3984541311345273E-8</v>
      </c>
      <c r="G121" s="42">
        <f t="shared" si="10"/>
        <v>7.195377113226754E-9</v>
      </c>
      <c r="H121">
        <f t="shared" si="11"/>
        <v>8.4825568746851049E-5</v>
      </c>
      <c r="I121">
        <f t="shared" si="12"/>
        <v>6.5789130474219031E-9</v>
      </c>
      <c r="J121">
        <f t="shared" si="13"/>
        <v>1.2574295041484803E-12</v>
      </c>
    </row>
    <row r="122" spans="1:10" x14ac:dyDescent="0.25">
      <c r="A122" s="35">
        <v>121</v>
      </c>
      <c r="B122">
        <v>-1.336740375E-2</v>
      </c>
      <c r="C122" s="39">
        <f t="shared" si="7"/>
        <v>1.7868748301551405E-4</v>
      </c>
      <c r="D122">
        <v>29</v>
      </c>
      <c r="E122" s="40">
        <f t="shared" si="8"/>
        <v>8.1435995026234817E-2</v>
      </c>
      <c r="F122" s="46">
        <f t="shared" si="9"/>
        <v>1.455159297810182E-5</v>
      </c>
      <c r="G122" s="42">
        <f t="shared" si="10"/>
        <v>1.2467079945994864E-6</v>
      </c>
      <c r="H122">
        <f t="shared" si="11"/>
        <v>1.1165607885822815E-3</v>
      </c>
      <c r="I122">
        <f t="shared" si="12"/>
        <v>1.1398962643554329E-6</v>
      </c>
      <c r="J122">
        <f t="shared" si="13"/>
        <v>3.1523145561160201E-8</v>
      </c>
    </row>
    <row r="123" spans="1:10" x14ac:dyDescent="0.25">
      <c r="A123" s="35">
        <v>122</v>
      </c>
      <c r="B123">
        <v>-6.7455424999999939E-4</v>
      </c>
      <c r="C123" s="39">
        <f t="shared" si="7"/>
        <v>4.5502343619306166E-7</v>
      </c>
      <c r="D123">
        <v>28</v>
      </c>
      <c r="E123" s="40">
        <f t="shared" si="8"/>
        <v>8.9066794253230122E-2</v>
      </c>
      <c r="F123" s="46">
        <f t="shared" si="9"/>
        <v>4.0527478771805208E-8</v>
      </c>
      <c r="G123" s="42">
        <f t="shared" si="10"/>
        <v>3.4721924851667596E-9</v>
      </c>
      <c r="H123">
        <f t="shared" si="11"/>
        <v>5.8925312771055863E-5</v>
      </c>
      <c r="I123">
        <f t="shared" si="12"/>
        <v>3.1747123304812946E-9</v>
      </c>
      <c r="J123">
        <f t="shared" si="13"/>
        <v>2.0416726925624243E-13</v>
      </c>
    </row>
    <row r="124" spans="1:10" x14ac:dyDescent="0.25">
      <c r="A124" s="35">
        <v>123</v>
      </c>
      <c r="B124">
        <v>-1.5488736249999999E-2</v>
      </c>
      <c r="C124" s="39">
        <f t="shared" si="7"/>
        <v>2.3990095062206403E-4</v>
      </c>
      <c r="D124">
        <v>27</v>
      </c>
      <c r="E124" s="40">
        <f t="shared" si="8"/>
        <v>9.741262246493855E-2</v>
      </c>
      <c r="F124" s="46">
        <f t="shared" si="9"/>
        <v>2.3369380731926989E-5</v>
      </c>
      <c r="G124" s="42">
        <f t="shared" si="10"/>
        <v>2.0021721217172925E-6</v>
      </c>
      <c r="H124">
        <f t="shared" si="11"/>
        <v>1.414981314971082E-3</v>
      </c>
      <c r="I124">
        <f t="shared" si="12"/>
        <v>1.8306359885622838E-6</v>
      </c>
      <c r="J124">
        <f t="shared" si="13"/>
        <v>5.6677474709694526E-8</v>
      </c>
    </row>
    <row r="125" spans="1:10" x14ac:dyDescent="0.25">
      <c r="A125" s="35">
        <v>124</v>
      </c>
      <c r="B125">
        <v>7.6335525000000015E-4</v>
      </c>
      <c r="C125" s="39">
        <f t="shared" si="7"/>
        <v>5.8271123770256274E-7</v>
      </c>
      <c r="D125">
        <v>26</v>
      </c>
      <c r="E125" s="40">
        <f t="shared" si="8"/>
        <v>0.1065404800415</v>
      </c>
      <c r="F125" s="46">
        <f t="shared" si="9"/>
        <v>6.2082334990407654E-8</v>
      </c>
      <c r="G125" s="42">
        <f t="shared" si="10"/>
        <v>5.3189051860108372E-9</v>
      </c>
      <c r="H125">
        <f t="shared" si="11"/>
        <v>7.2930824662901194E-5</v>
      </c>
      <c r="I125">
        <f t="shared" si="12"/>
        <v>4.8632078868975844E-9</v>
      </c>
      <c r="J125">
        <f t="shared" si="13"/>
        <v>3.3390834556184582E-13</v>
      </c>
    </row>
    <row r="126" spans="1:10" x14ac:dyDescent="0.25">
      <c r="A126" s="35">
        <v>125</v>
      </c>
      <c r="B126">
        <v>1.625828000000001E-3</v>
      </c>
      <c r="C126" s="39">
        <f t="shared" si="7"/>
        <v>2.6433166855840034E-6</v>
      </c>
      <c r="D126">
        <v>25</v>
      </c>
      <c r="E126" s="40">
        <f t="shared" si="8"/>
        <v>0.11652364550147234</v>
      </c>
      <c r="F126" s="46">
        <f t="shared" si="9"/>
        <v>3.0800889641911723E-7</v>
      </c>
      <c r="G126" s="42">
        <f t="shared" si="10"/>
        <v>2.6388667835290773E-8</v>
      </c>
      <c r="H126">
        <f t="shared" si="11"/>
        <v>1.6244589202343891E-4</v>
      </c>
      <c r="I126">
        <f t="shared" si="12"/>
        <v>2.4127818235759244E-8</v>
      </c>
      <c r="J126">
        <f t="shared" si="13"/>
        <v>6.8601503228409784E-12</v>
      </c>
    </row>
    <row r="127" spans="1:10" x14ac:dyDescent="0.25">
      <c r="A127" s="35">
        <v>126</v>
      </c>
      <c r="B127">
        <v>1.9761672499999999E-3</v>
      </c>
      <c r="C127" s="39">
        <f t="shared" si="7"/>
        <v>3.9052369999725619E-6</v>
      </c>
      <c r="D127">
        <v>24</v>
      </c>
      <c r="E127" s="40">
        <f t="shared" si="8"/>
        <v>0.12744226378240403</v>
      </c>
      <c r="F127" s="46">
        <f t="shared" si="9"/>
        <v>4.9769224388330739E-7</v>
      </c>
      <c r="G127" s="42">
        <f t="shared" si="10"/>
        <v>4.2639792099271226E-8</v>
      </c>
      <c r="H127">
        <f t="shared" si="11"/>
        <v>2.0649404858075505E-4</v>
      </c>
      <c r="I127">
        <f t="shared" si="12"/>
        <v>3.8986627131132056E-8</v>
      </c>
      <c r="J127">
        <f t="shared" si="13"/>
        <v>1.4947891945496493E-11</v>
      </c>
    </row>
    <row r="128" spans="1:10" x14ac:dyDescent="0.25">
      <c r="A128" s="35">
        <v>127</v>
      </c>
      <c r="B128">
        <v>2.6752464999999998E-3</v>
      </c>
      <c r="C128" s="39">
        <f t="shared" si="7"/>
        <v>7.1569438357622491E-6</v>
      </c>
      <c r="D128">
        <v>23</v>
      </c>
      <c r="E128" s="40">
        <f t="shared" si="8"/>
        <v>0.13938398964507706</v>
      </c>
      <c r="F128" s="46">
        <f t="shared" si="9"/>
        <v>9.9756338549428337E-7</v>
      </c>
      <c r="G128" s="42">
        <f t="shared" si="10"/>
        <v>8.5466261301220281E-8</v>
      </c>
      <c r="H128">
        <f t="shared" si="11"/>
        <v>2.9234613269414096E-4</v>
      </c>
      <c r="I128">
        <f t="shared" si="12"/>
        <v>7.8143937800755035E-8</v>
      </c>
      <c r="J128">
        <f t="shared" si="13"/>
        <v>5.0109407995379656E-11</v>
      </c>
    </row>
    <row r="129" spans="1:10" x14ac:dyDescent="0.25">
      <c r="A129" s="35">
        <v>128</v>
      </c>
      <c r="B129">
        <v>-4.9090304999999997E-3</v>
      </c>
      <c r="C129" s="39">
        <f t="shared" si="7"/>
        <v>2.4098580449930246E-5</v>
      </c>
      <c r="D129">
        <v>22</v>
      </c>
      <c r="E129" s="40">
        <f t="shared" si="8"/>
        <v>0.15244469136667488</v>
      </c>
      <c r="F129" s="46">
        <f t="shared" si="9"/>
        <v>3.6737006590646015E-6</v>
      </c>
      <c r="G129" s="42">
        <f t="shared" si="10"/>
        <v>3.1474437117046702E-7</v>
      </c>
      <c r="H129">
        <f t="shared" si="11"/>
        <v>5.6102082953350945E-4</v>
      </c>
      <c r="I129">
        <f t="shared" si="12"/>
        <v>2.8777864141263845E-7</v>
      </c>
      <c r="J129">
        <f t="shared" si="13"/>
        <v>5.6695428276450547E-10</v>
      </c>
    </row>
    <row r="130" spans="1:10" x14ac:dyDescent="0.25">
      <c r="A130" s="35">
        <v>129</v>
      </c>
      <c r="B130">
        <v>-1.6286278250000001E-2</v>
      </c>
      <c r="C130" s="39">
        <f t="shared" si="7"/>
        <v>2.6524285923642312E-4</v>
      </c>
      <c r="D130">
        <v>21</v>
      </c>
      <c r="E130" s="40">
        <f t="shared" si="8"/>
        <v>0.16672922037213009</v>
      </c>
      <c r="F130" s="46">
        <f t="shared" si="9"/>
        <v>4.4223735129763473E-5</v>
      </c>
      <c r="G130" s="42">
        <f t="shared" si="10"/>
        <v>3.7888693162525652E-6</v>
      </c>
      <c r="H130">
        <f t="shared" si="11"/>
        <v>1.946501815116689E-3</v>
      </c>
      <c r="I130">
        <f t="shared" si="12"/>
        <v>3.4642578682706733E-6</v>
      </c>
      <c r="J130">
        <f t="shared" si="13"/>
        <v>6.8528036134266053E-8</v>
      </c>
    </row>
    <row r="131" spans="1:10" x14ac:dyDescent="0.25">
      <c r="A131" s="35">
        <v>130</v>
      </c>
      <c r="B131">
        <v>6.0428830000000006E-3</v>
      </c>
      <c r="C131" s="39">
        <f t="shared" ref="C131:C150" si="14">B131^2</f>
        <v>3.6516434951689006E-5</v>
      </c>
      <c r="D131">
        <v>20</v>
      </c>
      <c r="E131" s="40">
        <f t="shared" ref="E131:E150" si="15">$M$5^(D131-1)</f>
        <v>0.18235225298225921</v>
      </c>
      <c r="F131" s="46">
        <f t="shared" ref="F131:F150" si="16">C131*E131</f>
        <v>6.6588541843206059E-6</v>
      </c>
      <c r="G131" s="42">
        <f t="shared" ref="G131:G150" si="17">(1-$M$5)*F131</f>
        <v>5.7049745405589598E-7</v>
      </c>
      <c r="H131">
        <f t="shared" ref="H131:H150" si="18">SQRT(G131)</f>
        <v>7.5531281867574315E-4</v>
      </c>
      <c r="I131">
        <f t="shared" ref="I131:I150" si="19">G131*$M$5</f>
        <v>5.2162007424322084E-7</v>
      </c>
      <c r="J131">
        <f t="shared" ref="J131:J150" si="20">(C131-I131)^2</f>
        <v>1.2956266980615922E-9</v>
      </c>
    </row>
    <row r="132" spans="1:10" x14ac:dyDescent="0.25">
      <c r="A132" s="35">
        <v>131</v>
      </c>
      <c r="B132">
        <v>-4.4265724999999981E-4</v>
      </c>
      <c r="C132" s="39">
        <f t="shared" si="14"/>
        <v>1.9594544097756235E-7</v>
      </c>
      <c r="D132">
        <v>19</v>
      </c>
      <c r="E132" s="40">
        <f t="shared" si="15"/>
        <v>0.19943921103624507</v>
      </c>
      <c r="F132" s="46">
        <f t="shared" si="16"/>
        <v>3.9079204154714155E-8</v>
      </c>
      <c r="G132" s="42">
        <f t="shared" si="17"/>
        <v>3.3481115308533678E-9</v>
      </c>
      <c r="H132">
        <f t="shared" si="18"/>
        <v>5.786286832549323E-5</v>
      </c>
      <c r="I132">
        <f t="shared" si="19"/>
        <v>3.0612620141985863E-9</v>
      </c>
      <c r="J132">
        <f t="shared" si="20"/>
        <v>3.7204306494370941E-14</v>
      </c>
    </row>
    <row r="133" spans="1:10" x14ac:dyDescent="0.25">
      <c r="A133" s="35">
        <v>132</v>
      </c>
      <c r="B133">
        <v>1.5899661999999998E-2</v>
      </c>
      <c r="C133" s="39">
        <f t="shared" si="14"/>
        <v>2.5279925171424396E-4</v>
      </c>
      <c r="D133">
        <v>18</v>
      </c>
      <c r="E133" s="40">
        <f t="shared" si="15"/>
        <v>0.21812726877923272</v>
      </c>
      <c r="F133" s="46">
        <f t="shared" si="16"/>
        <v>5.5142410325861798E-5</v>
      </c>
      <c r="G133" s="42">
        <f t="shared" si="17"/>
        <v>4.7243270134198593E-6</v>
      </c>
      <c r="H133">
        <f t="shared" si="18"/>
        <v>2.1735517047956E-3</v>
      </c>
      <c r="I133">
        <f t="shared" si="19"/>
        <v>4.3195702101202967E-6</v>
      </c>
      <c r="J133">
        <f t="shared" si="20"/>
        <v>6.1742152120390732E-8</v>
      </c>
    </row>
    <row r="134" spans="1:10" x14ac:dyDescent="0.25">
      <c r="A134" s="35">
        <v>133</v>
      </c>
      <c r="B134">
        <v>5.94919175E-3</v>
      </c>
      <c r="C134" s="39">
        <f t="shared" si="14"/>
        <v>3.5392882478268062E-5</v>
      </c>
      <c r="D134">
        <v>17</v>
      </c>
      <c r="E134" s="40">
        <f t="shared" si="15"/>
        <v>0.23856645409834065</v>
      </c>
      <c r="F134" s="46">
        <f t="shared" si="16"/>
        <v>8.4435544731597033E-6</v>
      </c>
      <c r="G134" s="42">
        <f t="shared" si="17"/>
        <v>7.2340168395072873E-7</v>
      </c>
      <c r="H134">
        <f t="shared" si="18"/>
        <v>8.5053023694089134E-4</v>
      </c>
      <c r="I134">
        <f t="shared" si="19"/>
        <v>6.6142423144464926E-7</v>
      </c>
      <c r="J134">
        <f t="shared" si="20"/>
        <v>1.2062741919508379E-9</v>
      </c>
    </row>
    <row r="135" spans="1:10" x14ac:dyDescent="0.25">
      <c r="A135" s="35">
        <v>134</v>
      </c>
      <c r="B135">
        <v>-4.8153512499999997E-3</v>
      </c>
      <c r="C135" s="39">
        <f t="shared" si="14"/>
        <v>2.318760766087656E-5</v>
      </c>
      <c r="D135">
        <v>16</v>
      </c>
      <c r="E135" s="40">
        <f t="shared" si="15"/>
        <v>0.26092085294781953</v>
      </c>
      <c r="F135" s="46">
        <f t="shared" si="16"/>
        <v>6.0501303686953064E-6</v>
      </c>
      <c r="G135" s="42">
        <f t="shared" si="17"/>
        <v>5.1834503001646553E-7</v>
      </c>
      <c r="H135">
        <f t="shared" si="18"/>
        <v>7.1996182538830867E-4</v>
      </c>
      <c r="I135">
        <f t="shared" si="19"/>
        <v>4.7393581008742276E-7</v>
      </c>
      <c r="J135">
        <f t="shared" si="20"/>
        <v>5.1591088894533093E-10</v>
      </c>
    </row>
    <row r="136" spans="1:10" x14ac:dyDescent="0.25">
      <c r="A136" s="35">
        <v>135</v>
      </c>
      <c r="B136">
        <v>-2.3924955500000001E-2</v>
      </c>
      <c r="C136" s="39">
        <f t="shared" si="14"/>
        <v>5.7240349567698034E-4</v>
      </c>
      <c r="D136">
        <v>15</v>
      </c>
      <c r="E136" s="40">
        <f t="shared" si="15"/>
        <v>0.28536992663249366</v>
      </c>
      <c r="F136" s="46">
        <f t="shared" si="16"/>
        <v>1.6334674356552277E-4</v>
      </c>
      <c r="G136" s="42">
        <f t="shared" si="17"/>
        <v>1.3994735243171567E-5</v>
      </c>
      <c r="H136">
        <f t="shared" si="18"/>
        <v>3.7409537878957508E-3</v>
      </c>
      <c r="I136">
        <f t="shared" si="19"/>
        <v>1.2795736045199147E-5</v>
      </c>
      <c r="J136">
        <f t="shared" si="20"/>
        <v>3.1316084464010134E-7</v>
      </c>
    </row>
    <row r="137" spans="1:10" x14ac:dyDescent="0.25">
      <c r="A137" s="35">
        <v>136</v>
      </c>
      <c r="B137">
        <v>-2.1310724499999999E-2</v>
      </c>
      <c r="C137" s="39">
        <f t="shared" si="14"/>
        <v>4.5414697871490025E-4</v>
      </c>
      <c r="D137">
        <v>14</v>
      </c>
      <c r="E137" s="40">
        <f t="shared" si="15"/>
        <v>0.31210995252464885</v>
      </c>
      <c r="F137" s="46">
        <f t="shared" si="16"/>
        <v>1.4174379196592023E-4</v>
      </c>
      <c r="G137" s="42">
        <f t="shared" si="17"/>
        <v>1.214390196968047E-5</v>
      </c>
      <c r="H137">
        <f t="shared" si="18"/>
        <v>3.4848101769939309E-3</v>
      </c>
      <c r="I137">
        <f t="shared" si="19"/>
        <v>1.1103472946272752E-5</v>
      </c>
      <c r="J137">
        <f t="shared" si="20"/>
        <v>1.9628754800375587E-7</v>
      </c>
    </row>
    <row r="138" spans="1:10" x14ac:dyDescent="0.25">
      <c r="A138" s="35">
        <v>137</v>
      </c>
      <c r="B138">
        <v>-5.2825698999999997E-2</v>
      </c>
      <c r="C138" s="39">
        <f t="shared" si="14"/>
        <v>2.7905544748386005E-3</v>
      </c>
      <c r="D138">
        <v>13</v>
      </c>
      <c r="E138" s="40">
        <f t="shared" si="15"/>
        <v>0.34135559978045232</v>
      </c>
      <c r="F138" s="46">
        <f t="shared" si="16"/>
        <v>9.5257139647855565E-4</v>
      </c>
      <c r="G138" s="42">
        <f t="shared" si="17"/>
        <v>8.1611571819233621E-5</v>
      </c>
      <c r="H138">
        <f t="shared" si="18"/>
        <v>9.0339123207630045E-3</v>
      </c>
      <c r="I138">
        <f t="shared" si="19"/>
        <v>7.461949891065362E-5</v>
      </c>
      <c r="J138">
        <f t="shared" si="20"/>
        <v>7.3763027934687365E-6</v>
      </c>
    </row>
    <row r="139" spans="1:10" x14ac:dyDescent="0.25">
      <c r="A139" s="35">
        <v>138</v>
      </c>
      <c r="B139">
        <v>-7.2181106999999994E-2</v>
      </c>
      <c r="C139" s="39">
        <f t="shared" si="14"/>
        <v>5.2101122077454478E-3</v>
      </c>
      <c r="D139">
        <v>12</v>
      </c>
      <c r="E139" s="40">
        <f t="shared" si="15"/>
        <v>0.37334165270577169</v>
      </c>
      <c r="F139" s="46">
        <f t="shared" si="16"/>
        <v>1.9451519024222023E-3</v>
      </c>
      <c r="G139" s="42">
        <f t="shared" si="17"/>
        <v>1.6665092482379845E-4</v>
      </c>
      <c r="H139">
        <f t="shared" si="18"/>
        <v>1.2909334794008499E-2</v>
      </c>
      <c r="I139">
        <f t="shared" si="19"/>
        <v>1.5237310379087883E-4</v>
      </c>
      <c r="J139">
        <f t="shared" si="20"/>
        <v>2.5580724843671168E-5</v>
      </c>
    </row>
    <row r="140" spans="1:10" x14ac:dyDescent="0.25">
      <c r="A140" s="35">
        <v>139</v>
      </c>
      <c r="B140">
        <v>-0.13874257500000001</v>
      </c>
      <c r="C140" s="39">
        <f t="shared" si="14"/>
        <v>1.9249502117630626E-2</v>
      </c>
      <c r="D140">
        <v>11</v>
      </c>
      <c r="E140" s="40">
        <f t="shared" si="15"/>
        <v>0.40832489560658691</v>
      </c>
      <c r="F140" s="46">
        <f t="shared" si="16"/>
        <v>7.8600509426602991E-3</v>
      </c>
      <c r="G140" s="42">
        <f t="shared" si="17"/>
        <v>6.7341000830082849E-4</v>
      </c>
      <c r="H140">
        <f t="shared" si="18"/>
        <v>2.5950144668206158E-2</v>
      </c>
      <c r="I140">
        <f t="shared" si="19"/>
        <v>6.1571559352058063E-4</v>
      </c>
      <c r="J140">
        <f t="shared" si="20"/>
        <v>3.4721800022610515E-4</v>
      </c>
    </row>
    <row r="141" spans="1:10" x14ac:dyDescent="0.25">
      <c r="A141" s="35">
        <v>140</v>
      </c>
      <c r="B141">
        <v>0.12130018075</v>
      </c>
      <c r="C141" s="39">
        <f t="shared" si="14"/>
        <v>1.4713733849982671E-2</v>
      </c>
      <c r="D141">
        <v>10</v>
      </c>
      <c r="E141" s="40">
        <f t="shared" si="15"/>
        <v>0.446586174255591</v>
      </c>
      <c r="F141" s="46">
        <f t="shared" si="16"/>
        <v>6.5709501090787485E-3</v>
      </c>
      <c r="G141" s="42">
        <f t="shared" si="17"/>
        <v>5.6296627080147025E-4</v>
      </c>
      <c r="H141">
        <f t="shared" si="18"/>
        <v>2.3726910266645976E-2</v>
      </c>
      <c r="I141">
        <f t="shared" si="19"/>
        <v>5.1473412525189033E-4</v>
      </c>
      <c r="J141">
        <f t="shared" si="20"/>
        <v>2.0161159318290479E-4</v>
      </c>
    </row>
    <row r="142" spans="1:10" x14ac:dyDescent="0.25">
      <c r="A142" s="35">
        <v>141</v>
      </c>
      <c r="B142">
        <v>-1.5579791250000001E-2</v>
      </c>
      <c r="C142" s="39">
        <f t="shared" si="14"/>
        <v>2.4272989539357657E-4</v>
      </c>
      <c r="D142">
        <v>9</v>
      </c>
      <c r="E142" s="40">
        <f t="shared" si="15"/>
        <v>0.48843265052445117</v>
      </c>
      <c r="F142" s="46">
        <f t="shared" si="16"/>
        <v>1.1855720616860737E-4</v>
      </c>
      <c r="G142" s="42">
        <f t="shared" si="17"/>
        <v>1.0157390807330216E-5</v>
      </c>
      <c r="H142">
        <f t="shared" si="18"/>
        <v>3.1870661755492645E-3</v>
      </c>
      <c r="I142">
        <f t="shared" si="19"/>
        <v>9.2871561640972407E-6</v>
      </c>
      <c r="J142">
        <f t="shared" si="20"/>
        <v>5.4495512498962688E-8</v>
      </c>
    </row>
    <row r="143" spans="1:10" x14ac:dyDescent="0.25">
      <c r="A143" s="35">
        <v>142</v>
      </c>
      <c r="B143">
        <v>-6.2098475000000458E-4</v>
      </c>
      <c r="C143" s="39">
        <f t="shared" si="14"/>
        <v>3.8562205973256818E-7</v>
      </c>
      <c r="D143">
        <v>8</v>
      </c>
      <c r="E143" s="40">
        <f t="shared" si="15"/>
        <v>0.53420026828193723</v>
      </c>
      <c r="F143" s="46">
        <f t="shared" si="16"/>
        <v>2.0599940776457115E-7</v>
      </c>
      <c r="G143" s="42">
        <f t="shared" si="17"/>
        <v>1.7649003028694617E-8</v>
      </c>
      <c r="H143">
        <f t="shared" si="18"/>
        <v>1.3284955035187216E-4</v>
      </c>
      <c r="I143">
        <f t="shared" si="19"/>
        <v>1.6136924371347899E-8</v>
      </c>
      <c r="J143">
        <f t="shared" si="20"/>
        <v>1.3651926525289925E-13</v>
      </c>
    </row>
    <row r="144" spans="1:10" x14ac:dyDescent="0.25">
      <c r="A144" s="35">
        <v>143</v>
      </c>
      <c r="B144">
        <v>-2.4316335000000001E-3</v>
      </c>
      <c r="C144" s="39">
        <f t="shared" si="14"/>
        <v>5.9128414783222506E-6</v>
      </c>
      <c r="D144">
        <v>7</v>
      </c>
      <c r="E144" s="40">
        <f t="shared" si="15"/>
        <v>0.58425645035416796</v>
      </c>
      <c r="F144" s="46">
        <f t="shared" si="16"/>
        <v>3.4546157736314489E-6</v>
      </c>
      <c r="G144" s="42">
        <f t="shared" si="17"/>
        <v>2.9597426960313653E-7</v>
      </c>
      <c r="H144">
        <f t="shared" si="18"/>
        <v>5.440351731305031E-4</v>
      </c>
      <c r="I144">
        <f t="shared" si="19"/>
        <v>2.7061666864046121E-7</v>
      </c>
      <c r="J144">
        <f t="shared" si="20"/>
        <v>3.1834700802988701E-11</v>
      </c>
    </row>
    <row r="145" spans="1:10" x14ac:dyDescent="0.25">
      <c r="A145" s="35">
        <v>144</v>
      </c>
      <c r="B145">
        <v>1.1069404749999999E-2</v>
      </c>
      <c r="C145" s="39">
        <f t="shared" si="14"/>
        <v>1.2253172151932256E-4</v>
      </c>
      <c r="D145">
        <v>6</v>
      </c>
      <c r="E145" s="40">
        <f t="shared" si="15"/>
        <v>0.63900304819819675</v>
      </c>
      <c r="F145" s="46">
        <f t="shared" si="16"/>
        <v>7.8298143551819698E-5</v>
      </c>
      <c r="G145" s="42">
        <f t="shared" si="17"/>
        <v>6.708194881154874E-6</v>
      </c>
      <c r="H145">
        <f t="shared" si="18"/>
        <v>2.5900183167604962E-3</v>
      </c>
      <c r="I145">
        <f t="shared" si="19"/>
        <v>6.1334701619950844E-6</v>
      </c>
      <c r="J145">
        <f t="shared" si="20"/>
        <v>1.3548552919043586E-8</v>
      </c>
    </row>
    <row r="146" spans="1:10" x14ac:dyDescent="0.25">
      <c r="A146" s="35">
        <v>145</v>
      </c>
      <c r="B146">
        <v>-2.7896179E-2</v>
      </c>
      <c r="C146" s="39">
        <f t="shared" si="14"/>
        <v>7.7819680280004106E-4</v>
      </c>
      <c r="D146">
        <v>5</v>
      </c>
      <c r="E146" s="40">
        <f t="shared" si="15"/>
        <v>0.69887956796893924</v>
      </c>
      <c r="F146" s="46">
        <f t="shared" si="16"/>
        <v>5.4386584533570252E-4</v>
      </c>
      <c r="G146" s="42">
        <f t="shared" si="17"/>
        <v>4.6595716248385279E-5</v>
      </c>
      <c r="H146">
        <f t="shared" si="18"/>
        <v>6.826105496429518E-3</v>
      </c>
      <c r="I146">
        <f t="shared" si="19"/>
        <v>4.2603627406402783E-5</v>
      </c>
      <c r="J146">
        <f t="shared" si="20"/>
        <v>5.4109731968569595E-7</v>
      </c>
    </row>
    <row r="147" spans="1:10" x14ac:dyDescent="0.25">
      <c r="A147" s="35">
        <v>146</v>
      </c>
      <c r="B147">
        <v>2.2765115000000021E-3</v>
      </c>
      <c r="C147" s="39">
        <f t="shared" si="14"/>
        <v>5.1825046096322593E-6</v>
      </c>
      <c r="D147">
        <v>4</v>
      </c>
      <c r="E147" s="40">
        <f t="shared" si="15"/>
        <v>0.76436669887833808</v>
      </c>
      <c r="F147" s="46">
        <f t="shared" si="16"/>
        <v>3.9613339403863804E-6</v>
      </c>
      <c r="G147" s="42">
        <f t="shared" si="17"/>
        <v>3.3938735780955054E-7</v>
      </c>
      <c r="H147">
        <f t="shared" si="18"/>
        <v>5.825696162773601E-4</v>
      </c>
      <c r="I147">
        <f t="shared" si="19"/>
        <v>3.1031033972061025E-7</v>
      </c>
      <c r="J147">
        <f t="shared" si="20"/>
        <v>2.3738277003759905E-11</v>
      </c>
    </row>
    <row r="148" spans="1:10" x14ac:dyDescent="0.25">
      <c r="A148" s="35">
        <v>147</v>
      </c>
      <c r="B148">
        <v>-2.574132225E-2</v>
      </c>
      <c r="C148" s="39">
        <f t="shared" si="14"/>
        <v>6.6261567117834508E-4</v>
      </c>
      <c r="D148">
        <v>3</v>
      </c>
      <c r="E148" s="40">
        <f t="shared" si="15"/>
        <v>0.83599017217245997</v>
      </c>
      <c r="F148" s="46">
        <f t="shared" si="16"/>
        <v>5.5394018903255485E-4</v>
      </c>
      <c r="G148" s="42">
        <f t="shared" si="17"/>
        <v>4.745883582890883E-5</v>
      </c>
      <c r="H148">
        <f t="shared" si="18"/>
        <v>6.8890373659103365E-3</v>
      </c>
      <c r="I148">
        <f t="shared" si="19"/>
        <v>4.3392799201075437E-5</v>
      </c>
      <c r="J148">
        <f t="shared" si="20"/>
        <v>3.8343696517977814E-7</v>
      </c>
    </row>
    <row r="149" spans="1:10" x14ac:dyDescent="0.25">
      <c r="A149" s="35">
        <v>148</v>
      </c>
      <c r="B149">
        <v>6.9014685000000024E-3</v>
      </c>
      <c r="C149" s="39">
        <f t="shared" si="14"/>
        <v>4.7630267456492279E-5</v>
      </c>
      <c r="D149">
        <v>2</v>
      </c>
      <c r="E149" s="40">
        <f t="shared" si="15"/>
        <v>0.91432498170642806</v>
      </c>
      <c r="F149" s="46">
        <f t="shared" si="16"/>
        <v>4.3549543420829581E-5</v>
      </c>
      <c r="G149" s="42">
        <f t="shared" si="17"/>
        <v>3.7311079292562796E-6</v>
      </c>
      <c r="H149">
        <f t="shared" si="18"/>
        <v>1.9316076022982203E-3</v>
      </c>
      <c r="I149">
        <f t="shared" si="19"/>
        <v>3.4114451891619565E-6</v>
      </c>
      <c r="J149">
        <f t="shared" si="20"/>
        <v>1.9553042427097481E-9</v>
      </c>
    </row>
    <row r="150" spans="1:10" x14ac:dyDescent="0.25">
      <c r="A150" s="35">
        <v>149</v>
      </c>
      <c r="B150">
        <v>-1.790569375E-2</v>
      </c>
      <c r="C150" s="39">
        <f t="shared" si="14"/>
        <v>3.2061386866878906E-4</v>
      </c>
      <c r="D150">
        <v>1</v>
      </c>
      <c r="E150" s="40">
        <f t="shared" si="15"/>
        <v>1</v>
      </c>
      <c r="F150" s="46">
        <f t="shared" si="16"/>
        <v>3.2061386866878906E-4</v>
      </c>
      <c r="G150" s="42">
        <f t="shared" si="17"/>
        <v>2.7468599063371374E-5</v>
      </c>
      <c r="H150">
        <f t="shared" si="18"/>
        <v>5.2410494238626839E-3</v>
      </c>
      <c r="I150">
        <f t="shared" si="19"/>
        <v>2.5115226336118239E-5</v>
      </c>
      <c r="J150">
        <f t="shared" si="20"/>
        <v>8.7319447620451723E-8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workbookViewId="0">
      <selection activeCell="I8" sqref="I8"/>
    </sheetView>
  </sheetViews>
  <sheetFormatPr baseColWidth="10" defaultColWidth="9.140625" defaultRowHeight="15" x14ac:dyDescent="0.25"/>
  <cols>
    <col min="2" max="2" width="14.42578125" customWidth="1"/>
    <col min="3" max="3" width="19.85546875" customWidth="1"/>
    <col min="5" max="5" width="20.42578125" customWidth="1"/>
    <col min="6" max="6" width="15.140625" bestFit="1" customWidth="1"/>
    <col min="7" max="7" width="11.140625" bestFit="1" customWidth="1"/>
    <col min="9" max="9" width="16" customWidth="1"/>
    <col min="10" max="10" width="16.28515625" customWidth="1"/>
    <col min="14" max="14" width="12" bestFit="1" customWidth="1"/>
    <col min="16" max="16" width="9.5703125" bestFit="1" customWidth="1"/>
  </cols>
  <sheetData>
    <row r="1" spans="1:16" x14ac:dyDescent="0.25">
      <c r="B1" s="35" t="s">
        <v>18</v>
      </c>
      <c r="C1" s="36" t="s">
        <v>9</v>
      </c>
      <c r="D1" s="35" t="s">
        <v>10</v>
      </c>
      <c r="E1" s="35" t="s">
        <v>11</v>
      </c>
      <c r="F1" s="45" t="s">
        <v>12</v>
      </c>
      <c r="G1" s="38" t="s">
        <v>2</v>
      </c>
      <c r="H1" s="35" t="s">
        <v>4</v>
      </c>
      <c r="I1" s="35" t="s">
        <v>13</v>
      </c>
      <c r="J1" s="35" t="s">
        <v>14</v>
      </c>
    </row>
    <row r="2" spans="1:16" x14ac:dyDescent="0.25">
      <c r="A2" s="35">
        <v>1</v>
      </c>
      <c r="B2">
        <v>1.45422412E-2</v>
      </c>
      <c r="C2" s="39">
        <f>B2^2</f>
        <v>2.1147677911897744E-4</v>
      </c>
      <c r="D2">
        <v>119</v>
      </c>
      <c r="E2" s="40">
        <f>$M$5^(D2-1)</f>
        <v>1.8827701969406255E-6</v>
      </c>
      <c r="F2" s="46">
        <f>C2*E2</f>
        <v>3.9816217707020634E-10</v>
      </c>
      <c r="G2" s="42">
        <f>(1-$M$5)*F2</f>
        <v>4.2087297926501705E-11</v>
      </c>
      <c r="H2">
        <f>SQRT(G2)</f>
        <v>6.487472383486631E-6</v>
      </c>
      <c r="I2">
        <f>G2*$M$5</f>
        <v>3.7638506080455059E-11</v>
      </c>
      <c r="J2">
        <f>(C2-I2)^2</f>
        <v>4.4722412187198114E-8</v>
      </c>
    </row>
    <row r="3" spans="1:16" x14ac:dyDescent="0.25">
      <c r="A3" s="35">
        <v>2</v>
      </c>
      <c r="B3">
        <v>1.2056592200000001E-2</v>
      </c>
      <c r="C3" s="39">
        <f t="shared" ref="C3:C66" si="0">B3^2</f>
        <v>1.4536141547710085E-4</v>
      </c>
      <c r="D3">
        <v>118</v>
      </c>
      <c r="E3" s="40">
        <f t="shared" ref="E3:E66" si="1">$M$5^(D3-1)</f>
        <v>2.1053096537996378E-6</v>
      </c>
      <c r="F3" s="46">
        <f t="shared" ref="F3:F66" si="2">C3*E3</f>
        <v>3.0603079129392051E-10</v>
      </c>
      <c r="G3" s="42">
        <f t="shared" ref="G3:G66" si="3">(1-$M$5)*F3</f>
        <v>3.2348650448531216E-11</v>
      </c>
      <c r="H3">
        <f t="shared" ref="H3:H66" si="4">SQRT(G3)</f>
        <v>5.6875874013971178E-6</v>
      </c>
      <c r="I3">
        <f t="shared" ref="I3:I66" si="5">G3*$M$5</f>
        <v>2.8929271694462533E-11</v>
      </c>
      <c r="J3">
        <f t="shared" ref="J3:J66" si="6">(C3-I3)^2</f>
        <v>2.1129932699107411E-8</v>
      </c>
    </row>
    <row r="4" spans="1:16" x14ac:dyDescent="0.25">
      <c r="A4" s="35">
        <v>3</v>
      </c>
      <c r="B4">
        <v>1.7270073999999999E-3</v>
      </c>
      <c r="C4" s="39">
        <f t="shared" si="0"/>
        <v>2.9825545596547599E-6</v>
      </c>
      <c r="D4">
        <v>117</v>
      </c>
      <c r="E4" s="40">
        <f t="shared" si="1"/>
        <v>2.3541528039822307E-6</v>
      </c>
      <c r="F4" s="46">
        <f t="shared" si="2"/>
        <v>7.0213891796412403E-12</v>
      </c>
      <c r="G4" s="42">
        <f t="shared" si="3"/>
        <v>7.4218827221594675E-13</v>
      </c>
      <c r="H4">
        <f t="shared" si="4"/>
        <v>8.6150349518498575E-7</v>
      </c>
      <c r="I4">
        <f t="shared" si="5"/>
        <v>6.6373607175794022E-13</v>
      </c>
      <c r="J4">
        <f t="shared" si="6"/>
        <v>8.8956277420597455E-12</v>
      </c>
      <c r="M4" s="1" t="s">
        <v>0</v>
      </c>
      <c r="N4" s="1" t="s">
        <v>1</v>
      </c>
      <c r="P4" s="1" t="s">
        <v>1</v>
      </c>
    </row>
    <row r="5" spans="1:16" x14ac:dyDescent="0.25">
      <c r="A5" s="35">
        <v>4</v>
      </c>
      <c r="B5">
        <v>7.9033074000000002E-3</v>
      </c>
      <c r="C5" s="39">
        <f t="shared" si="0"/>
        <v>6.2462267858894759E-5</v>
      </c>
      <c r="D5">
        <v>116</v>
      </c>
      <c r="E5" s="40">
        <f t="shared" si="1"/>
        <v>2.6324086884298465E-6</v>
      </c>
      <c r="F5" s="46">
        <f t="shared" si="2"/>
        <v>1.6442621661078691E-10</v>
      </c>
      <c r="G5" s="42">
        <f t="shared" si="3"/>
        <v>1.738049358768066E-11</v>
      </c>
      <c r="H5">
        <f t="shared" si="4"/>
        <v>4.1689919150414121E-6</v>
      </c>
      <c r="I5">
        <f t="shared" si="5"/>
        <v>1.5543307501556297E-11</v>
      </c>
      <c r="J5">
        <f t="shared" si="6"/>
        <v>3.9015329643360864E-9</v>
      </c>
      <c r="M5" s="2">
        <v>0.8942960925214134</v>
      </c>
      <c r="N5" s="3">
        <f>SUM(F2:F299)</f>
        <v>2.0245433795027822E-2</v>
      </c>
      <c r="O5" s="4"/>
      <c r="P5" s="5">
        <f>SUM(J2:J299)</f>
        <v>4.2112990043997786E-4</v>
      </c>
    </row>
    <row r="6" spans="1:16" x14ac:dyDescent="0.25">
      <c r="A6" s="35">
        <v>5</v>
      </c>
      <c r="B6">
        <v>-1.4916323400000001E-2</v>
      </c>
      <c r="C6" s="39">
        <f t="shared" si="0"/>
        <v>2.2249670377338758E-4</v>
      </c>
      <c r="D6">
        <v>115</v>
      </c>
      <c r="E6" s="40">
        <f t="shared" si="1"/>
        <v>2.9435538301502921E-6</v>
      </c>
      <c r="F6" s="46">
        <f t="shared" si="2"/>
        <v>6.5493102458797001E-10</v>
      </c>
      <c r="G6" s="42">
        <f t="shared" si="3"/>
        <v>6.9228768427902705E-11</v>
      </c>
      <c r="H6">
        <f t="shared" si="4"/>
        <v>8.3203827092209357E-6</v>
      </c>
      <c r="I6">
        <f t="shared" si="5"/>
        <v>6.1911017095143175E-11</v>
      </c>
      <c r="J6">
        <f t="shared" si="6"/>
        <v>4.9504755640031962E-8</v>
      </c>
      <c r="M6" s="4"/>
      <c r="N6" s="6" t="s">
        <v>2</v>
      </c>
      <c r="O6" s="4"/>
      <c r="P6" s="6" t="s">
        <v>3</v>
      </c>
    </row>
    <row r="7" spans="1:16" x14ac:dyDescent="0.25">
      <c r="A7" s="35">
        <v>6</v>
      </c>
      <c r="B7">
        <v>1.5632061999999999E-2</v>
      </c>
      <c r="C7" s="39">
        <f t="shared" si="0"/>
        <v>2.4436136237184397E-4</v>
      </c>
      <c r="D7">
        <v>114</v>
      </c>
      <c r="E7" s="40">
        <f t="shared" si="1"/>
        <v>3.2914756698210785E-6</v>
      </c>
      <c r="F7" s="46">
        <f t="shared" si="2"/>
        <v>8.0430947889125646E-10</v>
      </c>
      <c r="G7" s="42">
        <f t="shared" si="3"/>
        <v>8.5018654740871572E-11</v>
      </c>
      <c r="H7">
        <f t="shared" si="4"/>
        <v>9.2205560971598433E-6</v>
      </c>
      <c r="I7">
        <f t="shared" si="5"/>
        <v>7.6031850726188584E-11</v>
      </c>
      <c r="J7">
        <f t="shared" si="6"/>
        <v>5.9712438261736158E-8</v>
      </c>
      <c r="M7" s="4"/>
      <c r="N7" s="2">
        <f>(1-M5)*N5</f>
        <v>2.1400214607334711E-3</v>
      </c>
      <c r="O7" s="4"/>
      <c r="P7" s="7">
        <f>SQRT((1/COUNT(J2:J299))*P5)</f>
        <v>1.88119821560259E-3</v>
      </c>
    </row>
    <row r="8" spans="1:16" x14ac:dyDescent="0.25">
      <c r="A8" s="35">
        <v>7</v>
      </c>
      <c r="B8">
        <v>1.1215900000000031E-4</v>
      </c>
      <c r="C8" s="39">
        <f t="shared" si="0"/>
        <v>1.2579641281000069E-8</v>
      </c>
      <c r="D8">
        <v>113</v>
      </c>
      <c r="E8" s="40">
        <f t="shared" si="1"/>
        <v>3.6805211353892458E-6</v>
      </c>
      <c r="F8" s="46">
        <f t="shared" si="2"/>
        <v>4.6299635610335799E-14</v>
      </c>
      <c r="G8" s="42">
        <f t="shared" si="3"/>
        <v>4.8940523988472086E-15</v>
      </c>
      <c r="H8">
        <f t="shared" si="4"/>
        <v>6.9957504235408572E-8</v>
      </c>
      <c r="I8">
        <f t="shared" si="5"/>
        <v>4.3767319368841084E-15</v>
      </c>
      <c r="J8">
        <f t="shared" si="6"/>
        <v>1.5824726464322472E-16</v>
      </c>
      <c r="M8" s="4"/>
      <c r="N8" s="6" t="s">
        <v>4</v>
      </c>
      <c r="O8" s="4"/>
      <c r="P8" s="4"/>
    </row>
    <row r="9" spans="1:16" x14ac:dyDescent="0.25">
      <c r="A9" s="35">
        <v>8</v>
      </c>
      <c r="B9">
        <v>-6.8391010000000002E-3</v>
      </c>
      <c r="C9" s="39">
        <f t="shared" si="0"/>
        <v>4.6773302488201006E-5</v>
      </c>
      <c r="D9">
        <v>112</v>
      </c>
      <c r="E9" s="40">
        <f t="shared" si="1"/>
        <v>4.1155509524952085E-6</v>
      </c>
      <c r="F9" s="46">
        <f t="shared" si="2"/>
        <v>1.9249790960666215E-10</v>
      </c>
      <c r="G9" s="42">
        <f t="shared" si="3"/>
        <v>2.0347781226883943E-11</v>
      </c>
      <c r="H9">
        <f t="shared" si="4"/>
        <v>4.5108514968777172E-6</v>
      </c>
      <c r="I9">
        <f t="shared" si="5"/>
        <v>1.8196941242682882E-11</v>
      </c>
      <c r="J9">
        <f t="shared" si="6"/>
        <v>2.1877401233910073E-9</v>
      </c>
      <c r="M9" s="4"/>
      <c r="N9" s="43">
        <f>SQRT(N7)</f>
        <v>4.6260365981404331E-2</v>
      </c>
      <c r="O9" s="4"/>
      <c r="P9" s="4"/>
    </row>
    <row r="10" spans="1:16" x14ac:dyDescent="0.25">
      <c r="A10" s="35">
        <v>9</v>
      </c>
      <c r="B10">
        <v>5.6354658000000004E-3</v>
      </c>
      <c r="C10" s="39">
        <f t="shared" si="0"/>
        <v>3.1758474782969643E-5</v>
      </c>
      <c r="D10">
        <v>111</v>
      </c>
      <c r="E10" s="40">
        <f t="shared" si="1"/>
        <v>4.6020003742738746E-6</v>
      </c>
      <c r="F10" s="46">
        <f t="shared" si="2"/>
        <v>1.4615251283759371E-10</v>
      </c>
      <c r="G10" s="42">
        <f t="shared" si="3"/>
        <v>1.5448891694747945E-11</v>
      </c>
      <c r="H10">
        <f t="shared" si="4"/>
        <v>3.9305078163957315E-6</v>
      </c>
      <c r="I10">
        <f t="shared" si="5"/>
        <v>1.3815883476399604E-11</v>
      </c>
      <c r="J10">
        <f t="shared" si="6"/>
        <v>1.0085998429979357E-9</v>
      </c>
    </row>
    <row r="11" spans="1:16" x14ac:dyDescent="0.25">
      <c r="A11" s="35">
        <v>10</v>
      </c>
      <c r="B11">
        <v>-1.40497978E-2</v>
      </c>
      <c r="C11" s="39">
        <f t="shared" si="0"/>
        <v>1.9739681822088484E-4</v>
      </c>
      <c r="D11">
        <v>110</v>
      </c>
      <c r="E11" s="40">
        <f t="shared" si="1"/>
        <v>5.1459470892898726E-6</v>
      </c>
      <c r="F11" s="46">
        <f t="shared" si="2"/>
        <v>1.0157935821588445E-9</v>
      </c>
      <c r="G11" s="42">
        <f t="shared" si="3"/>
        <v>1.0737335082586056E-10</v>
      </c>
      <c r="H11">
        <f t="shared" si="4"/>
        <v>1.0362111311207796E-5</v>
      </c>
      <c r="I11">
        <f t="shared" si="5"/>
        <v>9.6023568084497973E-11</v>
      </c>
      <c r="J11">
        <f t="shared" si="6"/>
        <v>3.8965465934244642E-8</v>
      </c>
    </row>
    <row r="12" spans="1:16" x14ac:dyDescent="0.25">
      <c r="A12" s="35">
        <v>11</v>
      </c>
      <c r="B12">
        <v>-5.8149554000000003E-3</v>
      </c>
      <c r="C12" s="39">
        <f t="shared" si="0"/>
        <v>3.3813706303989162E-5</v>
      </c>
      <c r="D12">
        <v>109</v>
      </c>
      <c r="E12" s="40">
        <f t="shared" si="1"/>
        <v>5.7541871560471529E-6</v>
      </c>
      <c r="F12" s="46">
        <f t="shared" si="2"/>
        <v>1.9457039451276509E-10</v>
      </c>
      <c r="G12" s="42">
        <f t="shared" si="3"/>
        <v>2.0566850979649416E-11</v>
      </c>
      <c r="H12">
        <f t="shared" si="4"/>
        <v>4.5350690159742242E-6</v>
      </c>
      <c r="I12">
        <f t="shared" si="5"/>
        <v>1.8392854466570675E-11</v>
      </c>
      <c r="J12">
        <f t="shared" si="6"/>
        <v>1.1433654901516165E-9</v>
      </c>
    </row>
    <row r="13" spans="1:16" x14ac:dyDescent="0.25">
      <c r="A13" s="35">
        <v>12</v>
      </c>
      <c r="B13">
        <v>8.9519399999999911E-4</v>
      </c>
      <c r="C13" s="39">
        <f t="shared" si="0"/>
        <v>8.0137229763599845E-7</v>
      </c>
      <c r="D13">
        <v>108</v>
      </c>
      <c r="E13" s="40">
        <f t="shared" si="1"/>
        <v>6.4343199127970832E-6</v>
      </c>
      <c r="F13" s="46">
        <f t="shared" si="2"/>
        <v>5.1562857322432559E-12</v>
      </c>
      <c r="G13" s="42">
        <f t="shared" si="3"/>
        <v>5.4503954997419727E-13</v>
      </c>
      <c r="H13">
        <f t="shared" si="4"/>
        <v>7.3826793914824532E-7</v>
      </c>
      <c r="I13">
        <f t="shared" si="5"/>
        <v>4.8742673981155421E-13</v>
      </c>
      <c r="J13">
        <f t="shared" si="6"/>
        <v>6.4219677819806401E-13</v>
      </c>
    </row>
    <row r="14" spans="1:16" x14ac:dyDescent="0.25">
      <c r="A14" s="35">
        <v>13</v>
      </c>
      <c r="B14">
        <v>2.4803600000000011E-5</v>
      </c>
      <c r="C14" s="39">
        <f t="shared" si="0"/>
        <v>6.1521857296000059E-10</v>
      </c>
      <c r="D14">
        <v>107</v>
      </c>
      <c r="E14" s="40">
        <f t="shared" si="1"/>
        <v>7.1948429235063632E-6</v>
      </c>
      <c r="F14" s="46">
        <f t="shared" si="2"/>
        <v>4.4264009960709435E-15</v>
      </c>
      <c r="G14" s="42">
        <f t="shared" si="3"/>
        <v>4.6788788135180662E-16</v>
      </c>
      <c r="H14">
        <f t="shared" si="4"/>
        <v>2.1630716154390418E-8</v>
      </c>
      <c r="I14">
        <f t="shared" si="5"/>
        <v>4.1843030403104335E-16</v>
      </c>
      <c r="J14">
        <f t="shared" si="6"/>
        <v>3.7849337766292561E-19</v>
      </c>
    </row>
    <row r="15" spans="1:16" x14ac:dyDescent="0.25">
      <c r="A15" s="35">
        <v>14</v>
      </c>
      <c r="B15">
        <v>5.6801658000000003E-3</v>
      </c>
      <c r="C15" s="39">
        <f t="shared" si="0"/>
        <v>3.2264283515489644E-5</v>
      </c>
      <c r="D15">
        <v>106</v>
      </c>
      <c r="E15" s="40">
        <f t="shared" si="1"/>
        <v>8.0452581462376083E-6</v>
      </c>
      <c r="F15" s="46">
        <f t="shared" si="2"/>
        <v>2.5957448978551285E-10</v>
      </c>
      <c r="G15" s="42">
        <f t="shared" si="3"/>
        <v>2.7438037852089172E-11</v>
      </c>
      <c r="H15">
        <f t="shared" si="4"/>
        <v>5.2381330502469263E-6</v>
      </c>
      <c r="I15">
        <f t="shared" si="5"/>
        <v>2.453773003757798E-11</v>
      </c>
      <c r="J15">
        <f t="shared" si="6"/>
        <v>1.0409824073839415E-9</v>
      </c>
    </row>
    <row r="16" spans="1:16" x14ac:dyDescent="0.25">
      <c r="A16" s="35">
        <v>15</v>
      </c>
      <c r="B16">
        <v>4.217223E-3</v>
      </c>
      <c r="C16" s="39">
        <f t="shared" si="0"/>
        <v>1.7784969831728998E-5</v>
      </c>
      <c r="D16">
        <v>105</v>
      </c>
      <c r="E16" s="40">
        <f t="shared" si="1"/>
        <v>8.9961906504080684E-6</v>
      </c>
      <c r="F16" s="46">
        <f t="shared" si="2"/>
        <v>1.5999697931798998E-10</v>
      </c>
      <c r="G16" s="42">
        <f t="shared" si="3"/>
        <v>1.6912305898682146E-11</v>
      </c>
      <c r="H16">
        <f t="shared" si="4"/>
        <v>4.1124574038744944E-6</v>
      </c>
      <c r="I16">
        <f t="shared" si="5"/>
        <v>1.5124609080718294E-11</v>
      </c>
      <c r="J16">
        <f t="shared" si="6"/>
        <v>3.1630461393430689E-10</v>
      </c>
    </row>
    <row r="17" spans="1:10" x14ac:dyDescent="0.25">
      <c r="A17" s="35">
        <v>16</v>
      </c>
      <c r="B17">
        <v>-3.1410522000000001E-3</v>
      </c>
      <c r="C17" s="39">
        <f t="shared" si="0"/>
        <v>9.8662089231248416E-6</v>
      </c>
      <c r="D17">
        <v>104</v>
      </c>
      <c r="E17" s="40">
        <f t="shared" si="1"/>
        <v>1.0059521366177344E-5</v>
      </c>
      <c r="F17" s="46">
        <f t="shared" si="2"/>
        <v>9.9249339465343901E-11</v>
      </c>
      <c r="G17" s="42">
        <f t="shared" si="3"/>
        <v>1.0491042996155546E-11</v>
      </c>
      <c r="H17">
        <f t="shared" si="4"/>
        <v>3.2389879586308354E-6</v>
      </c>
      <c r="I17">
        <f t="shared" si="5"/>
        <v>9.3820987579360458E-12</v>
      </c>
      <c r="J17">
        <f t="shared" si="6"/>
        <v>9.7341893383343307E-11</v>
      </c>
    </row>
    <row r="18" spans="1:10" x14ac:dyDescent="0.25">
      <c r="A18" s="35">
        <v>17</v>
      </c>
      <c r="B18">
        <v>4.0773509999999999E-3</v>
      </c>
      <c r="C18" s="39">
        <f t="shared" si="0"/>
        <v>1.6624791177200999E-5</v>
      </c>
      <c r="D18">
        <v>103</v>
      </c>
      <c r="E18" s="40">
        <f t="shared" si="1"/>
        <v>1.1248535524532076E-5</v>
      </c>
      <c r="F18" s="46">
        <f t="shared" si="2"/>
        <v>1.8700455414467289E-10</v>
      </c>
      <c r="G18" s="42">
        <f t="shared" si="3"/>
        <v>1.976711208938284E-11</v>
      </c>
      <c r="H18">
        <f t="shared" si="4"/>
        <v>4.4460220522825611E-6</v>
      </c>
      <c r="I18">
        <f t="shared" si="5"/>
        <v>1.7677651101967864E-11</v>
      </c>
      <c r="J18">
        <f t="shared" si="6"/>
        <v>2.7638309391133655E-10</v>
      </c>
    </row>
    <row r="19" spans="1:10" x14ac:dyDescent="0.25">
      <c r="A19" s="35">
        <v>18</v>
      </c>
      <c r="B19">
        <v>3.4243882000000001E-3</v>
      </c>
      <c r="C19" s="39">
        <f t="shared" si="0"/>
        <v>1.172643454429924E-5</v>
      </c>
      <c r="D19">
        <v>102</v>
      </c>
      <c r="E19" s="40">
        <f t="shared" si="1"/>
        <v>1.2578088642674839E-5</v>
      </c>
      <c r="F19" s="46">
        <f t="shared" si="2"/>
        <v>1.4749613316072018E-10</v>
      </c>
      <c r="G19" s="42">
        <f t="shared" si="3"/>
        <v>1.5590917613070056E-11</v>
      </c>
      <c r="H19">
        <f t="shared" si="4"/>
        <v>3.9485336028796887E-6</v>
      </c>
      <c r="I19">
        <f t="shared" si="5"/>
        <v>1.3942896700191832E-11</v>
      </c>
      <c r="J19">
        <f t="shared" si="6"/>
        <v>1.3750894012099792E-10</v>
      </c>
    </row>
    <row r="20" spans="1:10" x14ac:dyDescent="0.25">
      <c r="A20" s="35">
        <v>19</v>
      </c>
      <c r="B20">
        <v>1.0915757E-2</v>
      </c>
      <c r="C20" s="39">
        <f t="shared" si="0"/>
        <v>1.1915375088304899E-4</v>
      </c>
      <c r="D20">
        <v>101</v>
      </c>
      <c r="E20" s="40">
        <f t="shared" si="1"/>
        <v>1.4064792128535062E-5</v>
      </c>
      <c r="F20" s="46">
        <f t="shared" si="2"/>
        <v>1.6758727375053351E-9</v>
      </c>
      <c r="G20" s="42">
        <f t="shared" si="3"/>
        <v>1.7714629679114959E-10</v>
      </c>
      <c r="H20">
        <f t="shared" si="4"/>
        <v>1.3309631730109951E-5</v>
      </c>
      <c r="I20">
        <f t="shared" si="5"/>
        <v>1.5842124102496368E-10</v>
      </c>
      <c r="J20">
        <f t="shared" si="6"/>
        <v>1.4197578596554621E-8</v>
      </c>
    </row>
    <row r="21" spans="1:10" x14ac:dyDescent="0.25">
      <c r="A21" s="35">
        <v>20</v>
      </c>
      <c r="B21">
        <v>-6.3880728000000001E-3</v>
      </c>
      <c r="C21" s="39">
        <f t="shared" si="0"/>
        <v>4.080747409809984E-5</v>
      </c>
      <c r="D21">
        <v>100</v>
      </c>
      <c r="E21" s="40">
        <f t="shared" si="1"/>
        <v>1.5727220823340777E-5</v>
      </c>
      <c r="F21" s="46">
        <f t="shared" si="2"/>
        <v>6.4178815638357524E-10</v>
      </c>
      <c r="G21" s="42">
        <f t="shared" si="3"/>
        <v>6.7839515903222105E-11</v>
      </c>
      <c r="H21">
        <f t="shared" si="4"/>
        <v>8.2364747254649003E-6</v>
      </c>
      <c r="I21">
        <f t="shared" si="5"/>
        <v>6.0668613990795816E-11</v>
      </c>
      <c r="J21">
        <f t="shared" si="6"/>
        <v>1.6652449908049818E-9</v>
      </c>
    </row>
    <row r="22" spans="1:10" x14ac:dyDescent="0.25">
      <c r="A22" s="35">
        <v>21</v>
      </c>
      <c r="B22">
        <v>4.2775891999999992E-3</v>
      </c>
      <c r="C22" s="39">
        <f t="shared" si="0"/>
        <v>1.8297769363956635E-5</v>
      </c>
      <c r="D22">
        <v>99</v>
      </c>
      <c r="E22" s="40">
        <f t="shared" si="1"/>
        <v>1.758614507528355E-5</v>
      </c>
      <c r="F22" s="46">
        <f t="shared" si="2"/>
        <v>3.2178722658862019E-10</v>
      </c>
      <c r="G22" s="42">
        <f t="shared" si="3"/>
        <v>3.4014167227114492E-11</v>
      </c>
      <c r="H22">
        <f t="shared" si="4"/>
        <v>5.8321665980246563E-6</v>
      </c>
      <c r="I22">
        <f t="shared" si="5"/>
        <v>3.0418736841578406E-11</v>
      </c>
      <c r="J22">
        <f t="shared" si="6"/>
        <v>3.3480725050741317E-10</v>
      </c>
    </row>
    <row r="23" spans="1:10" x14ac:dyDescent="0.25">
      <c r="A23" s="35">
        <v>22</v>
      </c>
      <c r="B23">
        <v>5.7591081999999998E-3</v>
      </c>
      <c r="C23" s="39">
        <f t="shared" si="0"/>
        <v>3.3167327259307235E-5</v>
      </c>
      <c r="D23">
        <v>98</v>
      </c>
      <c r="E23" s="40">
        <f t="shared" si="1"/>
        <v>1.96647902438E-5</v>
      </c>
      <c r="F23" s="46">
        <f t="shared" si="2"/>
        <v>6.522285335017467E-10</v>
      </c>
      <c r="G23" s="42">
        <f t="shared" si="3"/>
        <v>6.8943104560162851E-11</v>
      </c>
      <c r="H23">
        <f t="shared" si="4"/>
        <v>8.3031984536179103E-6</v>
      </c>
      <c r="I23">
        <f t="shared" si="5"/>
        <v>6.1655549014448874E-11</v>
      </c>
      <c r="J23">
        <f t="shared" si="6"/>
        <v>1.1000675076302431E-9</v>
      </c>
    </row>
    <row r="24" spans="1:10" x14ac:dyDescent="0.25">
      <c r="A24" s="35">
        <v>23</v>
      </c>
      <c r="B24">
        <v>-1.6588593799999999E-2</v>
      </c>
      <c r="C24" s="39">
        <f t="shared" si="0"/>
        <v>2.7518144426139839E-4</v>
      </c>
      <c r="D24">
        <v>97</v>
      </c>
      <c r="E24" s="40">
        <f t="shared" si="1"/>
        <v>2.1989126876710732E-5</v>
      </c>
      <c r="F24" s="46">
        <f t="shared" si="2"/>
        <v>6.0509996919803919E-9</v>
      </c>
      <c r="G24" s="42">
        <f t="shared" si="3"/>
        <v>6.3961431159405138E-10</v>
      </c>
      <c r="H24">
        <f t="shared" si="4"/>
        <v>2.5290597296110887E-5</v>
      </c>
      <c r="I24">
        <f t="shared" si="5"/>
        <v>5.7200457957933391E-10</v>
      </c>
      <c r="J24">
        <f t="shared" si="6"/>
        <v>7.5724512456023641E-8</v>
      </c>
    </row>
    <row r="25" spans="1:10" x14ac:dyDescent="0.25">
      <c r="A25" s="35">
        <v>24</v>
      </c>
      <c r="B25">
        <v>-5.8419876000000009E-3</v>
      </c>
      <c r="C25" s="39">
        <f t="shared" si="0"/>
        <v>3.412881911855377E-5</v>
      </c>
      <c r="D25">
        <v>96</v>
      </c>
      <c r="E25" s="40">
        <f t="shared" si="1"/>
        <v>2.4588195185683665E-5</v>
      </c>
      <c r="F25" s="46">
        <f t="shared" si="2"/>
        <v>8.3916606594389244E-10</v>
      </c>
      <c r="G25" s="42">
        <f t="shared" si="3"/>
        <v>8.8703132193702706E-11</v>
      </c>
      <c r="H25">
        <f t="shared" si="4"/>
        <v>9.4182340273377533E-6</v>
      </c>
      <c r="I25">
        <f t="shared" si="5"/>
        <v>7.9326864515238717E-11</v>
      </c>
      <c r="J25">
        <f t="shared" si="6"/>
        <v>1.1647708797688335E-9</v>
      </c>
    </row>
    <row r="26" spans="1:10" x14ac:dyDescent="0.25">
      <c r="A26" s="35">
        <v>25</v>
      </c>
      <c r="B26">
        <v>9.8157919999999964E-4</v>
      </c>
      <c r="C26" s="39">
        <f t="shared" si="0"/>
        <v>9.6349772587263925E-7</v>
      </c>
      <c r="D26">
        <v>95</v>
      </c>
      <c r="E26" s="40">
        <f t="shared" si="1"/>
        <v>2.7494467874011108E-5</v>
      </c>
      <c r="F26" s="46">
        <f t="shared" si="2"/>
        <v>2.6490857270688042E-11</v>
      </c>
      <c r="G26" s="42">
        <f t="shared" si="3"/>
        <v>2.8001871259692521E-12</v>
      </c>
      <c r="H26">
        <f t="shared" si="4"/>
        <v>1.6733759667119795E-6</v>
      </c>
      <c r="I26">
        <f t="shared" si="5"/>
        <v>2.504196405083069E-12</v>
      </c>
      <c r="J26">
        <f t="shared" si="6"/>
        <v>9.2832304219293566E-13</v>
      </c>
    </row>
    <row r="27" spans="1:10" x14ac:dyDescent="0.25">
      <c r="A27" s="35">
        <v>26</v>
      </c>
      <c r="B27">
        <v>4.5552968000000006E-3</v>
      </c>
      <c r="C27" s="39">
        <f t="shared" si="0"/>
        <v>2.0750728936090246E-5</v>
      </c>
      <c r="D27">
        <v>94</v>
      </c>
      <c r="E27" s="40">
        <f t="shared" si="1"/>
        <v>3.074425584986302E-5</v>
      </c>
      <c r="F27" s="46">
        <f t="shared" si="2"/>
        <v>6.3796571948231437E-10</v>
      </c>
      <c r="G27" s="42">
        <f t="shared" si="3"/>
        <v>6.7435469386668489E-11</v>
      </c>
      <c r="H27">
        <f t="shared" si="4"/>
        <v>8.2119102154534358E-6</v>
      </c>
      <c r="I27">
        <f t="shared" si="5"/>
        <v>6.0307276769845029E-11</v>
      </c>
      <c r="J27">
        <f t="shared" si="6"/>
        <v>4.3059024854282373E-10</v>
      </c>
    </row>
    <row r="28" spans="1:10" x14ac:dyDescent="0.25">
      <c r="A28" s="35">
        <v>27</v>
      </c>
      <c r="B28">
        <v>1.1206804399999999E-2</v>
      </c>
      <c r="C28" s="39">
        <f t="shared" si="0"/>
        <v>1.2559246485985935E-4</v>
      </c>
      <c r="D28">
        <v>93</v>
      </c>
      <c r="E28" s="40">
        <f t="shared" si="1"/>
        <v>3.4378161893989115E-5</v>
      </c>
      <c r="F28" s="46">
        <f t="shared" si="2"/>
        <v>4.3176380896173834E-9</v>
      </c>
      <c r="G28" s="42">
        <f t="shared" si="3"/>
        <v>4.5639121715093729E-10</v>
      </c>
      <c r="H28">
        <f t="shared" si="4"/>
        <v>2.1363314751015052E-5</v>
      </c>
      <c r="I28">
        <f t="shared" si="5"/>
        <v>4.0814888215917508E-10</v>
      </c>
      <c r="J28">
        <f t="shared" si="6"/>
        <v>1.577336470889331E-8</v>
      </c>
    </row>
    <row r="29" spans="1:10" x14ac:dyDescent="0.25">
      <c r="A29" s="35">
        <v>28</v>
      </c>
      <c r="B29">
        <v>-2.4073751999999999E-3</v>
      </c>
      <c r="C29" s="39">
        <f t="shared" si="0"/>
        <v>5.7954553535750396E-6</v>
      </c>
      <c r="D29">
        <v>92</v>
      </c>
      <c r="E29" s="40">
        <f t="shared" si="1"/>
        <v>3.8441587949984197E-5</v>
      </c>
      <c r="F29" s="46">
        <f t="shared" si="2"/>
        <v>2.2278650668466166E-10</v>
      </c>
      <c r="G29" s="42">
        <f t="shared" si="3"/>
        <v>2.354940429007299E-11</v>
      </c>
      <c r="H29">
        <f t="shared" si="4"/>
        <v>4.8527728455052365E-6</v>
      </c>
      <c r="I29">
        <f t="shared" si="5"/>
        <v>2.1060140237819285E-11</v>
      </c>
      <c r="J29">
        <f t="shared" si="6"/>
        <v>3.3587058649520142E-11</v>
      </c>
    </row>
    <row r="30" spans="1:10" x14ac:dyDescent="0.25">
      <c r="A30" s="35">
        <v>29</v>
      </c>
      <c r="B30">
        <v>-1.7835692000000001E-3</v>
      </c>
      <c r="C30" s="39">
        <f t="shared" si="0"/>
        <v>3.1811190911886404E-6</v>
      </c>
      <c r="D30">
        <v>91</v>
      </c>
      <c r="E30" s="40">
        <f t="shared" si="1"/>
        <v>4.2985302375190393E-5</v>
      </c>
      <c r="F30" s="46">
        <f t="shared" si="2"/>
        <v>1.3674136602623456E-10</v>
      </c>
      <c r="G30" s="42">
        <f t="shared" si="3"/>
        <v>1.4454096702932643E-11</v>
      </c>
      <c r="H30">
        <f t="shared" si="4"/>
        <v>3.8018543768709295E-6</v>
      </c>
      <c r="I30">
        <f t="shared" si="5"/>
        <v>1.2926242202359308E-11</v>
      </c>
      <c r="J30">
        <f t="shared" si="6"/>
        <v>1.0119436432660235E-11</v>
      </c>
    </row>
    <row r="31" spans="1:10" x14ac:dyDescent="0.25">
      <c r="A31" s="35">
        <v>30</v>
      </c>
      <c r="B31">
        <v>-2.8435852000000001E-3</v>
      </c>
      <c r="C31" s="39">
        <f t="shared" si="0"/>
        <v>8.0859767896590413E-6</v>
      </c>
      <c r="D31">
        <v>90</v>
      </c>
      <c r="E31" s="40">
        <f t="shared" si="1"/>
        <v>4.806607423945681E-5</v>
      </c>
      <c r="F31" s="46">
        <f t="shared" si="2"/>
        <v>3.8866116067027611E-10</v>
      </c>
      <c r="G31" s="42">
        <f t="shared" si="3"/>
        <v>4.1083003368010945E-11</v>
      </c>
      <c r="H31">
        <f t="shared" si="4"/>
        <v>6.4096024344736817E-6</v>
      </c>
      <c r="I31">
        <f t="shared" si="5"/>
        <v>3.6740369381056253E-11</v>
      </c>
      <c r="J31">
        <f t="shared" si="6"/>
        <v>6.5382426480706464E-11</v>
      </c>
    </row>
    <row r="32" spans="1:10" x14ac:dyDescent="0.25">
      <c r="A32" s="35">
        <v>31</v>
      </c>
      <c r="B32">
        <v>-8.4458479999999989E-3</v>
      </c>
      <c r="C32" s="39">
        <f t="shared" si="0"/>
        <v>7.1332348439103987E-5</v>
      </c>
      <c r="D32">
        <v>89</v>
      </c>
      <c r="E32" s="40">
        <f t="shared" si="1"/>
        <v>5.3747382596671581E-5</v>
      </c>
      <c r="F32" s="46">
        <f t="shared" si="2"/>
        <v>3.8339270230756107E-9</v>
      </c>
      <c r="G32" s="42">
        <f t="shared" si="3"/>
        <v>4.0526106732683729E-10</v>
      </c>
      <c r="H32">
        <f t="shared" si="4"/>
        <v>2.0131097022438624E-5</v>
      </c>
      <c r="I32">
        <f t="shared" si="5"/>
        <v>3.6242338896144804E-10</v>
      </c>
      <c r="J32">
        <f t="shared" si="6"/>
        <v>5.0882522289461639E-9</v>
      </c>
    </row>
    <row r="33" spans="1:10" x14ac:dyDescent="0.25">
      <c r="A33" s="35">
        <v>32</v>
      </c>
      <c r="B33">
        <v>1.0721388599999999E-2</v>
      </c>
      <c r="C33" s="39">
        <f t="shared" si="0"/>
        <v>1.1494817351220994E-4</v>
      </c>
      <c r="D33">
        <v>88</v>
      </c>
      <c r="E33" s="40">
        <f t="shared" si="1"/>
        <v>6.010020959068948E-5</v>
      </c>
      <c r="F33" s="46">
        <f t="shared" si="2"/>
        <v>6.9084093201507586E-9</v>
      </c>
      <c r="G33" s="42">
        <f t="shared" si="3"/>
        <v>7.3024585960142116E-10</v>
      </c>
      <c r="H33">
        <f t="shared" si="4"/>
        <v>2.7023061625238196E-5</v>
      </c>
      <c r="I33">
        <f t="shared" si="5"/>
        <v>6.5305601882149156E-10</v>
      </c>
      <c r="J33">
        <f t="shared" si="6"/>
        <v>1.3212932459026476E-8</v>
      </c>
    </row>
    <row r="34" spans="1:10" x14ac:dyDescent="0.25">
      <c r="A34" s="35">
        <v>33</v>
      </c>
      <c r="B34">
        <v>9.1416999999999535E-5</v>
      </c>
      <c r="C34" s="39">
        <f t="shared" si="0"/>
        <v>8.3570678889999158E-9</v>
      </c>
      <c r="D34">
        <v>87</v>
      </c>
      <c r="E34" s="40">
        <f t="shared" si="1"/>
        <v>6.720392730470351E-5</v>
      </c>
      <c r="F34" s="46">
        <f t="shared" si="2"/>
        <v>5.6162778289282233E-13</v>
      </c>
      <c r="G34" s="42">
        <f t="shared" si="3"/>
        <v>5.9366251200306618E-14</v>
      </c>
      <c r="H34">
        <f t="shared" si="4"/>
        <v>2.436519058006865E-7</v>
      </c>
      <c r="I34">
        <f t="shared" si="5"/>
        <v>5.3091006476078875E-14</v>
      </c>
      <c r="J34">
        <f t="shared" si="6"/>
        <v>6.983969633388134E-17</v>
      </c>
    </row>
    <row r="35" spans="1:10" x14ac:dyDescent="0.25">
      <c r="A35" s="35">
        <v>34</v>
      </c>
      <c r="B35">
        <v>6.1584539999999977E-4</v>
      </c>
      <c r="C35" s="39">
        <f t="shared" si="0"/>
        <v>3.7926555670115969E-7</v>
      </c>
      <c r="D35">
        <v>86</v>
      </c>
      <c r="E35" s="40">
        <f t="shared" si="1"/>
        <v>7.5147289434337273E-5</v>
      </c>
      <c r="F35" s="46">
        <f t="shared" si="2"/>
        <v>2.8500778561897103E-11</v>
      </c>
      <c r="G35" s="42">
        <f t="shared" si="3"/>
        <v>3.0126436601744557E-12</v>
      </c>
      <c r="H35">
        <f t="shared" si="4"/>
        <v>1.7356968802686878E-6</v>
      </c>
      <c r="I35">
        <f t="shared" si="5"/>
        <v>2.6941954534534247E-12</v>
      </c>
      <c r="J35">
        <f t="shared" si="6"/>
        <v>1.4384031887602224E-13</v>
      </c>
    </row>
    <row r="36" spans="1:10" x14ac:dyDescent="0.25">
      <c r="A36" s="35">
        <v>35</v>
      </c>
      <c r="B36">
        <v>2.371536E-3</v>
      </c>
      <c r="C36" s="39">
        <f t="shared" si="0"/>
        <v>5.624182999296E-6</v>
      </c>
      <c r="D36">
        <v>85</v>
      </c>
      <c r="E36" s="40">
        <f t="shared" si="1"/>
        <v>8.4029540174400264E-5</v>
      </c>
      <c r="F36" s="46">
        <f t="shared" si="2"/>
        <v>4.7259751128752221E-10</v>
      </c>
      <c r="G36" s="42">
        <f t="shared" si="3"/>
        <v>4.9955403607746537E-11</v>
      </c>
      <c r="H36">
        <f t="shared" si="4"/>
        <v>7.0679136672533385E-6</v>
      </c>
      <c r="I36">
        <f t="shared" si="5"/>
        <v>4.4674922246737847E-11</v>
      </c>
      <c r="J36">
        <f t="shared" si="6"/>
        <v>3.1630931891689604E-11</v>
      </c>
    </row>
    <row r="37" spans="1:10" x14ac:dyDescent="0.25">
      <c r="A37" s="35">
        <v>36</v>
      </c>
      <c r="B37">
        <v>6.6403408000000001E-3</v>
      </c>
      <c r="C37" s="39">
        <f t="shared" si="0"/>
        <v>4.409412594014464E-5</v>
      </c>
      <c r="D37">
        <v>84</v>
      </c>
      <c r="E37" s="40">
        <f t="shared" si="1"/>
        <v>9.3961654173713413E-5</v>
      </c>
      <c r="F37" s="46">
        <f t="shared" si="2"/>
        <v>4.1431570126800368E-9</v>
      </c>
      <c r="G37" s="42">
        <f t="shared" si="3"/>
        <v>4.3794788553758784E-10</v>
      </c>
      <c r="H37">
        <f t="shared" si="4"/>
        <v>2.092720443675141E-5</v>
      </c>
      <c r="I37">
        <f t="shared" si="5"/>
        <v>3.9165508276428E-10</v>
      </c>
      <c r="J37">
        <f t="shared" si="6"/>
        <v>1.9442574032016415E-9</v>
      </c>
    </row>
    <row r="38" spans="1:10" x14ac:dyDescent="0.25">
      <c r="A38" s="35">
        <v>37</v>
      </c>
      <c r="B38">
        <v>-3.8110199999999783E-5</v>
      </c>
      <c r="C38" s="39">
        <f t="shared" si="0"/>
        <v>1.4523873440399835E-9</v>
      </c>
      <c r="D38">
        <v>83</v>
      </c>
      <c r="E38" s="40">
        <f t="shared" si="1"/>
        <v>1.0506772304997359E-4</v>
      </c>
      <c r="F38" s="46">
        <f t="shared" si="2"/>
        <v>1.5259903122487969E-13</v>
      </c>
      <c r="G38" s="42">
        <f t="shared" si="3"/>
        <v>1.6130313877916631E-14</v>
      </c>
      <c r="H38">
        <f t="shared" si="4"/>
        <v>1.270051726423638E-7</v>
      </c>
      <c r="I38">
        <f t="shared" si="5"/>
        <v>1.4425276672164771E-14</v>
      </c>
      <c r="J38">
        <f t="shared" si="6"/>
        <v>2.1093870951570604E-18</v>
      </c>
    </row>
    <row r="39" spans="1:10" x14ac:dyDescent="0.25">
      <c r="A39" s="35">
        <v>38</v>
      </c>
      <c r="B39">
        <v>1.19394284E-2</v>
      </c>
      <c r="C39" s="39">
        <f t="shared" si="0"/>
        <v>1.4254995051872656E-4</v>
      </c>
      <c r="D39">
        <v>82</v>
      </c>
      <c r="E39" s="40">
        <f t="shared" si="1"/>
        <v>1.1748650578774367E-4</v>
      </c>
      <c r="F39" s="46">
        <f t="shared" si="2"/>
        <v>1.6747695586660943E-8</v>
      </c>
      <c r="G39" s="42">
        <f t="shared" si="3"/>
        <v>1.7702968647719415E-9</v>
      </c>
      <c r="H39">
        <f t="shared" si="4"/>
        <v>4.2074895897339324E-5</v>
      </c>
      <c r="I39">
        <f t="shared" si="5"/>
        <v>1.5831695687684563E-9</v>
      </c>
      <c r="J39">
        <f t="shared" si="6"/>
        <v>2.0320037033910433E-8</v>
      </c>
    </row>
    <row r="40" spans="1:10" x14ac:dyDescent="0.25">
      <c r="A40" s="35">
        <v>39</v>
      </c>
      <c r="B40">
        <v>-1.7056192599999999E-2</v>
      </c>
      <c r="C40" s="39">
        <f t="shared" si="0"/>
        <v>2.909137060082947E-4</v>
      </c>
      <c r="D40">
        <v>81</v>
      </c>
      <c r="E40" s="40">
        <f t="shared" si="1"/>
        <v>1.3137316239020749E-4</v>
      </c>
      <c r="F40" s="46">
        <f t="shared" si="2"/>
        <v>3.8218253540964781E-8</v>
      </c>
      <c r="G40" s="42">
        <f t="shared" si="3"/>
        <v>4.0398187362873061E-9</v>
      </c>
      <c r="H40">
        <f t="shared" si="4"/>
        <v>6.3559568408598448E-5</v>
      </c>
      <c r="I40">
        <f t="shared" si="5"/>
        <v>3.612794110356532E-9</v>
      </c>
      <c r="J40">
        <f t="shared" si="6"/>
        <v>8.4628682333885413E-8</v>
      </c>
    </row>
    <row r="41" spans="1:10" x14ac:dyDescent="0.25">
      <c r="A41" s="35">
        <v>40</v>
      </c>
      <c r="B41">
        <v>6.9134939999999988E-4</v>
      </c>
      <c r="C41" s="39">
        <f t="shared" si="0"/>
        <v>4.7796399288035983E-7</v>
      </c>
      <c r="D41">
        <v>80</v>
      </c>
      <c r="E41" s="40">
        <f t="shared" si="1"/>
        <v>1.4690119244489691E-4</v>
      </c>
      <c r="F41" s="46">
        <f t="shared" si="2"/>
        <v>7.0213480499849077E-11</v>
      </c>
      <c r="G41" s="42">
        <f t="shared" si="3"/>
        <v>7.4218392465055906E-12</v>
      </c>
      <c r="H41">
        <f t="shared" si="4"/>
        <v>2.7243052777736916E-6</v>
      </c>
      <c r="I41">
        <f t="shared" si="5"/>
        <v>6.6373218374720209E-12</v>
      </c>
      <c r="J41">
        <f t="shared" si="6"/>
        <v>2.2844323373249572E-13</v>
      </c>
    </row>
    <row r="42" spans="1:10" x14ac:dyDescent="0.25">
      <c r="A42" s="35">
        <v>41</v>
      </c>
      <c r="B42">
        <v>2.4449848000000001E-3</v>
      </c>
      <c r="C42" s="39">
        <f t="shared" si="0"/>
        <v>5.9779506722310409E-6</v>
      </c>
      <c r="D42">
        <v>79</v>
      </c>
      <c r="E42" s="40">
        <f t="shared" si="1"/>
        <v>1.6426460282378954E-4</v>
      </c>
      <c r="F42" s="46">
        <f t="shared" si="2"/>
        <v>9.8196569287423767E-10</v>
      </c>
      <c r="G42" s="42">
        <f t="shared" si="3"/>
        <v>1.037976107467246E-10</v>
      </c>
      <c r="H42">
        <f t="shared" si="4"/>
        <v>1.0188111245305707E-5</v>
      </c>
      <c r="I42">
        <f t="shared" si="5"/>
        <v>9.2825797703854473E-11</v>
      </c>
      <c r="J42">
        <f t="shared" si="6"/>
        <v>3.5734784432164613E-11</v>
      </c>
    </row>
    <row r="43" spans="1:10" x14ac:dyDescent="0.25">
      <c r="A43" s="35">
        <v>42</v>
      </c>
      <c r="B43">
        <v>-3.8521320000000009E-4</v>
      </c>
      <c r="C43" s="39">
        <f t="shared" si="0"/>
        <v>1.4838920945424006E-7</v>
      </c>
      <c r="D43">
        <v>78</v>
      </c>
      <c r="E43" s="40">
        <f t="shared" si="1"/>
        <v>1.8368033160097512E-4</v>
      </c>
      <c r="F43" s="46">
        <f t="shared" si="2"/>
        <v>2.7256179198561368E-11</v>
      </c>
      <c r="G43" s="42">
        <f t="shared" si="3"/>
        <v>2.8810846442245074E-12</v>
      </c>
      <c r="H43">
        <f t="shared" si="4"/>
        <v>1.6973758111345017E-6</v>
      </c>
      <c r="I43">
        <f t="shared" si="5"/>
        <v>2.5765427395534236E-12</v>
      </c>
      <c r="J43">
        <f t="shared" si="6"/>
        <v>2.2018592826812402E-14</v>
      </c>
    </row>
    <row r="44" spans="1:10" x14ac:dyDescent="0.25">
      <c r="A44" s="35">
        <v>43</v>
      </c>
      <c r="B44">
        <v>5.1186311999999994E-3</v>
      </c>
      <c r="C44" s="39">
        <f t="shared" si="0"/>
        <v>2.6200385361613435E-5</v>
      </c>
      <c r="D44">
        <v>77</v>
      </c>
      <c r="E44" s="40">
        <f t="shared" si="1"/>
        <v>2.0539095847226573E-4</v>
      </c>
      <c r="F44" s="46">
        <f t="shared" si="2"/>
        <v>5.381322261764504E-9</v>
      </c>
      <c r="G44" s="42">
        <f t="shared" si="3"/>
        <v>5.6882679047001349E-10</v>
      </c>
      <c r="H44">
        <f t="shared" si="4"/>
        <v>2.385008994679084E-5</v>
      </c>
      <c r="I44">
        <f t="shared" si="5"/>
        <v>5.0869957603882985E-10</v>
      </c>
      <c r="J44">
        <f t="shared" si="6"/>
        <v>6.8643353710597196E-10</v>
      </c>
    </row>
    <row r="45" spans="1:10" x14ac:dyDescent="0.25">
      <c r="A45" s="35">
        <v>44</v>
      </c>
      <c r="B45">
        <v>-1.6405834399999999E-2</v>
      </c>
      <c r="C45" s="39">
        <f t="shared" si="0"/>
        <v>2.6915140236022334E-4</v>
      </c>
      <c r="D45">
        <v>76</v>
      </c>
      <c r="E45" s="40">
        <f t="shared" si="1"/>
        <v>2.2966773554067356E-4</v>
      </c>
      <c r="F45" s="46">
        <f t="shared" si="2"/>
        <v>6.1815393097669196E-8</v>
      </c>
      <c r="G45" s="42">
        <f t="shared" si="3"/>
        <v>6.5341285927484852E-9</v>
      </c>
      <c r="H45">
        <f t="shared" si="4"/>
        <v>8.0833956928684896E-5</v>
      </c>
      <c r="I45">
        <f t="shared" si="5"/>
        <v>5.8434456685274118E-9</v>
      </c>
      <c r="J45">
        <f t="shared" si="6"/>
        <v>7.2439331883428101E-8</v>
      </c>
    </row>
    <row r="46" spans="1:10" x14ac:dyDescent="0.25">
      <c r="A46" s="35">
        <v>45</v>
      </c>
      <c r="B46">
        <v>-1.7904879200000001E-2</v>
      </c>
      <c r="C46" s="39">
        <f t="shared" si="0"/>
        <v>3.2058469916659268E-4</v>
      </c>
      <c r="D46">
        <v>75</v>
      </c>
      <c r="E46" s="40">
        <f t="shared" si="1"/>
        <v>2.5681397633432501E-4</v>
      </c>
      <c r="F46" s="46">
        <f t="shared" si="2"/>
        <v>8.2330631344916034E-8</v>
      </c>
      <c r="G46" s="42">
        <f t="shared" si="3"/>
        <v>8.7026694383366259E-9</v>
      </c>
      <c r="H46">
        <f t="shared" si="4"/>
        <v>9.3288099124897098E-5</v>
      </c>
      <c r="I46">
        <f t="shared" si="5"/>
        <v>7.7827632732099674E-9</v>
      </c>
      <c r="J46">
        <f t="shared" si="6"/>
        <v>1.0276955933066089E-7</v>
      </c>
    </row>
    <row r="47" spans="1:10" x14ac:dyDescent="0.25">
      <c r="A47" s="35">
        <v>46</v>
      </c>
      <c r="B47">
        <v>2.09209588E-2</v>
      </c>
      <c r="C47" s="39">
        <f t="shared" si="0"/>
        <v>4.3768651711129742E-4</v>
      </c>
      <c r="D47">
        <v>74</v>
      </c>
      <c r="E47" s="40">
        <f t="shared" si="1"/>
        <v>2.8716884539912681E-4</v>
      </c>
      <c r="F47" s="46">
        <f t="shared" si="2"/>
        <v>1.2568993176561646E-7</v>
      </c>
      <c r="G47" s="42">
        <f t="shared" si="3"/>
        <v>1.3285916918342585E-8</v>
      </c>
      <c r="H47">
        <f t="shared" si="4"/>
        <v>1.152645518723887E-4</v>
      </c>
      <c r="I47">
        <f t="shared" si="5"/>
        <v>1.1881543585637911E-8</v>
      </c>
      <c r="J47">
        <f t="shared" si="6"/>
        <v>1.9155908661932931E-7</v>
      </c>
    </row>
    <row r="48" spans="1:10" x14ac:dyDescent="0.25">
      <c r="A48" s="35">
        <v>47</v>
      </c>
      <c r="B48">
        <v>-1.2132496600000001E-2</v>
      </c>
      <c r="C48" s="39">
        <f t="shared" si="0"/>
        <v>1.4719747374901157E-4</v>
      </c>
      <c r="D48">
        <v>73</v>
      </c>
      <c r="E48" s="40">
        <f t="shared" si="1"/>
        <v>3.2111159581327449E-4</v>
      </c>
      <c r="F48" s="46">
        <f t="shared" si="2"/>
        <v>4.7266815695227682E-8</v>
      </c>
      <c r="G48" s="42">
        <f t="shared" si="3"/>
        <v>4.9962871130557517E-9</v>
      </c>
      <c r="H48">
        <f t="shared" si="4"/>
        <v>7.0684419167563035E-5</v>
      </c>
      <c r="I48">
        <f t="shared" si="5"/>
        <v>4.4681600423208518E-9</v>
      </c>
      <c r="J48">
        <f t="shared" si="6"/>
        <v>2.1665780894314333E-8</v>
      </c>
    </row>
    <row r="49" spans="1:10" x14ac:dyDescent="0.25">
      <c r="A49" s="35">
        <v>48</v>
      </c>
      <c r="B49">
        <v>-6.3633889999999997E-3</v>
      </c>
      <c r="C49" s="39">
        <f t="shared" si="0"/>
        <v>4.0492719565320995E-5</v>
      </c>
      <c r="D49">
        <v>72</v>
      </c>
      <c r="E49" s="40">
        <f t="shared" si="1"/>
        <v>3.5906630756701613E-4</v>
      </c>
      <c r="F49" s="46">
        <f t="shared" si="2"/>
        <v>1.4539571297666481E-8</v>
      </c>
      <c r="G49" s="42">
        <f t="shared" si="3"/>
        <v>1.5368894992268509E-9</v>
      </c>
      <c r="H49">
        <f t="shared" si="4"/>
        <v>3.9203182258929578E-5</v>
      </c>
      <c r="I49">
        <f t="shared" si="5"/>
        <v>1.3744342737957645E-9</v>
      </c>
      <c r="J49">
        <f t="shared" si="6"/>
        <v>1.6395490305215796E-9</v>
      </c>
    </row>
    <row r="50" spans="1:10" x14ac:dyDescent="0.25">
      <c r="A50" s="35">
        <v>49</v>
      </c>
      <c r="B50">
        <v>-1.4405955200000001E-2</v>
      </c>
      <c r="C50" s="39">
        <f t="shared" si="0"/>
        <v>2.0753154522440707E-4</v>
      </c>
      <c r="D50">
        <v>71</v>
      </c>
      <c r="E50" s="40">
        <f t="shared" si="1"/>
        <v>4.0150718600888712E-4</v>
      </c>
      <c r="F50" s="46">
        <f t="shared" si="2"/>
        <v>8.3325406731127781E-8</v>
      </c>
      <c r="G50" s="42">
        <f t="shared" si="3"/>
        <v>8.8078210837227277E-9</v>
      </c>
      <c r="H50">
        <f t="shared" si="4"/>
        <v>9.3849992454569375E-5</v>
      </c>
      <c r="I50">
        <f t="shared" si="5"/>
        <v>7.8767999788009565E-9</v>
      </c>
      <c r="J50">
        <f t="shared" si="6"/>
        <v>4.3066072956332054E-8</v>
      </c>
    </row>
    <row r="51" spans="1:10" x14ac:dyDescent="0.25">
      <c r="A51" s="35">
        <v>50</v>
      </c>
      <c r="B51">
        <v>1.9206625599999999E-2</v>
      </c>
      <c r="C51" s="39">
        <f t="shared" si="0"/>
        <v>3.688944669385753E-4</v>
      </c>
      <c r="D51">
        <v>70</v>
      </c>
      <c r="E51" s="40">
        <f t="shared" si="1"/>
        <v>4.4896448655708877E-4</v>
      </c>
      <c r="F51" s="46">
        <f t="shared" si="2"/>
        <v>1.6562051494282841E-7</v>
      </c>
      <c r="G51" s="42">
        <f t="shared" si="3"/>
        <v>1.7506735588072602E-8</v>
      </c>
      <c r="H51">
        <f t="shared" si="4"/>
        <v>1.3231302123401385E-4</v>
      </c>
      <c r="I51">
        <f t="shared" si="5"/>
        <v>1.5656205229218895E-8</v>
      </c>
      <c r="J51">
        <f t="shared" si="6"/>
        <v>1.3607157700804774E-7</v>
      </c>
    </row>
    <row r="52" spans="1:10" x14ac:dyDescent="0.25">
      <c r="A52" s="35">
        <v>51</v>
      </c>
      <c r="B52">
        <v>1.1998065800000001E-2</v>
      </c>
      <c r="C52" s="39">
        <f t="shared" si="0"/>
        <v>1.4395358294112966E-4</v>
      </c>
      <c r="D52">
        <v>69</v>
      </c>
      <c r="E52" s="40">
        <f t="shared" si="1"/>
        <v>5.0203113969922507E-4</v>
      </c>
      <c r="F52" s="46">
        <f t="shared" si="2"/>
        <v>7.2269181307722244E-8</v>
      </c>
      <c r="G52" s="42">
        <f t="shared" si="3"/>
        <v>7.6391348545046723E-9</v>
      </c>
      <c r="H52">
        <f t="shared" si="4"/>
        <v>8.7402144450263194E-5</v>
      </c>
      <c r="I52">
        <f t="shared" si="5"/>
        <v>6.8316484506276646E-9</v>
      </c>
      <c r="J52">
        <f t="shared" si="6"/>
        <v>2.0720667207716391E-8</v>
      </c>
    </row>
    <row r="53" spans="1:10" x14ac:dyDescent="0.25">
      <c r="A53" s="35">
        <v>52</v>
      </c>
      <c r="B53">
        <v>4.730857399999999E-3</v>
      </c>
      <c r="C53" s="39">
        <f t="shared" si="0"/>
        <v>2.2381011739134751E-5</v>
      </c>
      <c r="D53">
        <v>68</v>
      </c>
      <c r="E53" s="40">
        <f t="shared" si="1"/>
        <v>5.6137015905300314E-4</v>
      </c>
      <c r="F53" s="46">
        <f t="shared" si="2"/>
        <v>1.2564032119765206E-8</v>
      </c>
      <c r="G53" s="42">
        <f t="shared" si="3"/>
        <v>1.3280672887456516E-9</v>
      </c>
      <c r="H53">
        <f t="shared" si="4"/>
        <v>3.6442657542304067E-5</v>
      </c>
      <c r="I53">
        <f t="shared" si="5"/>
        <v>1.1876853869307439E-9</v>
      </c>
      <c r="J53">
        <f t="shared" si="6"/>
        <v>5.0085652467670948E-10</v>
      </c>
    </row>
    <row r="54" spans="1:10" x14ac:dyDescent="0.25">
      <c r="A54" s="35">
        <v>53</v>
      </c>
      <c r="B54">
        <v>3.4970750000000001E-3</v>
      </c>
      <c r="C54" s="39">
        <f t="shared" si="0"/>
        <v>1.2229533555625001E-5</v>
      </c>
      <c r="D54">
        <v>67</v>
      </c>
      <c r="E54" s="40">
        <f t="shared" si="1"/>
        <v>6.2772292504404683E-4</v>
      </c>
      <c r="F54" s="46">
        <f t="shared" si="2"/>
        <v>7.6767585754612477E-9</v>
      </c>
      <c r="G54" s="42">
        <f t="shared" si="3"/>
        <v>8.1146337819600198E-10</v>
      </c>
      <c r="H54">
        <f t="shared" si="4"/>
        <v>2.8486196274616973E-5</v>
      </c>
      <c r="I54">
        <f t="shared" si="5"/>
        <v>7.2568852834491041E-10</v>
      </c>
      <c r="J54">
        <f t="shared" si="6"/>
        <v>1.4954374185036508E-10</v>
      </c>
    </row>
    <row r="55" spans="1:10" x14ac:dyDescent="0.25">
      <c r="A55" s="35">
        <v>54</v>
      </c>
      <c r="B55">
        <v>1.4713084600000001E-2</v>
      </c>
      <c r="C55" s="39">
        <f t="shared" si="0"/>
        <v>2.1647485844675718E-4</v>
      </c>
      <c r="D55">
        <v>66</v>
      </c>
      <c r="E55" s="40">
        <f t="shared" si="1"/>
        <v>7.0191844769691464E-4</v>
      </c>
      <c r="F55" s="46">
        <f t="shared" si="2"/>
        <v>1.5194769660635713E-7</v>
      </c>
      <c r="G55" s="42">
        <f t="shared" si="3"/>
        <v>1.6061465263662722E-8</v>
      </c>
      <c r="H55">
        <f t="shared" si="4"/>
        <v>1.2673383630137108E-4</v>
      </c>
      <c r="I55">
        <f t="shared" si="5"/>
        <v>1.4363705625461985E-8</v>
      </c>
      <c r="J55">
        <f t="shared" si="6"/>
        <v>4.685514578357551E-8</v>
      </c>
    </row>
    <row r="56" spans="1:10" x14ac:dyDescent="0.25">
      <c r="A56" s="35">
        <v>55</v>
      </c>
      <c r="B56">
        <v>1.08931186E-2</v>
      </c>
      <c r="C56" s="39">
        <f t="shared" si="0"/>
        <v>1.1866003283366595E-4</v>
      </c>
      <c r="D56">
        <v>65</v>
      </c>
      <c r="E56" s="40">
        <f t="shared" si="1"/>
        <v>7.8488372426843364E-4</v>
      </c>
      <c r="F56" s="46">
        <f t="shared" si="2"/>
        <v>9.3134328492302356E-8</v>
      </c>
      <c r="G56" s="42">
        <f t="shared" si="3"/>
        <v>9.84466244203062E-9</v>
      </c>
      <c r="H56">
        <f t="shared" si="4"/>
        <v>9.9220272333987367E-5</v>
      </c>
      <c r="I56">
        <f t="shared" si="5"/>
        <v>8.8040431541002982E-9</v>
      </c>
      <c r="J56">
        <f t="shared" si="6"/>
        <v>1.4078114093498391E-8</v>
      </c>
    </row>
    <row r="57" spans="1:10" x14ac:dyDescent="0.25">
      <c r="A57" s="35">
        <v>56</v>
      </c>
      <c r="B57">
        <v>2.282255E-3</v>
      </c>
      <c r="C57" s="39">
        <f t="shared" si="0"/>
        <v>5.208687885025E-6</v>
      </c>
      <c r="D57">
        <v>64</v>
      </c>
      <c r="E57" s="40">
        <f t="shared" si="1"/>
        <v>8.7765532113139586E-4</v>
      </c>
      <c r="F57" s="46">
        <f t="shared" si="2"/>
        <v>4.5714326384048277E-9</v>
      </c>
      <c r="G57" s="42">
        <f t="shared" si="3"/>
        <v>4.8321829265453492E-10</v>
      </c>
      <c r="H57">
        <f t="shared" si="4"/>
        <v>2.1982226744680232E-5</v>
      </c>
      <c r="I57">
        <f t="shared" si="5"/>
        <v>4.3214023095581936E-10</v>
      </c>
      <c r="J57">
        <f t="shared" si="6"/>
        <v>2.7125927903180166E-11</v>
      </c>
    </row>
    <row r="58" spans="1:10" x14ac:dyDescent="0.25">
      <c r="A58" s="35">
        <v>57</v>
      </c>
      <c r="B58">
        <v>6.8266757999999993E-3</v>
      </c>
      <c r="C58" s="39">
        <f t="shared" si="0"/>
        <v>4.6603502478305628E-5</v>
      </c>
      <c r="D58">
        <v>63</v>
      </c>
      <c r="E58" s="40">
        <f t="shared" si="1"/>
        <v>9.8139232461242243E-4</v>
      </c>
      <c r="F58" s="46">
        <f t="shared" si="2"/>
        <v>4.5736319632265149E-8</v>
      </c>
      <c r="G58" s="42">
        <f t="shared" si="3"/>
        <v>4.8345076988200196E-9</v>
      </c>
      <c r="H58">
        <f t="shared" si="4"/>
        <v>6.9530624179709621E-5</v>
      </c>
      <c r="I58">
        <f t="shared" si="5"/>
        <v>4.3234813443194336E-9</v>
      </c>
      <c r="J58">
        <f t="shared" si="6"/>
        <v>2.1714834831908399E-9</v>
      </c>
    </row>
    <row r="59" spans="1:10" x14ac:dyDescent="0.25">
      <c r="A59" s="35">
        <v>58</v>
      </c>
      <c r="B59">
        <v>7.6662955999999994E-3</v>
      </c>
      <c r="C59" s="39">
        <f t="shared" si="0"/>
        <v>5.8772088226579348E-5</v>
      </c>
      <c r="D59">
        <v>62</v>
      </c>
      <c r="E59" s="40">
        <f t="shared" si="1"/>
        <v>1.0973908225914823E-3</v>
      </c>
      <c r="F59" s="46">
        <f t="shared" si="2"/>
        <v>6.4495950244385087E-8</v>
      </c>
      <c r="G59" s="42">
        <f t="shared" si="3"/>
        <v>6.8174739573760064E-9</v>
      </c>
      <c r="H59">
        <f t="shared" si="4"/>
        <v>8.2567995963181797E-5</v>
      </c>
      <c r="I59">
        <f t="shared" si="5"/>
        <v>6.0968403209478596E-9</v>
      </c>
      <c r="J59">
        <f t="shared" si="6"/>
        <v>3.4534417436097967E-9</v>
      </c>
    </row>
    <row r="60" spans="1:10" x14ac:dyDescent="0.25">
      <c r="A60" s="35">
        <v>59</v>
      </c>
      <c r="B60">
        <v>-8.3797438000000005E-3</v>
      </c>
      <c r="C60" s="39">
        <f t="shared" si="0"/>
        <v>7.0220106153638453E-5</v>
      </c>
      <c r="D60">
        <v>61</v>
      </c>
      <c r="E60" s="40">
        <f t="shared" si="1"/>
        <v>1.2271000977958607E-3</v>
      </c>
      <c r="F60" s="46">
        <f t="shared" si="2"/>
        <v>8.6167099128365469E-8</v>
      </c>
      <c r="G60" s="42">
        <f t="shared" si="3"/>
        <v>9.1081990739629436E-9</v>
      </c>
      <c r="H60">
        <f t="shared" si="4"/>
        <v>9.5436885290557048E-5</v>
      </c>
      <c r="I60">
        <f t="shared" si="5"/>
        <v>8.1454268417522159E-9</v>
      </c>
      <c r="J60">
        <f t="shared" si="6"/>
        <v>4.9297194291012413E-9</v>
      </c>
    </row>
    <row r="61" spans="1:10" x14ac:dyDescent="0.25">
      <c r="A61" s="35">
        <v>60</v>
      </c>
      <c r="B61">
        <v>-2.17548792E-2</v>
      </c>
      <c r="C61" s="39">
        <f t="shared" si="0"/>
        <v>4.7327476900659265E-4</v>
      </c>
      <c r="D61">
        <v>60</v>
      </c>
      <c r="E61" s="40">
        <f t="shared" si="1"/>
        <v>1.3721407351072357E-3</v>
      </c>
      <c r="F61" s="46">
        <f t="shared" si="2"/>
        <v>6.4939958945241318E-7</v>
      </c>
      <c r="G61" s="42">
        <f t="shared" si="3"/>
        <v>6.8644074120110006E-8</v>
      </c>
      <c r="H61">
        <f t="shared" si="4"/>
        <v>2.6200014145055344E-4</v>
      </c>
      <c r="I61">
        <f t="shared" si="5"/>
        <v>6.1388127260364658E-8</v>
      </c>
      <c r="J61">
        <f t="shared" si="6"/>
        <v>2.2393090384324802E-7</v>
      </c>
    </row>
    <row r="62" spans="1:10" x14ac:dyDescent="0.25">
      <c r="A62" s="35">
        <v>61</v>
      </c>
      <c r="B62">
        <v>-9.0791908000000011E-3</v>
      </c>
      <c r="C62" s="39">
        <f t="shared" si="0"/>
        <v>8.2431705582804664E-5</v>
      </c>
      <c r="D62">
        <v>59</v>
      </c>
      <c r="E62" s="40">
        <f t="shared" si="1"/>
        <v>1.534324869114175E-3</v>
      </c>
      <c r="F62" s="46">
        <f t="shared" si="2"/>
        <v>1.2647701587919498E-7</v>
      </c>
      <c r="G62" s="42">
        <f t="shared" si="3"/>
        <v>1.3369114784662155E-8</v>
      </c>
      <c r="H62">
        <f t="shared" si="4"/>
        <v>1.1562488825794451E-4</v>
      </c>
      <c r="I62">
        <f t="shared" si="5"/>
        <v>1.1955947112393622E-8</v>
      </c>
      <c r="J62">
        <f t="shared" si="6"/>
        <v>6.7930151300101952E-9</v>
      </c>
    </row>
    <row r="63" spans="1:10" x14ac:dyDescent="0.25">
      <c r="A63" s="35">
        <v>62</v>
      </c>
      <c r="B63">
        <v>1.0357481199999999E-2</v>
      </c>
      <c r="C63" s="39">
        <f t="shared" si="0"/>
        <v>1.0727741680835343E-4</v>
      </c>
      <c r="D63">
        <v>58</v>
      </c>
      <c r="E63" s="40">
        <f t="shared" si="1"/>
        <v>1.7156788248825279E-3</v>
      </c>
      <c r="F63" s="46">
        <f t="shared" si="2"/>
        <v>1.8405359240618895E-7</v>
      </c>
      <c r="G63" s="42">
        <f t="shared" si="3"/>
        <v>1.9455183902805286E-8</v>
      </c>
      <c r="H63">
        <f t="shared" si="4"/>
        <v>1.3948184076361083E-4</v>
      </c>
      <c r="I63">
        <f t="shared" si="5"/>
        <v>1.7398694943564267E-8</v>
      </c>
      <c r="J63">
        <f t="shared" si="6"/>
        <v>1.1504711485689011E-8</v>
      </c>
    </row>
    <row r="64" spans="1:10" x14ac:dyDescent="0.25">
      <c r="A64" s="35">
        <v>63</v>
      </c>
      <c r="B64">
        <v>5.436384800000001E-3</v>
      </c>
      <c r="C64" s="39">
        <f t="shared" si="0"/>
        <v>2.9554279693671051E-5</v>
      </c>
      <c r="D64">
        <v>57</v>
      </c>
      <c r="E64" s="40">
        <f t="shared" si="1"/>
        <v>1.9184684348170146E-3</v>
      </c>
      <c r="F64" s="46">
        <f t="shared" si="2"/>
        <v>5.6698952706061381E-8</v>
      </c>
      <c r="G64" s="42">
        <f t="shared" si="3"/>
        <v>5.9933008509742693E-9</v>
      </c>
      <c r="H64">
        <f t="shared" si="4"/>
        <v>7.7416412025966885E-5</v>
      </c>
      <c r="I64">
        <f t="shared" si="5"/>
        <v>5.3597855323315511E-9</v>
      </c>
      <c r="J64">
        <f t="shared" si="6"/>
        <v>8.7313866773759683E-10</v>
      </c>
    </row>
    <row r="65" spans="1:10" x14ac:dyDescent="0.25">
      <c r="A65" s="35">
        <v>64</v>
      </c>
      <c r="B65">
        <v>-6.3719413999999974E-3</v>
      </c>
      <c r="C65" s="39">
        <f t="shared" si="0"/>
        <v>4.0601637205033929E-5</v>
      </c>
      <c r="D65">
        <v>56</v>
      </c>
      <c r="E65" s="40">
        <f t="shared" si="1"/>
        <v>2.1452273479223303E-3</v>
      </c>
      <c r="F65" s="46">
        <f t="shared" si="2"/>
        <v>8.7099742502659549E-8</v>
      </c>
      <c r="G65" s="42">
        <f t="shared" si="3"/>
        <v>9.2067831229098421E-9</v>
      </c>
      <c r="H65">
        <f t="shared" si="4"/>
        <v>9.5951983423532431E-5</v>
      </c>
      <c r="I65">
        <f t="shared" si="5"/>
        <v>8.2335901715103673E-9</v>
      </c>
      <c r="J65">
        <f t="shared" si="6"/>
        <v>1.6478244170391254E-9</v>
      </c>
    </row>
    <row r="66" spans="1:10" x14ac:dyDescent="0.25">
      <c r="A66" s="35">
        <v>65</v>
      </c>
      <c r="B66">
        <v>-2.3688136000000002E-3</v>
      </c>
      <c r="C66" s="39">
        <f t="shared" si="0"/>
        <v>5.6112778715449614E-6</v>
      </c>
      <c r="D66">
        <v>55</v>
      </c>
      <c r="E66" s="40">
        <f t="shared" si="1"/>
        <v>2.3987886851590643E-3</v>
      </c>
      <c r="F66" s="46">
        <f t="shared" si="2"/>
        <v>1.346026986754549E-8</v>
      </c>
      <c r="G66" s="42">
        <f t="shared" si="3"/>
        <v>1.4228031207158356E-9</v>
      </c>
      <c r="H66">
        <f t="shared" si="4"/>
        <v>3.7720062575714736E-5</v>
      </c>
      <c r="I66">
        <f t="shared" si="5"/>
        <v>1.2724072712834447E-9</v>
      </c>
      <c r="J66">
        <f t="shared" si="6"/>
        <v>3.1472161309180528E-11</v>
      </c>
    </row>
    <row r="67" spans="1:10" x14ac:dyDescent="0.25">
      <c r="A67" s="35">
        <v>66</v>
      </c>
      <c r="B67">
        <v>2.057756E-3</v>
      </c>
      <c r="C67" s="39">
        <f t="shared" ref="C67:C120" si="7">B67^2</f>
        <v>4.2343597555360002E-6</v>
      </c>
      <c r="D67">
        <v>54</v>
      </c>
      <c r="E67" s="40">
        <f t="shared" ref="E67:E120" si="8">$M$5^(D67-1)</f>
        <v>2.6823204363957643E-3</v>
      </c>
      <c r="F67" s="46">
        <f t="shared" ref="F67:F120" si="9">C67*E67</f>
        <v>1.1357909707325986E-8</v>
      </c>
      <c r="G67" s="42">
        <f t="shared" ref="G67:G120" si="10">(1-$M$5)*F67</f>
        <v>1.2005754368533265E-9</v>
      </c>
      <c r="H67">
        <f t="shared" ref="H67:H120" si="11">SQRT(G67)</f>
        <v>3.4649320871459035E-5</v>
      </c>
      <c r="I67">
        <f t="shared" ref="I67:I120" si="12">G67*$M$5</f>
        <v>1.0736699219551189E-9</v>
      </c>
      <c r="J67">
        <f t="shared" ref="J67:J120" si="13">(C67-I67)^2</f>
        <v>1.7920711082653481E-11</v>
      </c>
    </row>
    <row r="68" spans="1:10" x14ac:dyDescent="0.25">
      <c r="A68" s="35">
        <v>67</v>
      </c>
      <c r="B68">
        <v>-3.9700250000000003E-3</v>
      </c>
      <c r="C68" s="39">
        <f t="shared" si="7"/>
        <v>1.5761098500625002E-5</v>
      </c>
      <c r="D68">
        <v>53</v>
      </c>
      <c r="E68" s="40">
        <f t="shared" si="8"/>
        <v>2.9993650412058997E-3</v>
      </c>
      <c r="F68" s="46">
        <f t="shared" si="9"/>
        <v>4.7273287853777352E-8</v>
      </c>
      <c r="G68" s="42">
        <f t="shared" si="10"/>
        <v>4.9969712455042733E-9</v>
      </c>
      <c r="H68">
        <f t="shared" si="11"/>
        <v>7.0689258345976963E-5</v>
      </c>
      <c r="I68">
        <f t="shared" si="12"/>
        <v>4.4687718592963316E-9</v>
      </c>
      <c r="J68">
        <f t="shared" si="13"/>
        <v>2.4827138040942318E-10</v>
      </c>
    </row>
    <row r="69" spans="1:10" x14ac:dyDescent="0.25">
      <c r="A69" s="35">
        <v>68</v>
      </c>
      <c r="B69">
        <v>-1.8181824799999999E-2</v>
      </c>
      <c r="C69" s="39">
        <f t="shared" si="7"/>
        <v>3.3057875305789501E-4</v>
      </c>
      <c r="D69">
        <v>52</v>
      </c>
      <c r="E69" s="40">
        <f t="shared" si="8"/>
        <v>3.3538836480313501E-3</v>
      </c>
      <c r="F69" s="46">
        <f t="shared" si="9"/>
        <v>1.1087226742674678E-6</v>
      </c>
      <c r="G69" s="42">
        <f t="shared" si="10"/>
        <v>1.1719631898017953E-7</v>
      </c>
      <c r="H69">
        <f t="shared" si="11"/>
        <v>3.423394791434075E-4</v>
      </c>
      <c r="I69">
        <f t="shared" si="12"/>
        <v>1.048082101218677E-7</v>
      </c>
      <c r="J69">
        <f t="shared" si="13"/>
        <v>1.0921302822324899E-7</v>
      </c>
    </row>
    <row r="70" spans="1:10" x14ac:dyDescent="0.25">
      <c r="A70" s="35">
        <v>69</v>
      </c>
      <c r="B70">
        <v>8.9385643999999979E-3</v>
      </c>
      <c r="C70" s="39">
        <f t="shared" si="7"/>
        <v>7.9897933532947326E-5</v>
      </c>
      <c r="D70">
        <v>51</v>
      </c>
      <c r="E70" s="40">
        <f t="shared" si="8"/>
        <v>3.7503056046854452E-3</v>
      </c>
      <c r="F70" s="46">
        <f t="shared" si="9"/>
        <v>2.9964166793139755E-7</v>
      </c>
      <c r="G70" s="42">
        <f t="shared" si="10"/>
        <v>3.1673295143749816E-8</v>
      </c>
      <c r="H70">
        <f t="shared" si="11"/>
        <v>1.7796992763877221E-4</v>
      </c>
      <c r="I70">
        <f t="shared" si="12"/>
        <v>2.8325304084332918E-8</v>
      </c>
      <c r="J70">
        <f t="shared" si="13"/>
        <v>6.3791543186320588E-9</v>
      </c>
    </row>
    <row r="71" spans="1:10" x14ac:dyDescent="0.25">
      <c r="A71" s="35">
        <v>70</v>
      </c>
      <c r="B71">
        <v>1.1813378000000009E-3</v>
      </c>
      <c r="C71" s="39">
        <f t="shared" si="7"/>
        <v>1.3955589977088421E-6</v>
      </c>
      <c r="D71">
        <v>50</v>
      </c>
      <c r="E71" s="40">
        <f t="shared" si="8"/>
        <v>4.1935837985288375E-3</v>
      </c>
      <c r="F71" s="46">
        <f t="shared" si="9"/>
        <v>5.8523936026829436E-9</v>
      </c>
      <c r="G71" s="42">
        <f t="shared" si="10"/>
        <v>6.1862087190627001E-10</v>
      </c>
      <c r="H71">
        <f t="shared" si="11"/>
        <v>2.4872090219888436E-5</v>
      </c>
      <c r="I71">
        <f t="shared" si="12"/>
        <v>5.5323022849796703E-10</v>
      </c>
      <c r="J71">
        <f t="shared" si="13"/>
        <v>1.946041091303424E-12</v>
      </c>
    </row>
    <row r="72" spans="1:10" x14ac:dyDescent="0.25">
      <c r="A72" s="35">
        <v>71</v>
      </c>
      <c r="B72">
        <v>-5.8674755999999998E-3</v>
      </c>
      <c r="C72" s="39">
        <f t="shared" si="7"/>
        <v>3.4427269916595355E-5</v>
      </c>
      <c r="D72">
        <v>49</v>
      </c>
      <c r="E72" s="40">
        <f t="shared" si="8"/>
        <v>4.689256537737164E-3</v>
      </c>
      <c r="F72" s="46">
        <f t="shared" si="9"/>
        <v>1.6143830053283677E-7</v>
      </c>
      <c r="G72" s="42">
        <f t="shared" si="10"/>
        <v>1.7064659183023234E-8</v>
      </c>
      <c r="H72">
        <f t="shared" si="11"/>
        <v>1.3063176942468182E-4</v>
      </c>
      <c r="I72">
        <f t="shared" si="12"/>
        <v>1.5260858027587335E-8</v>
      </c>
      <c r="J72">
        <f t="shared" si="13"/>
        <v>1.18418636744695E-9</v>
      </c>
    </row>
    <row r="73" spans="1:10" x14ac:dyDescent="0.25">
      <c r="A73" s="35">
        <v>72</v>
      </c>
      <c r="B73">
        <v>2.7149282000000002E-3</v>
      </c>
      <c r="C73" s="39">
        <f t="shared" si="7"/>
        <v>7.3708351311552411E-6</v>
      </c>
      <c r="D73">
        <v>48</v>
      </c>
      <c r="E73" s="40">
        <f t="shared" si="8"/>
        <v>5.243516746803724E-3</v>
      </c>
      <c r="F73" s="46">
        <f t="shared" si="9"/>
        <v>3.8649097448141732E-8</v>
      </c>
      <c r="G73" s="42">
        <f t="shared" si="10"/>
        <v>4.0853606207892514E-9</v>
      </c>
      <c r="H73">
        <f t="shared" si="11"/>
        <v>6.3916825803455311E-5</v>
      </c>
      <c r="I73">
        <f t="shared" si="12"/>
        <v>3.6535220397126834E-9</v>
      </c>
      <c r="J73">
        <f t="shared" si="13"/>
        <v>5.4275364861690069E-11</v>
      </c>
    </row>
    <row r="74" spans="1:10" x14ac:dyDescent="0.25">
      <c r="A74" s="35">
        <v>73</v>
      </c>
      <c r="B74">
        <v>1.3626361599999999E-2</v>
      </c>
      <c r="C74" s="39">
        <f t="shared" si="7"/>
        <v>1.8567773045395454E-4</v>
      </c>
      <c r="D74">
        <v>47</v>
      </c>
      <c r="E74" s="40">
        <f t="shared" si="8"/>
        <v>5.8632893408042822E-3</v>
      </c>
      <c r="F74" s="46">
        <f t="shared" si="9"/>
        <v>1.0886822577954022E-6</v>
      </c>
      <c r="G74" s="42">
        <f t="shared" si="10"/>
        <v>1.1507796865158397E-7</v>
      </c>
      <c r="H74">
        <f t="shared" si="11"/>
        <v>3.392314381828193E-4</v>
      </c>
      <c r="I74">
        <f t="shared" si="12"/>
        <v>1.0291377770041325E-7</v>
      </c>
      <c r="J74">
        <f t="shared" si="13"/>
        <v>3.4438012584425328E-8</v>
      </c>
    </row>
    <row r="75" spans="1:10" x14ac:dyDescent="0.25">
      <c r="A75" s="35">
        <v>74</v>
      </c>
      <c r="B75">
        <v>-2.4970814000000001E-3</v>
      </c>
      <c r="C75" s="39">
        <f t="shared" si="7"/>
        <v>6.2354155182259607E-6</v>
      </c>
      <c r="D75">
        <v>46</v>
      </c>
      <c r="E75" s="40">
        <f t="shared" si="8"/>
        <v>6.5563177451363952E-3</v>
      </c>
      <c r="F75" s="46">
        <f t="shared" si="9"/>
        <v>4.0881365410443719E-8</v>
      </c>
      <c r="G75" s="42">
        <f t="shared" si="10"/>
        <v>4.3213200669438334E-9</v>
      </c>
      <c r="H75">
        <f t="shared" si="11"/>
        <v>6.5736748223074084E-5</v>
      </c>
      <c r="I75">
        <f t="shared" si="12"/>
        <v>3.8645396504022429E-9</v>
      </c>
      <c r="J75">
        <f t="shared" si="13"/>
        <v>3.8832227598586002E-11</v>
      </c>
    </row>
    <row r="76" spans="1:10" x14ac:dyDescent="0.25">
      <c r="A76" s="35">
        <v>75</v>
      </c>
      <c r="B76">
        <v>-8.3829235999999998E-3</v>
      </c>
      <c r="C76" s="39">
        <f t="shared" si="7"/>
        <v>7.0273408083436952E-5</v>
      </c>
      <c r="D76">
        <v>45</v>
      </c>
      <c r="E76" s="40">
        <f t="shared" si="8"/>
        <v>7.331260641709008E-3</v>
      </c>
      <c r="F76" s="46">
        <f t="shared" si="9"/>
        <v>5.1519267084085696E-7</v>
      </c>
      <c r="G76" s="42">
        <f t="shared" si="10"/>
        <v>5.4457878412207867E-8</v>
      </c>
      <c r="H76">
        <f t="shared" si="11"/>
        <v>2.3336211863155484E-4</v>
      </c>
      <c r="I76">
        <f t="shared" si="12"/>
        <v>4.8701467871043731E-8</v>
      </c>
      <c r="J76">
        <f t="shared" si="13"/>
        <v>4.9315094192423054E-9</v>
      </c>
    </row>
    <row r="77" spans="1:10" x14ac:dyDescent="0.25">
      <c r="A77" s="35">
        <v>76</v>
      </c>
      <c r="B77">
        <v>-1.05316E-3</v>
      </c>
      <c r="C77" s="39">
        <f t="shared" si="7"/>
        <v>1.1091459856E-6</v>
      </c>
      <c r="D77">
        <v>44</v>
      </c>
      <c r="E77" s="40">
        <f t="shared" si="8"/>
        <v>8.1978001503271308E-3</v>
      </c>
      <c r="F77" s="46">
        <f t="shared" si="9"/>
        <v>9.0925571274864129E-9</v>
      </c>
      <c r="G77" s="42">
        <f t="shared" si="10"/>
        <v>9.6111881734758685E-10</v>
      </c>
      <c r="H77">
        <f t="shared" si="11"/>
        <v>3.1001916349599855E-5</v>
      </c>
      <c r="I77">
        <f t="shared" si="12"/>
        <v>8.5952480280274892E-10</v>
      </c>
      <c r="J77">
        <f t="shared" si="13"/>
        <v>1.2282988791863773E-12</v>
      </c>
    </row>
    <row r="78" spans="1:10" x14ac:dyDescent="0.25">
      <c r="A78" s="35">
        <v>77</v>
      </c>
      <c r="B78">
        <v>9.5443774000000016E-3</v>
      </c>
      <c r="C78" s="39">
        <f t="shared" si="7"/>
        <v>9.1095139953630791E-5</v>
      </c>
      <c r="D78">
        <v>43</v>
      </c>
      <c r="E78" s="40">
        <f t="shared" si="8"/>
        <v>9.1667627968874729E-3</v>
      </c>
      <c r="F78" s="46">
        <f t="shared" si="9"/>
        <v>8.3504753990420039E-7</v>
      </c>
      <c r="G78" s="42">
        <f t="shared" si="10"/>
        <v>8.826778789825495E-8</v>
      </c>
      <c r="H78">
        <f t="shared" si="11"/>
        <v>2.9709895304133089E-4</v>
      </c>
      <c r="I78">
        <f t="shared" si="12"/>
        <v>7.8937537812918301E-8</v>
      </c>
      <c r="J78">
        <f t="shared" si="13"/>
        <v>8.2839491021971309E-9</v>
      </c>
    </row>
    <row r="79" spans="1:10" x14ac:dyDescent="0.25">
      <c r="A79" s="35">
        <v>78</v>
      </c>
      <c r="B79">
        <v>-4.4273040000000017E-3</v>
      </c>
      <c r="C79" s="39">
        <f t="shared" si="7"/>
        <v>1.9601020708416014E-5</v>
      </c>
      <c r="D79">
        <v>42</v>
      </c>
      <c r="E79" s="40">
        <f t="shared" si="8"/>
        <v>1.0250254779759065E-2</v>
      </c>
      <c r="F79" s="46">
        <f t="shared" si="9"/>
        <v>2.0091545620459767E-7</v>
      </c>
      <c r="G79" s="42">
        <f t="shared" si="10"/>
        <v>2.1237548793668809E-8</v>
      </c>
      <c r="H79">
        <f t="shared" si="11"/>
        <v>1.4573108382794937E-4</v>
      </c>
      <c r="I79">
        <f t="shared" si="12"/>
        <v>1.8992656900910873E-8</v>
      </c>
      <c r="J79">
        <f t="shared" si="13"/>
        <v>3.8345582261032443E-10</v>
      </c>
    </row>
    <row r="80" spans="1:10" x14ac:dyDescent="0.25">
      <c r="A80" s="35">
        <v>79</v>
      </c>
      <c r="B80">
        <v>-1.1531648199999999E-2</v>
      </c>
      <c r="C80" s="39">
        <f t="shared" si="7"/>
        <v>1.3297891020856324E-4</v>
      </c>
      <c r="D80">
        <v>41</v>
      </c>
      <c r="E80" s="40">
        <f t="shared" si="8"/>
        <v>1.1461813224364088E-2</v>
      </c>
      <c r="F80" s="46">
        <f t="shared" si="9"/>
        <v>1.5241794315900347E-6</v>
      </c>
      <c r="G80" s="42">
        <f t="shared" si="10"/>
        <v>1.6111172161755773E-7</v>
      </c>
      <c r="H80">
        <f t="shared" si="11"/>
        <v>4.0138724645603495E-4</v>
      </c>
      <c r="I80">
        <f t="shared" si="12"/>
        <v>1.4408158310197962E-7</v>
      </c>
      <c r="J80">
        <f t="shared" si="13"/>
        <v>1.7645091695955664E-8</v>
      </c>
    </row>
    <row r="81" spans="1:10" x14ac:dyDescent="0.25">
      <c r="A81" s="35">
        <v>80</v>
      </c>
      <c r="B81">
        <v>-5.8288738000000003E-3</v>
      </c>
      <c r="C81" s="39">
        <f t="shared" si="7"/>
        <v>3.3975769776326441E-5</v>
      </c>
      <c r="D81">
        <v>40</v>
      </c>
      <c r="E81" s="40">
        <f t="shared" si="8"/>
        <v>1.281657531573039E-2</v>
      </c>
      <c r="F81" s="46">
        <f t="shared" si="9"/>
        <v>4.3545301224820407E-7</v>
      </c>
      <c r="G81" s="42">
        <f t="shared" si="10"/>
        <v>4.6029084917956004E-8</v>
      </c>
      <c r="H81">
        <f t="shared" si="11"/>
        <v>2.145438997453808E-4</v>
      </c>
      <c r="I81">
        <f t="shared" si="12"/>
        <v>4.1163630784464375E-8</v>
      </c>
      <c r="J81">
        <f t="shared" si="13"/>
        <v>1.1515574942530555E-9</v>
      </c>
    </row>
    <row r="82" spans="1:10" x14ac:dyDescent="0.25">
      <c r="A82" s="35">
        <v>81</v>
      </c>
      <c r="B82">
        <v>-5.4825092000000001E-3</v>
      </c>
      <c r="C82" s="39">
        <f t="shared" si="7"/>
        <v>3.0057907128084641E-5</v>
      </c>
      <c r="D82">
        <v>39</v>
      </c>
      <c r="E82" s="40">
        <f t="shared" si="8"/>
        <v>1.4331467422154149E-2</v>
      </c>
      <c r="F82" s="46">
        <f t="shared" si="9"/>
        <v>4.3077391678427998E-7</v>
      </c>
      <c r="G82" s="42">
        <f t="shared" si="10"/>
        <v>4.5534486243953898E-8</v>
      </c>
      <c r="H82">
        <f t="shared" si="11"/>
        <v>2.1338811176809709E-4</v>
      </c>
      <c r="I82">
        <f t="shared" si="12"/>
        <v>4.072131312293802E-8</v>
      </c>
      <c r="J82">
        <f t="shared" si="13"/>
        <v>9.0103144424993802E-10</v>
      </c>
    </row>
    <row r="83" spans="1:10" x14ac:dyDescent="0.25">
      <c r="A83" s="35">
        <v>82</v>
      </c>
      <c r="B83">
        <v>1.1856726600000001E-2</v>
      </c>
      <c r="C83" s="39">
        <f t="shared" si="7"/>
        <v>1.4058196566714759E-4</v>
      </c>
      <c r="D83">
        <v>38</v>
      </c>
      <c r="E83" s="40">
        <f t="shared" si="8"/>
        <v>1.6025416572879626E-2</v>
      </c>
      <c r="F83" s="46">
        <f t="shared" si="9"/>
        <v>2.2528845624503015E-6</v>
      </c>
      <c r="G83" s="42">
        <f t="shared" si="10"/>
        <v>2.3813870134918273E-7</v>
      </c>
      <c r="H83">
        <f t="shared" si="11"/>
        <v>4.8799457102429198E-4</v>
      </c>
      <c r="I83">
        <f t="shared" si="12"/>
        <v>2.1296651009469794E-7</v>
      </c>
      <c r="J83">
        <f t="shared" si="13"/>
        <v>1.9703455924352716E-8</v>
      </c>
    </row>
    <row r="84" spans="1:10" x14ac:dyDescent="0.25">
      <c r="A84" s="35">
        <v>83</v>
      </c>
      <c r="B84">
        <v>1.1420893600000001E-2</v>
      </c>
      <c r="C84" s="39">
        <f t="shared" si="7"/>
        <v>1.3043681062252098E-4</v>
      </c>
      <c r="D84">
        <v>37</v>
      </c>
      <c r="E84" s="40">
        <f t="shared" si="8"/>
        <v>1.7919586931993563E-2</v>
      </c>
      <c r="F84" s="46">
        <f t="shared" si="9"/>
        <v>2.3373737670822461E-6</v>
      </c>
      <c r="G84" s="42">
        <f t="shared" si="10"/>
        <v>2.4706954041853716E-7</v>
      </c>
      <c r="H84">
        <f t="shared" si="11"/>
        <v>4.9706090212220193E-4</v>
      </c>
      <c r="I84">
        <f t="shared" si="12"/>
        <v>2.2095332457735919E-7</v>
      </c>
      <c r="J84">
        <f t="shared" si="13"/>
        <v>1.6956169491838413E-8</v>
      </c>
    </row>
    <row r="85" spans="1:10" x14ac:dyDescent="0.25">
      <c r="A85" s="35">
        <v>84</v>
      </c>
      <c r="B85">
        <v>1.832449999999999E-4</v>
      </c>
      <c r="C85" s="39">
        <f t="shared" si="7"/>
        <v>3.3578730024999965E-8</v>
      </c>
      <c r="D85">
        <v>36</v>
      </c>
      <c r="E85" s="40">
        <f t="shared" si="8"/>
        <v>2.0037644223033984E-2</v>
      </c>
      <c r="F85" s="46">
        <f t="shared" si="9"/>
        <v>6.7283864570225834E-10</v>
      </c>
      <c r="G85" s="42">
        <f t="shared" si="10"/>
        <v>7.1121673953329028E-11</v>
      </c>
      <c r="H85">
        <f t="shared" si="11"/>
        <v>8.433366703359283E-6</v>
      </c>
      <c r="I85">
        <f t="shared" si="12"/>
        <v>6.360383511004413E-11</v>
      </c>
      <c r="J85">
        <f t="shared" si="13"/>
        <v>1.1232636835242455E-15</v>
      </c>
    </row>
    <row r="86" spans="1:10" x14ac:dyDescent="0.25">
      <c r="A86" s="35">
        <v>85</v>
      </c>
      <c r="B86">
        <v>8.333535399999998E-3</v>
      </c>
      <c r="C86" s="39">
        <f t="shared" si="7"/>
        <v>6.9447812263053125E-5</v>
      </c>
      <c r="D86">
        <v>35</v>
      </c>
      <c r="E86" s="40">
        <f t="shared" si="8"/>
        <v>2.2406051408028704E-2</v>
      </c>
      <c r="F86" s="46">
        <f t="shared" si="9"/>
        <v>1.5560512517410946E-6</v>
      </c>
      <c r="G86" s="42">
        <f t="shared" si="10"/>
        <v>1.6448069754597953E-7</v>
      </c>
      <c r="H86">
        <f t="shared" si="11"/>
        <v>4.0556219935538809E-4</v>
      </c>
      <c r="I86">
        <f t="shared" si="12"/>
        <v>1.4709444511056592E-7</v>
      </c>
      <c r="J86">
        <f t="shared" si="13"/>
        <v>4.802589490082101E-9</v>
      </c>
    </row>
    <row r="87" spans="1:10" x14ac:dyDescent="0.25">
      <c r="A87" s="35">
        <v>86</v>
      </c>
      <c r="B87">
        <v>4.6366296E-3</v>
      </c>
      <c r="C87" s="39">
        <f t="shared" si="7"/>
        <v>2.149833404759616E-5</v>
      </c>
      <c r="D87">
        <v>34</v>
      </c>
      <c r="E87" s="40">
        <f t="shared" si="8"/>
        <v>2.5054399315171116E-2</v>
      </c>
      <c r="F87" s="46">
        <f t="shared" si="9"/>
        <v>5.3862784583941316E-7</v>
      </c>
      <c r="G87" s="42">
        <f t="shared" si="10"/>
        <v>5.6935067981999738E-8</v>
      </c>
      <c r="H87">
        <f t="shared" si="11"/>
        <v>2.3861070382947983E-4</v>
      </c>
      <c r="I87">
        <f t="shared" si="12"/>
        <v>5.0916808823743396E-8</v>
      </c>
      <c r="J87">
        <f t="shared" si="13"/>
        <v>4.5999170621399232E-10</v>
      </c>
    </row>
    <row r="88" spans="1:10" x14ac:dyDescent="0.25">
      <c r="A88" s="35">
        <v>87</v>
      </c>
      <c r="B88">
        <v>1.2705408E-3</v>
      </c>
      <c r="C88" s="39">
        <f t="shared" si="7"/>
        <v>1.6142739244646399E-6</v>
      </c>
      <c r="D88">
        <v>33</v>
      </c>
      <c r="E88" s="40">
        <f t="shared" si="8"/>
        <v>2.801577634598823E-2</v>
      </c>
      <c r="F88" s="46">
        <f t="shared" si="9"/>
        <v>4.5225137228962049E-8</v>
      </c>
      <c r="G88" s="42">
        <f t="shared" si="10"/>
        <v>4.7804737213565867E-9</v>
      </c>
      <c r="H88">
        <f t="shared" si="11"/>
        <v>6.9140969919119499E-5</v>
      </c>
      <c r="I88">
        <f t="shared" si="12"/>
        <v>4.2751589694104958E-9</v>
      </c>
      <c r="J88">
        <f t="shared" si="13"/>
        <v>2.5920960248961625E-12</v>
      </c>
    </row>
    <row r="89" spans="1:10" x14ac:dyDescent="0.25">
      <c r="A89" s="35">
        <v>88</v>
      </c>
      <c r="B89">
        <v>-7.8116867999999994E-3</v>
      </c>
      <c r="C89" s="39">
        <f t="shared" si="7"/>
        <v>6.1022450661294232E-5</v>
      </c>
      <c r="D89">
        <v>32</v>
      </c>
      <c r="E89" s="40">
        <f t="shared" si="8"/>
        <v>3.1327181881114399E-2</v>
      </c>
      <c r="F89" s="46">
        <f t="shared" si="9"/>
        <v>1.9116614106976941E-6</v>
      </c>
      <c r="G89" s="42">
        <f t="shared" si="10"/>
        <v>2.0207008088677339E-7</v>
      </c>
      <c r="H89">
        <f t="shared" si="11"/>
        <v>4.4952205828721397E-4</v>
      </c>
      <c r="I89">
        <f t="shared" si="12"/>
        <v>1.8071048375252738E-7</v>
      </c>
      <c r="J89">
        <f t="shared" si="13"/>
        <v>3.7017173478314926E-9</v>
      </c>
    </row>
    <row r="90" spans="1:10" x14ac:dyDescent="0.25">
      <c r="A90" s="35">
        <v>89</v>
      </c>
      <c r="B90">
        <v>-5.7598619999999975E-4</v>
      </c>
      <c r="C90" s="39">
        <f t="shared" si="7"/>
        <v>3.3176010259043972E-7</v>
      </c>
      <c r="D90">
        <v>31</v>
      </c>
      <c r="E90" s="40">
        <f t="shared" si="8"/>
        <v>3.5029988549753491E-2</v>
      </c>
      <c r="F90" s="46">
        <f t="shared" si="9"/>
        <v>1.1621552595008146E-8</v>
      </c>
      <c r="G90" s="42">
        <f t="shared" si="10"/>
        <v>1.2284435202602692E-9</v>
      </c>
      <c r="H90">
        <f t="shared" si="11"/>
        <v>3.5049158624142022E-5</v>
      </c>
      <c r="I90">
        <f t="shared" si="12"/>
        <v>1.0985922400520084E-9</v>
      </c>
      <c r="J90">
        <f t="shared" si="13"/>
        <v>1.0933703442719957E-13</v>
      </c>
    </row>
    <row r="91" spans="1:10" x14ac:dyDescent="0.25">
      <c r="A91" s="35">
        <v>90</v>
      </c>
      <c r="B91">
        <v>-1.0485612E-3</v>
      </c>
      <c r="C91" s="39">
        <f t="shared" si="7"/>
        <v>1.0994805901454399E-6</v>
      </c>
      <c r="D91">
        <v>30</v>
      </c>
      <c r="E91" s="40">
        <f t="shared" si="8"/>
        <v>3.9170459138414174E-2</v>
      </c>
      <c r="F91" s="46">
        <f t="shared" si="9"/>
        <v>4.3067159529771455E-8</v>
      </c>
      <c r="G91" s="42">
        <f t="shared" si="10"/>
        <v>4.5523670463004913E-9</v>
      </c>
      <c r="H91">
        <f t="shared" si="11"/>
        <v>6.7471231249329451E-5</v>
      </c>
      <c r="I91">
        <f t="shared" si="12"/>
        <v>4.0711640612297774E-9</v>
      </c>
      <c r="J91">
        <f t="shared" si="13"/>
        <v>1.1999218107541386E-12</v>
      </c>
    </row>
    <row r="92" spans="1:10" x14ac:dyDescent="0.25">
      <c r="A92" s="35">
        <v>91</v>
      </c>
      <c r="B92">
        <v>-1.37440164E-2</v>
      </c>
      <c r="C92" s="39">
        <f t="shared" si="7"/>
        <v>1.8889798680346895E-4</v>
      </c>
      <c r="D92">
        <v>29</v>
      </c>
      <c r="E92" s="40">
        <f t="shared" si="8"/>
        <v>4.3800324597164965E-2</v>
      </c>
      <c r="F92" s="46">
        <f t="shared" si="9"/>
        <v>8.2737931377429236E-6</v>
      </c>
      <c r="G92" s="42">
        <f t="shared" si="10"/>
        <v>8.7457226432894274E-7</v>
      </c>
      <c r="H92">
        <f t="shared" si="11"/>
        <v>9.3518568441189407E-4</v>
      </c>
      <c r="I92">
        <f t="shared" si="12"/>
        <v>7.8212655861697815E-7</v>
      </c>
      <c r="J92">
        <f t="shared" si="13"/>
        <v>3.5387576875660678E-8</v>
      </c>
    </row>
    <row r="93" spans="1:10" x14ac:dyDescent="0.25">
      <c r="A93" s="35">
        <v>92</v>
      </c>
      <c r="B93">
        <v>-2.7116623999999998E-3</v>
      </c>
      <c r="C93" s="39">
        <f t="shared" si="7"/>
        <v>7.3531129715737586E-6</v>
      </c>
      <c r="D93">
        <v>28</v>
      </c>
      <c r="E93" s="40">
        <f t="shared" si="8"/>
        <v>4.8977430365006534E-2</v>
      </c>
      <c r="F93" s="46">
        <f t="shared" si="9"/>
        <v>3.6013657853128005E-7</v>
      </c>
      <c r="G93" s="42">
        <f t="shared" si="10"/>
        <v>3.8067843576725166E-8</v>
      </c>
      <c r="H93">
        <f t="shared" si="11"/>
        <v>1.9510982439827361E-4</v>
      </c>
      <c r="I93">
        <f t="shared" si="12"/>
        <v>3.4043923761381699E-8</v>
      </c>
      <c r="J93">
        <f t="shared" si="13"/>
        <v>5.3568771726645168E-11</v>
      </c>
    </row>
    <row r="94" spans="1:10" x14ac:dyDescent="0.25">
      <c r="A94" s="35">
        <v>93</v>
      </c>
      <c r="B94">
        <v>1.11483472E-2</v>
      </c>
      <c r="C94" s="39">
        <f t="shared" si="7"/>
        <v>1.2428564529174785E-4</v>
      </c>
      <c r="D94">
        <v>27</v>
      </c>
      <c r="E94" s="40">
        <f t="shared" si="8"/>
        <v>5.4766459089536722E-2</v>
      </c>
      <c r="F94" s="46">
        <f t="shared" si="9"/>
        <v>6.806684708287181E-6</v>
      </c>
      <c r="G94" s="42">
        <f t="shared" si="10"/>
        <v>7.1949317064069843E-7</v>
      </c>
      <c r="H94">
        <f t="shared" si="11"/>
        <v>8.4822943278378313E-4</v>
      </c>
      <c r="I94">
        <f t="shared" si="12"/>
        <v>6.4343993109981909E-7</v>
      </c>
      <c r="J94">
        <f t="shared" si="13"/>
        <v>1.5287394946444661E-8</v>
      </c>
    </row>
    <row r="95" spans="1:10" x14ac:dyDescent="0.25">
      <c r="A95" s="35">
        <v>94</v>
      </c>
      <c r="B95">
        <v>5.5912645999999996E-3</v>
      </c>
      <c r="C95" s="39">
        <f t="shared" si="7"/>
        <v>3.1262239827213156E-5</v>
      </c>
      <c r="D95">
        <v>26</v>
      </c>
      <c r="E95" s="40">
        <f t="shared" si="8"/>
        <v>6.1239738770551957E-2</v>
      </c>
      <c r="F95" s="46">
        <f t="shared" si="9"/>
        <v>1.9144914004008789E-6</v>
      </c>
      <c r="G95" s="42">
        <f t="shared" si="10"/>
        <v>2.023692218565242E-7</v>
      </c>
      <c r="H95">
        <f t="shared" si="11"/>
        <v>4.4985466748331533E-4</v>
      </c>
      <c r="I95">
        <f t="shared" si="12"/>
        <v>1.809780043528886E-7</v>
      </c>
      <c r="J95">
        <f t="shared" si="13"/>
        <v>9.660448365011914E-10</v>
      </c>
    </row>
    <row r="96" spans="1:10" x14ac:dyDescent="0.25">
      <c r="A96" s="35">
        <v>95</v>
      </c>
      <c r="B96">
        <v>-5.4506179999999974E-4</v>
      </c>
      <c r="C96" s="39">
        <f t="shared" si="7"/>
        <v>2.970923658192397E-7</v>
      </c>
      <c r="D96">
        <v>25</v>
      </c>
      <c r="E96" s="40">
        <f t="shared" si="8"/>
        <v>6.8478146424513886E-2</v>
      </c>
      <c r="F96" s="46">
        <f t="shared" si="9"/>
        <v>2.0344334528175141E-8</v>
      </c>
      <c r="G96" s="42">
        <f t="shared" si="10"/>
        <v>2.15047565467964E-9</v>
      </c>
      <c r="H96">
        <f t="shared" si="11"/>
        <v>4.6373221310144498E-5</v>
      </c>
      <c r="I96">
        <f t="shared" si="12"/>
        <v>1.9231619750424302E-9</v>
      </c>
      <c r="J96">
        <f t="shared" si="13"/>
        <v>8.7124858898017288E-14</v>
      </c>
    </row>
    <row r="97" spans="1:10" x14ac:dyDescent="0.25">
      <c r="A97" s="35">
        <v>96</v>
      </c>
      <c r="B97">
        <v>-1.4195160000000039E-4</v>
      </c>
      <c r="C97" s="39">
        <f t="shared" si="7"/>
        <v>2.0150256742560113E-8</v>
      </c>
      <c r="D97">
        <v>24</v>
      </c>
      <c r="E97" s="40">
        <f t="shared" si="8"/>
        <v>7.6572118560245428E-2</v>
      </c>
      <c r="F97" s="46">
        <f t="shared" si="9"/>
        <v>1.5429478483106977E-9</v>
      </c>
      <c r="G97" s="42">
        <f t="shared" si="10"/>
        <v>1.6309561660211827E-10</v>
      </c>
      <c r="H97">
        <f t="shared" si="11"/>
        <v>1.2770889420949439E-5</v>
      </c>
      <c r="I97">
        <f t="shared" si="12"/>
        <v>1.4585577263464493E-10</v>
      </c>
      <c r="J97">
        <f t="shared" si="13"/>
        <v>4.0017605816555494E-16</v>
      </c>
    </row>
    <row r="98" spans="1:10" x14ac:dyDescent="0.25">
      <c r="A98" s="35">
        <v>97</v>
      </c>
      <c r="B98">
        <v>-6.714779199999998E-3</v>
      </c>
      <c r="C98" s="39">
        <f t="shared" si="7"/>
        <v>4.5088259704752616E-5</v>
      </c>
      <c r="D98">
        <v>23</v>
      </c>
      <c r="E98" s="40">
        <f t="shared" si="8"/>
        <v>8.5622781090717942E-2</v>
      </c>
      <c r="F98" s="46">
        <f t="shared" si="9"/>
        <v>3.8605821904614719E-6</v>
      </c>
      <c r="G98" s="42">
        <f t="shared" si="10"/>
        <v>4.0807862267401865E-7</v>
      </c>
      <c r="H98">
        <f t="shared" si="11"/>
        <v>6.3881031822757739E-4</v>
      </c>
      <c r="I98">
        <f t="shared" si="12"/>
        <v>3.6494311769889511E-7</v>
      </c>
      <c r="J98">
        <f t="shared" si="13"/>
        <v>2.0001750465458349E-9</v>
      </c>
    </row>
    <row r="99" spans="1:10" x14ac:dyDescent="0.25">
      <c r="A99" s="35">
        <v>98</v>
      </c>
      <c r="B99">
        <v>-7.1411435999999993E-3</v>
      </c>
      <c r="C99" s="39">
        <f t="shared" si="7"/>
        <v>5.0995931915820949E-5</v>
      </c>
      <c r="D99">
        <v>22</v>
      </c>
      <c r="E99" s="40">
        <f t="shared" si="8"/>
        <v>9.5743212798022781E-2</v>
      </c>
      <c r="F99" s="46">
        <f t="shared" si="9"/>
        <v>4.8825143612499265E-6</v>
      </c>
      <c r="G99" s="42">
        <f t="shared" si="10"/>
        <v>5.1610084630443256E-7</v>
      </c>
      <c r="H99">
        <f t="shared" si="11"/>
        <v>7.1840159124575485E-4</v>
      </c>
      <c r="I99">
        <f t="shared" si="12"/>
        <v>4.6154697019704858E-7</v>
      </c>
      <c r="J99">
        <f t="shared" si="13"/>
        <v>2.5537240618324996E-9</v>
      </c>
    </row>
    <row r="100" spans="1:10" x14ac:dyDescent="0.25">
      <c r="A100" s="35">
        <v>99</v>
      </c>
      <c r="B100">
        <v>-8.1663642000000015E-3</v>
      </c>
      <c r="C100" s="39">
        <f t="shared" si="7"/>
        <v>6.6689504247041662E-5</v>
      </c>
      <c r="D100">
        <v>21</v>
      </c>
      <c r="E100" s="40">
        <f t="shared" si="8"/>
        <v>0.10705985813723129</v>
      </c>
      <c r="F100" s="46">
        <f t="shared" si="9"/>
        <v>7.139768863930564E-6</v>
      </c>
      <c r="G100" s="42">
        <f t="shared" si="10"/>
        <v>7.547014674114097E-7</v>
      </c>
      <c r="H100">
        <f t="shared" si="11"/>
        <v>8.6873555666348184E-4</v>
      </c>
      <c r="I100">
        <f t="shared" si="12"/>
        <v>6.7492657332620047E-7</v>
      </c>
      <c r="J100">
        <f t="shared" si="13"/>
        <v>4.3579244654390118E-9</v>
      </c>
    </row>
    <row r="101" spans="1:10" x14ac:dyDescent="0.25">
      <c r="A101" s="35">
        <v>100</v>
      </c>
      <c r="B101">
        <v>-9.7798359999999931E-4</v>
      </c>
      <c r="C101" s="39">
        <f t="shared" si="7"/>
        <v>9.5645192186895866E-7</v>
      </c>
      <c r="D101">
        <v>20</v>
      </c>
      <c r="E101" s="40">
        <f t="shared" si="8"/>
        <v>0.11971410703068436</v>
      </c>
      <c r="F101" s="46">
        <f t="shared" si="9"/>
        <v>1.1450078774432427E-7</v>
      </c>
      <c r="G101" s="42">
        <f t="shared" si="10"/>
        <v>1.2103180673951335E-8</v>
      </c>
      <c r="H101">
        <f t="shared" si="11"/>
        <v>1.100144566588925E-4</v>
      </c>
      <c r="I101">
        <f t="shared" si="12"/>
        <v>1.0823827183795366E-8</v>
      </c>
      <c r="J101">
        <f t="shared" si="13"/>
        <v>8.9421249345789216E-13</v>
      </c>
    </row>
    <row r="102" spans="1:10" x14ac:dyDescent="0.25">
      <c r="A102" s="35">
        <v>101</v>
      </c>
      <c r="B102">
        <v>6.5579601999999999E-3</v>
      </c>
      <c r="C102" s="39">
        <f t="shared" si="7"/>
        <v>4.300684198478404E-5</v>
      </c>
      <c r="D102">
        <v>19</v>
      </c>
      <c r="E102" s="40">
        <f t="shared" si="8"/>
        <v>0.13386406139062704</v>
      </c>
      <c r="F102" s="46">
        <f t="shared" si="9"/>
        <v>5.7570705356681267E-6</v>
      </c>
      <c r="G102" s="42">
        <f t="shared" si="10"/>
        <v>6.0854485124996063E-7</v>
      </c>
      <c r="H102">
        <f t="shared" si="11"/>
        <v>7.8009284783925597E-4</v>
      </c>
      <c r="I102">
        <f t="shared" si="12"/>
        <v>5.4421928259686449E-7</v>
      </c>
      <c r="J102">
        <f t="shared" si="13"/>
        <v>1.8030743267483021E-9</v>
      </c>
    </row>
    <row r="103" spans="1:10" x14ac:dyDescent="0.25">
      <c r="A103" s="35">
        <v>102</v>
      </c>
      <c r="B103">
        <v>-2.9449671999999998E-3</v>
      </c>
      <c r="C103" s="39">
        <f t="shared" si="7"/>
        <v>8.6728318090758381E-6</v>
      </c>
      <c r="D103">
        <v>18</v>
      </c>
      <c r="E103" s="40">
        <f t="shared" si="8"/>
        <v>0.14968651044108386</v>
      </c>
      <c r="F103" s="46">
        <f t="shared" si="9"/>
        <v>1.2982059291429948E-6</v>
      </c>
      <c r="G103" s="42">
        <f t="shared" si="10"/>
        <v>1.3722543942228366E-7</v>
      </c>
      <c r="H103">
        <f t="shared" si="11"/>
        <v>3.7043952194964791E-4</v>
      </c>
      <c r="I103">
        <f t="shared" si="12"/>
        <v>1.2272017426988219E-7</v>
      </c>
      <c r="J103">
        <f t="shared" si="13"/>
        <v>7.3104408967644162E-11</v>
      </c>
    </row>
    <row r="104" spans="1:10" x14ac:dyDescent="0.25">
      <c r="A104" s="35">
        <v>103</v>
      </c>
      <c r="B104">
        <v>-1.4569463E-2</v>
      </c>
      <c r="C104" s="39">
        <f t="shared" si="7"/>
        <v>2.1226925210836899E-4</v>
      </c>
      <c r="D104">
        <v>17</v>
      </c>
      <c r="E104" s="40">
        <f t="shared" si="8"/>
        <v>0.16737913951860378</v>
      </c>
      <c r="F104" s="46">
        <f t="shared" si="9"/>
        <v>3.5529444764156377E-5</v>
      </c>
      <c r="G104" s="42">
        <f t="shared" si="10"/>
        <v>3.7556011421159387E-6</v>
      </c>
      <c r="H104">
        <f t="shared" si="11"/>
        <v>1.9379373421542655E-3</v>
      </c>
      <c r="I104">
        <f t="shared" si="12"/>
        <v>3.3586194264632413E-6</v>
      </c>
      <c r="J104">
        <f t="shared" si="13"/>
        <v>4.3643652447554149E-8</v>
      </c>
    </row>
    <row r="105" spans="1:10" x14ac:dyDescent="0.25">
      <c r="A105" s="35">
        <v>104</v>
      </c>
      <c r="B105">
        <v>8.2544568000000006E-3</v>
      </c>
      <c r="C105" s="39">
        <f t="shared" si="7"/>
        <v>6.8136057063066254E-5</v>
      </c>
      <c r="D105">
        <v>16</v>
      </c>
      <c r="E105" s="40">
        <f t="shared" si="8"/>
        <v>0.18716299994858357</v>
      </c>
      <c r="F105" s="46">
        <f t="shared" si="9"/>
        <v>1.2752548844591356E-5</v>
      </c>
      <c r="G105" s="42">
        <f t="shared" si="10"/>
        <v>1.3479942431848413E-6</v>
      </c>
      <c r="H105">
        <f t="shared" si="11"/>
        <v>1.1610315427174412E-3</v>
      </c>
      <c r="I105">
        <f t="shared" si="12"/>
        <v>1.2055059844215635E-6</v>
      </c>
      <c r="J105">
        <f t="shared" si="13"/>
        <v>4.4796986676910666E-9</v>
      </c>
    </row>
    <row r="106" spans="1:10" x14ac:dyDescent="0.25">
      <c r="A106" s="35">
        <v>105</v>
      </c>
      <c r="B106">
        <v>4.6228930000000003E-3</v>
      </c>
      <c r="C106" s="39">
        <f t="shared" si="7"/>
        <v>2.1371139689449003E-5</v>
      </c>
      <c r="D106">
        <v>15</v>
      </c>
      <c r="E106" s="40">
        <f t="shared" si="8"/>
        <v>0.20928527085575077</v>
      </c>
      <c r="F106" s="46">
        <f t="shared" si="9"/>
        <v>4.4726647584024201E-6</v>
      </c>
      <c r="G106" s="42">
        <f t="shared" si="10"/>
        <v>4.7277814180490429E-7</v>
      </c>
      <c r="H106">
        <f t="shared" si="11"/>
        <v>6.875886428707969E-4</v>
      </c>
      <c r="I106">
        <f t="shared" si="12"/>
        <v>4.2280364484566058E-7</v>
      </c>
      <c r="J106">
        <f t="shared" si="13"/>
        <v>4.3883278303762755E-10</v>
      </c>
    </row>
    <row r="107" spans="1:10" x14ac:dyDescent="0.25">
      <c r="A107" s="35">
        <v>106</v>
      </c>
      <c r="B107">
        <v>1.05785536E-2</v>
      </c>
      <c r="C107" s="39">
        <f t="shared" si="7"/>
        <v>1.1190579626807297E-4</v>
      </c>
      <c r="D107">
        <v>14</v>
      </c>
      <c r="E107" s="40">
        <f t="shared" si="8"/>
        <v>0.23402234741480718</v>
      </c>
      <c r="F107" s="46">
        <f t="shared" si="9"/>
        <v>2.6188457131977604E-5</v>
      </c>
      <c r="G107" s="42">
        <f t="shared" si="10"/>
        <v>2.7682222496854921E-6</v>
      </c>
      <c r="H107">
        <f t="shared" si="11"/>
        <v>1.6637975386703432E-3</v>
      </c>
      <c r="I107">
        <f t="shared" si="12"/>
        <v>2.4756103411245721E-6</v>
      </c>
      <c r="J107">
        <f t="shared" si="13"/>
        <v>1.1974965592006496E-8</v>
      </c>
    </row>
    <row r="108" spans="1:10" x14ac:dyDescent="0.25">
      <c r="A108" s="35">
        <v>107</v>
      </c>
      <c r="B108">
        <v>-5.3489207999999986E-3</v>
      </c>
      <c r="C108" s="39">
        <f t="shared" si="7"/>
        <v>2.8610953724672623E-5</v>
      </c>
      <c r="D108">
        <v>13</v>
      </c>
      <c r="E108" s="40">
        <f t="shared" si="8"/>
        <v>0.26168329412576929</v>
      </c>
      <c r="F108" s="46">
        <f t="shared" si="9"/>
        <v>7.4870086187522806E-6</v>
      </c>
      <c r="G108" s="42">
        <f t="shared" si="10"/>
        <v>7.9140606632797152E-7</v>
      </c>
      <c r="H108">
        <f t="shared" si="11"/>
        <v>8.8961006420114851E-4</v>
      </c>
      <c r="I108">
        <f t="shared" si="12"/>
        <v>7.0775135271484748E-7</v>
      </c>
      <c r="J108">
        <f t="shared" si="13"/>
        <v>7.7858870261042991E-10</v>
      </c>
    </row>
    <row r="109" spans="1:10" x14ac:dyDescent="0.25">
      <c r="A109" s="35">
        <v>108</v>
      </c>
      <c r="B109">
        <v>-3.11634618E-2</v>
      </c>
      <c r="C109" s="39">
        <f t="shared" si="7"/>
        <v>9.7116135136005922E-4</v>
      </c>
      <c r="D109">
        <v>12</v>
      </c>
      <c r="E109" s="40">
        <f t="shared" si="8"/>
        <v>0.29261370625915312</v>
      </c>
      <c r="F109" s="46">
        <f t="shared" si="9"/>
        <v>2.8417512239711453E-4</v>
      </c>
      <c r="G109" s="42">
        <f t="shared" si="10"/>
        <v>3.0038420845580616E-5</v>
      </c>
      <c r="H109">
        <f t="shared" si="11"/>
        <v>5.4807317801166492E-3</v>
      </c>
      <c r="I109">
        <f t="shared" si="12"/>
        <v>2.6863242387716516E-5</v>
      </c>
      <c r="J109">
        <f t="shared" si="13"/>
        <v>8.9169891860874253E-7</v>
      </c>
    </row>
    <row r="110" spans="1:10" x14ac:dyDescent="0.25">
      <c r="A110" s="35">
        <v>109</v>
      </c>
      <c r="B110">
        <v>-2.00046314E-2</v>
      </c>
      <c r="C110" s="39">
        <f t="shared" si="7"/>
        <v>4.0018527744986598E-4</v>
      </c>
      <c r="D110">
        <v>11</v>
      </c>
      <c r="E110" s="40">
        <f t="shared" si="8"/>
        <v>0.3272000277158168</v>
      </c>
      <c r="F110" s="46">
        <f t="shared" si="9"/>
        <v>1.3094063387305798E-4</v>
      </c>
      <c r="G110" s="42">
        <f t="shared" si="10"/>
        <v>1.3840936648105203E-5</v>
      </c>
      <c r="H110">
        <f t="shared" si="11"/>
        <v>3.7203409317030614E-3</v>
      </c>
      <c r="I110">
        <f t="shared" si="12"/>
        <v>1.2377895561236913E-5</v>
      </c>
      <c r="J110">
        <f t="shared" si="13"/>
        <v>1.5039456544731297E-7</v>
      </c>
    </row>
    <row r="111" spans="1:10" x14ac:dyDescent="0.25">
      <c r="A111" s="35">
        <v>110</v>
      </c>
      <c r="B111">
        <v>-0.10394227540000001</v>
      </c>
      <c r="C111" s="39">
        <f t="shared" si="7"/>
        <v>1.0803996615329447E-2</v>
      </c>
      <c r="D111">
        <v>10</v>
      </c>
      <c r="E111" s="40">
        <f t="shared" si="8"/>
        <v>0.36587437924870747</v>
      </c>
      <c r="F111" s="46">
        <f t="shared" si="9"/>
        <v>3.9529055550387975E-3</v>
      </c>
      <c r="G111" s="42">
        <f t="shared" si="10"/>
        <v>4.1783756306141206E-4</v>
      </c>
      <c r="H111">
        <f t="shared" si="11"/>
        <v>2.0441075389064346E-2</v>
      </c>
      <c r="I111">
        <f t="shared" si="12"/>
        <v>3.7367049995449045E-4</v>
      </c>
      <c r="J111">
        <f t="shared" si="13"/>
        <v>1.0879170287307282E-4</v>
      </c>
    </row>
    <row r="112" spans="1:10" x14ac:dyDescent="0.25">
      <c r="A112" s="35">
        <v>111</v>
      </c>
      <c r="B112">
        <v>-9.2077680199999984E-2</v>
      </c>
      <c r="C112" s="39">
        <f t="shared" si="7"/>
        <v>8.4782991910134688E-3</v>
      </c>
      <c r="D112">
        <v>9</v>
      </c>
      <c r="E112" s="40">
        <f t="shared" si="8"/>
        <v>0.40911995737021162</v>
      </c>
      <c r="F112" s="46">
        <f t="shared" si="9"/>
        <v>3.4686414035993299E-3</v>
      </c>
      <c r="G112" s="42">
        <f t="shared" si="10"/>
        <v>3.6664895000245834E-4</v>
      </c>
      <c r="H112">
        <f t="shared" si="11"/>
        <v>1.9148079538231982E-2</v>
      </c>
      <c r="I112">
        <f t="shared" si="12"/>
        <v>3.2789272331427754E-4</v>
      </c>
      <c r="J112">
        <f t="shared" si="13"/>
        <v>6.6429125588712807E-5</v>
      </c>
    </row>
    <row r="113" spans="1:10" x14ac:dyDescent="0.25">
      <c r="A113" s="35">
        <v>112</v>
      </c>
      <c r="B113">
        <v>0.12280077339999999</v>
      </c>
      <c r="C113" s="39">
        <f t="shared" si="7"/>
        <v>1.5080029947638147E-2</v>
      </c>
      <c r="D113">
        <v>8</v>
      </c>
      <c r="E113" s="40">
        <f t="shared" si="8"/>
        <v>0.45747707139893995</v>
      </c>
      <c r="F113" s="46">
        <f t="shared" si="9"/>
        <v>6.8987679370538088E-3</v>
      </c>
      <c r="G113" s="42">
        <f t="shared" si="10"/>
        <v>7.2922672773457554E-4</v>
      </c>
      <c r="H113">
        <f t="shared" si="11"/>
        <v>2.7004198335343628E-2</v>
      </c>
      <c r="I113">
        <f t="shared" si="12"/>
        <v>6.5214461317520745E-4</v>
      </c>
      <c r="J113">
        <f t="shared" si="13"/>
        <v>2.0816387522441077E-4</v>
      </c>
    </row>
    <row r="114" spans="1:10" x14ac:dyDescent="0.25">
      <c r="A114" s="35">
        <v>113</v>
      </c>
      <c r="B114">
        <v>-7.6326143399999991E-2</v>
      </c>
      <c r="C114" s="39">
        <f t="shared" si="7"/>
        <v>5.8256801663173624E-3</v>
      </c>
      <c r="D114">
        <v>7</v>
      </c>
      <c r="E114" s="40">
        <f t="shared" si="8"/>
        <v>0.51154989407267915</v>
      </c>
      <c r="F114" s="46">
        <f t="shared" si="9"/>
        <v>2.9801260719809547E-3</v>
      </c>
      <c r="G114" s="42">
        <f t="shared" si="10"/>
        <v>3.1501097058719856E-4</v>
      </c>
      <c r="H114">
        <f t="shared" si="11"/>
        <v>1.7748548407889548E-2</v>
      </c>
      <c r="I114">
        <f t="shared" si="12"/>
        <v>2.8171308009750958E-4</v>
      </c>
      <c r="J114">
        <f t="shared" si="13"/>
        <v>3.0735571053089042E-5</v>
      </c>
    </row>
    <row r="115" spans="1:10" x14ac:dyDescent="0.25">
      <c r="A115" s="35">
        <v>114</v>
      </c>
      <c r="B115">
        <v>4.1690052200000008E-2</v>
      </c>
      <c r="C115" s="39">
        <f t="shared" si="7"/>
        <v>1.7380604524387254E-3</v>
      </c>
      <c r="D115">
        <v>6</v>
      </c>
      <c r="E115" s="40">
        <f t="shared" si="8"/>
        <v>0.57201401006952335</v>
      </c>
      <c r="F115" s="46">
        <f t="shared" si="9"/>
        <v>9.9419492914272533E-4</v>
      </c>
      <c r="G115" s="42">
        <f t="shared" si="10"/>
        <v>1.050902888057826E-4</v>
      </c>
      <c r="H115">
        <f t="shared" si="11"/>
        <v>1.0251355461878327E-2</v>
      </c>
      <c r="I115">
        <f t="shared" si="12"/>
        <v>9.3981834640958215E-5</v>
      </c>
      <c r="J115">
        <f t="shared" si="13"/>
        <v>2.7029945014998164E-6</v>
      </c>
    </row>
    <row r="116" spans="1:10" x14ac:dyDescent="0.25">
      <c r="A116" s="35">
        <v>115</v>
      </c>
      <c r="B116">
        <v>2.8250585999999968E-3</v>
      </c>
      <c r="C116" s="39">
        <f t="shared" si="7"/>
        <v>7.9809560934339428E-6</v>
      </c>
      <c r="D116">
        <v>5</v>
      </c>
      <c r="E116" s="40">
        <f t="shared" si="8"/>
        <v>0.63962485674824399</v>
      </c>
      <c r="F116" s="46">
        <f t="shared" si="9"/>
        <v>5.104817897976711E-6</v>
      </c>
      <c r="G116" s="42">
        <f t="shared" si="10"/>
        <v>5.395991987827632E-7</v>
      </c>
      <c r="H116">
        <f t="shared" si="11"/>
        <v>7.3457416152677404E-4</v>
      </c>
      <c r="I116">
        <f t="shared" si="12"/>
        <v>4.8256145499911049E-7</v>
      </c>
      <c r="J116">
        <f t="shared" si="13"/>
        <v>5.622592215370824E-11</v>
      </c>
    </row>
    <row r="117" spans="1:10" x14ac:dyDescent="0.25">
      <c r="A117" s="35">
        <v>116</v>
      </c>
      <c r="B117">
        <v>-3.5459056000000003E-2</v>
      </c>
      <c r="C117" s="39">
        <f t="shared" si="7"/>
        <v>1.2573446524111363E-3</v>
      </c>
      <c r="D117">
        <v>4</v>
      </c>
      <c r="E117" s="40">
        <f t="shared" si="8"/>
        <v>0.71522716256632701</v>
      </c>
      <c r="F117" s="46">
        <f t="shared" si="9"/>
        <v>8.992870481119617E-4</v>
      </c>
      <c r="G117" s="42">
        <f t="shared" si="10"/>
        <v>9.5058154930318056E-5</v>
      </c>
      <c r="H117">
        <f t="shared" si="11"/>
        <v>9.7497771733675055E-3</v>
      </c>
      <c r="I117">
        <f t="shared" si="12"/>
        <v>8.501013651647857E-5</v>
      </c>
      <c r="J117">
        <f t="shared" si="13"/>
        <v>1.3743682171579612E-6</v>
      </c>
    </row>
    <row r="118" spans="1:10" x14ac:dyDescent="0.25">
      <c r="A118" s="35">
        <v>117</v>
      </c>
      <c r="B118">
        <v>6.6939719999999994E-3</v>
      </c>
      <c r="C118" s="39">
        <f t="shared" si="7"/>
        <v>4.4809261136783994E-5</v>
      </c>
      <c r="D118">
        <v>3</v>
      </c>
      <c r="E118" s="40">
        <f t="shared" si="8"/>
        <v>0.79976550109906841</v>
      </c>
      <c r="F118" s="46">
        <f t="shared" si="9"/>
        <v>3.5836901186939065E-5</v>
      </c>
      <c r="G118" s="42">
        <f t="shared" si="10"/>
        <v>3.7881004873834573E-6</v>
      </c>
      <c r="H118">
        <f t="shared" si="11"/>
        <v>1.9463043152044485E-3</v>
      </c>
      <c r="I118">
        <f t="shared" si="12"/>
        <v>3.3876834639454874E-6</v>
      </c>
      <c r="J118">
        <f t="shared" si="13"/>
        <v>1.7157470969069935E-9</v>
      </c>
    </row>
    <row r="119" spans="1:10" x14ac:dyDescent="0.25">
      <c r="A119" s="35">
        <v>118</v>
      </c>
      <c r="B119">
        <v>1.049542000000028E-4</v>
      </c>
      <c r="C119" s="39">
        <f t="shared" si="7"/>
        <v>1.1015384097640588E-8</v>
      </c>
      <c r="D119">
        <v>2</v>
      </c>
      <c r="E119" s="40">
        <f t="shared" si="8"/>
        <v>0.8942960925214134</v>
      </c>
      <c r="F119" s="46">
        <f t="shared" si="9"/>
        <v>9.8510149561424933E-9</v>
      </c>
      <c r="G119" s="42">
        <f t="shared" si="10"/>
        <v>1.041290773494259E-9</v>
      </c>
      <c r="H119">
        <f t="shared" si="11"/>
        <v>3.226903738096721E-5</v>
      </c>
      <c r="I119">
        <f t="shared" si="12"/>
        <v>9.3122226991451595E-10</v>
      </c>
      <c r="J119">
        <f t="shared" si="13"/>
        <v>1.0169031976776762E-16</v>
      </c>
    </row>
    <row r="120" spans="1:10" x14ac:dyDescent="0.25">
      <c r="A120" s="35">
        <v>119</v>
      </c>
      <c r="B120">
        <v>-2.1232042199999999E-2</v>
      </c>
      <c r="C120" s="39">
        <f t="shared" si="7"/>
        <v>4.507996159825808E-4</v>
      </c>
      <c r="D120">
        <v>1</v>
      </c>
      <c r="E120" s="40">
        <f t="shared" si="8"/>
        <v>1</v>
      </c>
      <c r="F120" s="46">
        <f t="shared" si="9"/>
        <v>4.507996159825808E-4</v>
      </c>
      <c r="G120" s="42">
        <f t="shared" si="10"/>
        <v>4.7651280899205089E-5</v>
      </c>
      <c r="H120">
        <f t="shared" si="11"/>
        <v>6.9029907213616539E-3</v>
      </c>
      <c r="I120">
        <f t="shared" si="12"/>
        <v>4.2614354311799371E-5</v>
      </c>
      <c r="J120">
        <f t="shared" si="13"/>
        <v>1.666152078452443E-7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opLeftCell="C1" workbookViewId="0">
      <selection activeCell="C1" sqref="C1"/>
    </sheetView>
  </sheetViews>
  <sheetFormatPr baseColWidth="10" defaultColWidth="9.140625" defaultRowHeight="15" x14ac:dyDescent="0.25"/>
  <cols>
    <col min="2" max="2" width="12.7109375" bestFit="1" customWidth="1"/>
    <col min="3" max="3" width="16.7109375" bestFit="1" customWidth="1"/>
    <col min="5" max="5" width="19.140625" bestFit="1" customWidth="1"/>
    <col min="6" max="6" width="16.42578125" customWidth="1"/>
    <col min="7" max="7" width="18.7109375" customWidth="1"/>
    <col min="9" max="9" width="14.7109375" customWidth="1"/>
    <col min="10" max="10" width="12.140625" customWidth="1"/>
    <col min="14" max="14" width="12" bestFit="1" customWidth="1"/>
    <col min="16" max="16" width="9.5703125" bestFit="1" customWidth="1"/>
  </cols>
  <sheetData>
    <row r="1" spans="1:16" x14ac:dyDescent="0.25">
      <c r="B1" s="35" t="s">
        <v>19</v>
      </c>
      <c r="C1" s="36" t="s">
        <v>9</v>
      </c>
      <c r="D1" s="35" t="s">
        <v>10</v>
      </c>
      <c r="E1" s="35" t="s">
        <v>11</v>
      </c>
      <c r="F1" s="45" t="s">
        <v>12</v>
      </c>
      <c r="G1" s="38" t="s">
        <v>2</v>
      </c>
      <c r="H1" s="35" t="s">
        <v>4</v>
      </c>
      <c r="I1" s="35" t="s">
        <v>13</v>
      </c>
      <c r="J1" s="35" t="s">
        <v>14</v>
      </c>
    </row>
    <row r="2" spans="1:16" x14ac:dyDescent="0.25">
      <c r="A2" s="35">
        <v>1</v>
      </c>
      <c r="B2">
        <v>2.0852575166666661E-2</v>
      </c>
      <c r="C2" s="39">
        <f>B2^2</f>
        <v>4.3482989108148314E-4</v>
      </c>
      <c r="D2">
        <v>99</v>
      </c>
      <c r="E2" s="40">
        <f>$M$5^(D2-1)</f>
        <v>8.405994914879911E-6</v>
      </c>
      <c r="F2" s="46">
        <f>C2*E2</f>
        <v>3.6551778532687327E-9</v>
      </c>
      <c r="G2" s="42">
        <f>(1-$M$5)*F2</f>
        <v>4.1089578035026132E-10</v>
      </c>
      <c r="H2">
        <f>SQRT(G2)</f>
        <v>2.0270564381641211E-5</v>
      </c>
      <c r="I2">
        <f>G2*$M$5</f>
        <v>3.647050478914659E-10</v>
      </c>
      <c r="J2">
        <f>(C2-I2)^2</f>
        <v>1.8907671700875498E-7</v>
      </c>
    </row>
    <row r="3" spans="1:16" x14ac:dyDescent="0.25">
      <c r="A3" s="35">
        <v>2</v>
      </c>
      <c r="B3">
        <v>-3.0762900000000072E-4</v>
      </c>
      <c r="C3" s="39">
        <f t="shared" ref="C3:C66" si="0">B3^2</f>
        <v>9.4635601641000451E-8</v>
      </c>
      <c r="D3">
        <v>98</v>
      </c>
      <c r="E3" s="40">
        <f t="shared" ref="E3:E66" si="1">$M$5^(D3-1)</f>
        <v>9.4706334890045065E-6</v>
      </c>
      <c r="F3" s="46">
        <f t="shared" ref="F3:F66" si="2">C3*E3</f>
        <v>8.9625909815334871E-13</v>
      </c>
      <c r="G3" s="42">
        <f t="shared" ref="G3:G66" si="3">(1-$M$5)*F3</f>
        <v>1.0075271199249799E-13</v>
      </c>
      <c r="H3">
        <f t="shared" ref="H3:H66" si="4">SQRT(G3)</f>
        <v>3.1741567697972635E-7</v>
      </c>
      <c r="I3">
        <f t="shared" ref="I3:I66" si="5">G3*$M$5</f>
        <v>8.9426624486375504E-14</v>
      </c>
      <c r="J3">
        <f t="shared" ref="J3:J66" si="6">(C3-I3)^2</f>
        <v>8.9558801720773033E-15</v>
      </c>
    </row>
    <row r="4" spans="1:16" x14ac:dyDescent="0.25">
      <c r="A4" s="35">
        <v>3</v>
      </c>
      <c r="B4">
        <v>9.0752521666666672E-3</v>
      </c>
      <c r="C4" s="39">
        <f t="shared" si="0"/>
        <v>8.2360201888588032E-5</v>
      </c>
      <c r="D4">
        <v>97</v>
      </c>
      <c r="E4" s="40">
        <f t="shared" si="1"/>
        <v>1.0670110985230717E-5</v>
      </c>
      <c r="F4" s="46">
        <f t="shared" si="2"/>
        <v>8.7879249491724272E-10</v>
      </c>
      <c r="G4" s="42">
        <f t="shared" si="3"/>
        <v>9.8789208750008704E-11</v>
      </c>
      <c r="H4">
        <f t="shared" si="4"/>
        <v>9.9392760677027531E-6</v>
      </c>
      <c r="I4">
        <f t="shared" si="5"/>
        <v>8.7683847903280213E-11</v>
      </c>
      <c r="J4">
        <f t="shared" si="6"/>
        <v>6.7831884118178359E-9</v>
      </c>
      <c r="M4" s="1" t="s">
        <v>0</v>
      </c>
      <c r="N4" s="1" t="s">
        <v>1</v>
      </c>
      <c r="P4" s="1" t="s">
        <v>1</v>
      </c>
    </row>
    <row r="5" spans="1:16" x14ac:dyDescent="0.25">
      <c r="A5" s="35">
        <v>4</v>
      </c>
      <c r="B5">
        <v>-1.1225915499999999E-2</v>
      </c>
      <c r="C5" s="39">
        <f t="shared" si="0"/>
        <v>1.2602117881314024E-4</v>
      </c>
      <c r="D5">
        <v>96</v>
      </c>
      <c r="E5" s="40">
        <f t="shared" si="1"/>
        <v>1.2021505062921458E-5</v>
      </c>
      <c r="F5" s="46">
        <f t="shared" si="2"/>
        <v>1.5149642391374959E-9</v>
      </c>
      <c r="G5" s="42">
        <f t="shared" si="3"/>
        <v>1.7030427471168389E-10</v>
      </c>
      <c r="H5">
        <f t="shared" si="4"/>
        <v>1.3050067996439095E-5</v>
      </c>
      <c r="I5">
        <f t="shared" si="5"/>
        <v>1.5115956803426087E-10</v>
      </c>
      <c r="J5">
        <f t="shared" si="6"/>
        <v>1.5881299410862408E-8</v>
      </c>
      <c r="M5" s="2">
        <v>0.88758528398753356</v>
      </c>
      <c r="N5" s="3">
        <f>SUM(F2:F299)</f>
        <v>8.0471556425826245E-3</v>
      </c>
      <c r="O5" s="4"/>
      <c r="P5" s="5">
        <f>SUM(J2:J299)</f>
        <v>1.0332569998132814E-4</v>
      </c>
    </row>
    <row r="6" spans="1:16" x14ac:dyDescent="0.25">
      <c r="A6" s="35">
        <v>5</v>
      </c>
      <c r="B6">
        <v>1.23614295E-2</v>
      </c>
      <c r="C6" s="39">
        <f t="shared" si="0"/>
        <v>1.5280493928347024E-4</v>
      </c>
      <c r="D6">
        <v>95</v>
      </c>
      <c r="E6" s="40">
        <f t="shared" si="1"/>
        <v>1.3544056306244826E-5</v>
      </c>
      <c r="F6" s="46">
        <f t="shared" si="2"/>
        <v>2.0695987015276429E-9</v>
      </c>
      <c r="G6" s="42">
        <f t="shared" si="3"/>
        <v>2.3265335029199928E-10</v>
      </c>
      <c r="H6">
        <f t="shared" si="4"/>
        <v>1.5252978407248838E-5</v>
      </c>
      <c r="I6">
        <f t="shared" si="5"/>
        <v>2.064996899895753E-10</v>
      </c>
      <c r="J6">
        <f t="shared" si="6"/>
        <v>2.3349286361122486E-8</v>
      </c>
      <c r="M6" s="4"/>
      <c r="N6" s="6" t="s">
        <v>2</v>
      </c>
      <c r="O6" s="4"/>
      <c r="P6" s="6" t="s">
        <v>3</v>
      </c>
    </row>
    <row r="7" spans="1:16" x14ac:dyDescent="0.25">
      <c r="A7" s="35">
        <v>6</v>
      </c>
      <c r="B7">
        <v>4.446677166666667E-3</v>
      </c>
      <c r="C7" s="39">
        <f t="shared" si="0"/>
        <v>1.9772937824554698E-5</v>
      </c>
      <c r="D7">
        <v>94</v>
      </c>
      <c r="E7" s="40">
        <f t="shared" si="1"/>
        <v>1.5259442163571359E-5</v>
      </c>
      <c r="F7" s="46">
        <f t="shared" si="2"/>
        <v>3.0172400113768488E-10</v>
      </c>
      <c r="G7" s="42">
        <f t="shared" si="3"/>
        <v>3.3918217902037946E-11</v>
      </c>
      <c r="H7">
        <f t="shared" si="4"/>
        <v>5.823934915676681E-6</v>
      </c>
      <c r="I7">
        <f t="shared" si="5"/>
        <v>3.0105311068931398E-11</v>
      </c>
      <c r="J7">
        <f t="shared" si="6"/>
        <v>3.9096787967372425E-10</v>
      </c>
      <c r="M7" s="4"/>
      <c r="N7" s="2">
        <f>(1-M5)*N5</f>
        <v>9.046187162690426E-4</v>
      </c>
      <c r="O7" s="4"/>
      <c r="P7" s="7">
        <f>SQRT((1/COUNT(J2:J299))*P5)</f>
        <v>1.0216134000713454E-3</v>
      </c>
    </row>
    <row r="8" spans="1:16" x14ac:dyDescent="0.25">
      <c r="A8" s="35">
        <v>7</v>
      </c>
      <c r="B8">
        <v>-8.2450858333333338E-3</v>
      </c>
      <c r="C8" s="39">
        <f t="shared" si="0"/>
        <v>6.7981440399034039E-5</v>
      </c>
      <c r="D8">
        <v>93</v>
      </c>
      <c r="E8" s="40">
        <f t="shared" si="1"/>
        <v>1.7192085581925536E-5</v>
      </c>
      <c r="F8" s="46">
        <f t="shared" si="2"/>
        <v>1.1687427413227632E-9</v>
      </c>
      <c r="G8" s="42">
        <f t="shared" si="3"/>
        <v>1.3138388335742995E-10</v>
      </c>
      <c r="H8">
        <f t="shared" si="4"/>
        <v>1.1462280896812378E-5</v>
      </c>
      <c r="I8">
        <f t="shared" si="5"/>
        <v>1.1661440142118946E-10</v>
      </c>
      <c r="J8">
        <f t="shared" si="6"/>
        <v>4.6214603835110569E-9</v>
      </c>
      <c r="M8" s="4"/>
      <c r="N8" s="6" t="s">
        <v>4</v>
      </c>
      <c r="O8" s="4"/>
      <c r="P8" s="4"/>
    </row>
    <row r="9" spans="1:16" x14ac:dyDescent="0.25">
      <c r="A9" s="35">
        <v>8</v>
      </c>
      <c r="B9">
        <v>-8.401319333333334E-3</v>
      </c>
      <c r="C9" s="39">
        <f t="shared" si="0"/>
        <v>7.0582166540640459E-5</v>
      </c>
      <c r="D9">
        <v>92</v>
      </c>
      <c r="E9" s="40">
        <f t="shared" si="1"/>
        <v>1.9369502730699847E-5</v>
      </c>
      <c r="F9" s="46">
        <f t="shared" si="2"/>
        <v>1.3671414675476467E-9</v>
      </c>
      <c r="G9" s="42">
        <f t="shared" si="3"/>
        <v>1.5368681982323532E-10</v>
      </c>
      <c r="H9">
        <f t="shared" si="4"/>
        <v>1.2397048835236365E-5</v>
      </c>
      <c r="I9">
        <f t="shared" si="5"/>
        <v>1.3641015961794723E-10</v>
      </c>
      <c r="J9">
        <f t="shared" si="6"/>
        <v>4.9818229773401053E-9</v>
      </c>
      <c r="M9" s="4"/>
      <c r="N9" s="43">
        <f>SQRT(N7)</f>
        <v>3.0076880095333068E-2</v>
      </c>
      <c r="O9" s="4"/>
      <c r="P9" s="4"/>
    </row>
    <row r="10" spans="1:16" x14ac:dyDescent="0.25">
      <c r="A10" s="35">
        <v>9</v>
      </c>
      <c r="B10">
        <v>-4.598507666666668E-3</v>
      </c>
      <c r="C10" s="39">
        <f t="shared" si="0"/>
        <v>2.1146272760392123E-5</v>
      </c>
      <c r="D10">
        <v>91</v>
      </c>
      <c r="E10" s="40">
        <f t="shared" si="1"/>
        <v>2.1822694765376373E-5</v>
      </c>
      <c r="F10" s="46">
        <f t="shared" si="2"/>
        <v>4.6146865587543018E-10</v>
      </c>
      <c r="G10" s="42">
        <f t="shared" si="3"/>
        <v>5.1875867898891089E-11</v>
      </c>
      <c r="H10">
        <f t="shared" si="4"/>
        <v>7.202490395612554E-6</v>
      </c>
      <c r="I10">
        <f t="shared" si="5"/>
        <v>4.6044256941137025E-11</v>
      </c>
      <c r="J10">
        <f t="shared" si="6"/>
        <v>4.4716290433018931E-10</v>
      </c>
    </row>
    <row r="11" spans="1:16" x14ac:dyDescent="0.25">
      <c r="A11" s="35">
        <v>10</v>
      </c>
      <c r="B11">
        <v>5.0222413333333316E-3</v>
      </c>
      <c r="C11" s="39">
        <f t="shared" si="0"/>
        <v>2.5222908010241761E-5</v>
      </c>
      <c r="D11">
        <v>90</v>
      </c>
      <c r="E11" s="40">
        <f t="shared" si="1"/>
        <v>2.4586589209023976E-5</v>
      </c>
      <c r="F11" s="46">
        <f t="shared" si="2"/>
        <v>6.2014527790481452E-10</v>
      </c>
      <c r="G11" s="42">
        <f t="shared" si="3"/>
        <v>6.9713455302141802E-11</v>
      </c>
      <c r="H11">
        <f t="shared" si="4"/>
        <v>8.3494583837600983E-6</v>
      </c>
      <c r="I11">
        <f t="shared" si="5"/>
        <v>6.1876637022103753E-11</v>
      </c>
      <c r="J11">
        <f t="shared" si="6"/>
        <v>6.3619196707949941E-10</v>
      </c>
    </row>
    <row r="12" spans="1:16" x14ac:dyDescent="0.25">
      <c r="A12" s="35">
        <v>11</v>
      </c>
      <c r="B12">
        <v>-1.752337666666667E-3</v>
      </c>
      <c r="C12" s="39">
        <f t="shared" si="0"/>
        <v>3.0706872980187791E-6</v>
      </c>
      <c r="D12">
        <v>89</v>
      </c>
      <c r="E12" s="40">
        <f t="shared" si="1"/>
        <v>2.7700537235776545E-5</v>
      </c>
      <c r="F12" s="46">
        <f t="shared" si="2"/>
        <v>8.5059687838195254E-11</v>
      </c>
      <c r="G12" s="42">
        <f t="shared" si="3"/>
        <v>9.5619606524397657E-12</v>
      </c>
      <c r="H12">
        <f t="shared" si="4"/>
        <v>3.0922420106517804E-6</v>
      </c>
      <c r="I12">
        <f t="shared" si="5"/>
        <v>8.487055561173371E-12</v>
      </c>
      <c r="J12">
        <f t="shared" si="6"/>
        <v>9.4290683600984828E-12</v>
      </c>
    </row>
    <row r="13" spans="1:16" x14ac:dyDescent="0.25">
      <c r="A13" s="35">
        <v>12</v>
      </c>
      <c r="B13">
        <v>6.6276420000000022E-3</v>
      </c>
      <c r="C13" s="39">
        <f t="shared" si="0"/>
        <v>4.3925638480164027E-5</v>
      </c>
      <c r="D13">
        <v>88</v>
      </c>
      <c r="E13" s="40">
        <f t="shared" si="1"/>
        <v>3.1208873936406549E-5</v>
      </c>
      <c r="F13" s="46">
        <f t="shared" si="2"/>
        <v>1.3708697139036078E-9</v>
      </c>
      <c r="G13" s="42">
        <f t="shared" si="3"/>
        <v>1.5410592957856519E-10</v>
      </c>
      <c r="H13">
        <f t="shared" si="4"/>
        <v>1.2413940936647201E-5</v>
      </c>
      <c r="I13">
        <f t="shared" si="5"/>
        <v>1.3678215526915364E-10</v>
      </c>
      <c r="J13">
        <f t="shared" si="6"/>
        <v>1.9294496994217702E-9</v>
      </c>
    </row>
    <row r="14" spans="1:16" x14ac:dyDescent="0.25">
      <c r="A14" s="35">
        <v>13</v>
      </c>
      <c r="B14">
        <v>1.173588333333345E-4</v>
      </c>
      <c r="C14" s="39">
        <f t="shared" si="0"/>
        <v>1.3773095761361385E-8</v>
      </c>
      <c r="D14">
        <v>87</v>
      </c>
      <c r="E14" s="40">
        <f t="shared" si="1"/>
        <v>3.516154954282105E-5</v>
      </c>
      <c r="F14" s="46">
        <f t="shared" si="2"/>
        <v>4.8428338897112696E-13</v>
      </c>
      <c r="G14" s="42">
        <f t="shared" si="3"/>
        <v>5.4440579640744062E-14</v>
      </c>
      <c r="H14">
        <f t="shared" si="4"/>
        <v>2.3332505146414103E-7</v>
      </c>
      <c r="I14">
        <f t="shared" si="5"/>
        <v>4.8320657340875757E-14</v>
      </c>
      <c r="J14">
        <f t="shared" si="6"/>
        <v>1.8969683580388423E-16</v>
      </c>
    </row>
    <row r="15" spans="1:16" x14ac:dyDescent="0.25">
      <c r="A15" s="35">
        <v>14</v>
      </c>
      <c r="B15">
        <v>-2.201668333333337E-4</v>
      </c>
      <c r="C15" s="39">
        <f t="shared" si="0"/>
        <v>4.847343450002794E-8</v>
      </c>
      <c r="D15">
        <v>86</v>
      </c>
      <c r="E15" s="40">
        <f t="shared" si="1"/>
        <v>3.9614840598590752E-5</v>
      </c>
      <c r="F15" s="46">
        <f t="shared" si="2"/>
        <v>1.9202673809848363E-12</v>
      </c>
      <c r="G15" s="42">
        <f t="shared" si="3"/>
        <v>2.1586631230141307E-13</v>
      </c>
      <c r="H15">
        <f t="shared" si="4"/>
        <v>4.646141542198355E-7</v>
      </c>
      <c r="I15">
        <f t="shared" si="5"/>
        <v>1.9159976210739132E-13</v>
      </c>
      <c r="J15">
        <f t="shared" si="6"/>
        <v>2.3496552772681724E-15</v>
      </c>
    </row>
    <row r="16" spans="1:16" x14ac:dyDescent="0.25">
      <c r="A16" s="35">
        <v>15</v>
      </c>
      <c r="B16">
        <v>1.6546948333333339E-3</v>
      </c>
      <c r="C16" s="39">
        <f t="shared" si="0"/>
        <v>2.7380149914600297E-6</v>
      </c>
      <c r="D16">
        <v>85</v>
      </c>
      <c r="E16" s="40">
        <f t="shared" si="1"/>
        <v>4.4632151200861011E-5</v>
      </c>
      <c r="F16" s="46">
        <f t="shared" si="2"/>
        <v>1.2220349908906821E-10</v>
      </c>
      <c r="G16" s="42">
        <f t="shared" si="3"/>
        <v>1.3737471645827304E-11</v>
      </c>
      <c r="H16">
        <f t="shared" si="4"/>
        <v>3.7064095356324704E-6</v>
      </c>
      <c r="I16">
        <f t="shared" si="5"/>
        <v>1.2193177672032317E-11</v>
      </c>
      <c r="J16">
        <f t="shared" si="6"/>
        <v>7.4966593234020208E-12</v>
      </c>
    </row>
    <row r="17" spans="1:10" x14ac:dyDescent="0.25">
      <c r="A17" s="35">
        <v>16</v>
      </c>
      <c r="B17">
        <v>8.1242593333333332E-3</v>
      </c>
      <c r="C17" s="39">
        <f t="shared" si="0"/>
        <v>6.6003589715253773E-5</v>
      </c>
      <c r="D17">
        <v>84</v>
      </c>
      <c r="E17" s="40">
        <f t="shared" si="1"/>
        <v>5.0284915721392114E-5</v>
      </c>
      <c r="F17" s="46">
        <f t="shared" si="2"/>
        <v>3.3189849461408794E-9</v>
      </c>
      <c r="G17" s="42">
        <f t="shared" si="3"/>
        <v>3.7310275017007819E-10</v>
      </c>
      <c r="H17">
        <f t="shared" si="4"/>
        <v>1.9315867833728783E-5</v>
      </c>
      <c r="I17">
        <f t="shared" si="5"/>
        <v>3.3116051046623861E-10</v>
      </c>
      <c r="J17">
        <f t="shared" si="6"/>
        <v>4.3564301398442951E-9</v>
      </c>
    </row>
    <row r="18" spans="1:10" x14ac:dyDescent="0.25">
      <c r="A18" s="35">
        <v>17</v>
      </c>
      <c r="B18">
        <v>-1.1593428333333329E-3</v>
      </c>
      <c r="C18" s="39">
        <f t="shared" si="0"/>
        <v>1.3440758052013603E-6</v>
      </c>
      <c r="D18">
        <v>83</v>
      </c>
      <c r="E18" s="40">
        <f t="shared" si="1"/>
        <v>5.6653615859294003E-5</v>
      </c>
      <c r="F18" s="46">
        <f t="shared" si="2"/>
        <v>7.6146754353649145E-11</v>
      </c>
      <c r="G18" s="42">
        <f t="shared" si="3"/>
        <v>8.5600157659365118E-12</v>
      </c>
      <c r="H18">
        <f t="shared" si="4"/>
        <v>2.9257504620073993E-6</v>
      </c>
      <c r="I18">
        <f t="shared" si="5"/>
        <v>7.5977440245465231E-12</v>
      </c>
      <c r="J18">
        <f t="shared" si="6"/>
        <v>1.8065193462975756E-12</v>
      </c>
    </row>
    <row r="19" spans="1:10" x14ac:dyDescent="0.25">
      <c r="A19" s="35">
        <v>18</v>
      </c>
      <c r="B19">
        <v>6.5148673333333329E-3</v>
      </c>
      <c r="C19" s="39">
        <f t="shared" si="0"/>
        <v>4.244349637093377E-5</v>
      </c>
      <c r="D19">
        <v>82</v>
      </c>
      <c r="E19" s="40">
        <f t="shared" si="1"/>
        <v>6.3828926505827164E-5</v>
      </c>
      <c r="F19" s="46">
        <f t="shared" si="2"/>
        <v>2.7091228105106733E-9</v>
      </c>
      <c r="G19" s="42">
        <f t="shared" si="3"/>
        <v>3.0454527138645228E-10</v>
      </c>
      <c r="H19">
        <f t="shared" si="4"/>
        <v>1.7451225498126264E-5</v>
      </c>
      <c r="I19">
        <f t="shared" si="5"/>
        <v>2.7030990119060473E-10</v>
      </c>
      <c r="J19">
        <f t="shared" si="6"/>
        <v>1.8014274384679149E-9</v>
      </c>
    </row>
    <row r="20" spans="1:10" x14ac:dyDescent="0.25">
      <c r="A20" s="35">
        <v>19</v>
      </c>
      <c r="B20">
        <v>-1.396766533333333E-2</v>
      </c>
      <c r="C20" s="39">
        <f t="shared" si="0"/>
        <v>1.9509567486400171E-4</v>
      </c>
      <c r="D20">
        <v>81</v>
      </c>
      <c r="E20" s="40">
        <f t="shared" si="1"/>
        <v>7.1913006735613763E-5</v>
      </c>
      <c r="F20" s="46">
        <f t="shared" si="2"/>
        <v>1.4029916580584068E-8</v>
      </c>
      <c r="G20" s="42">
        <f t="shared" si="3"/>
        <v>1.5771690880849523E-9</v>
      </c>
      <c r="H20">
        <f t="shared" si="4"/>
        <v>3.9713588204605138E-5</v>
      </c>
      <c r="I20">
        <f t="shared" si="5"/>
        <v>1.3998720729442418E-9</v>
      </c>
      <c r="J20">
        <f t="shared" si="6"/>
        <v>3.806177613462632E-8</v>
      </c>
    </row>
    <row r="21" spans="1:10" x14ac:dyDescent="0.25">
      <c r="A21" s="35">
        <v>20</v>
      </c>
      <c r="B21">
        <v>-5.6145203333333336E-3</v>
      </c>
      <c r="C21" s="39">
        <f t="shared" si="0"/>
        <v>3.1522838573413448E-5</v>
      </c>
      <c r="D21">
        <v>80</v>
      </c>
      <c r="E21" s="40">
        <f t="shared" si="1"/>
        <v>8.1020954304852812E-5</v>
      </c>
      <c r="F21" s="46">
        <f t="shared" si="2"/>
        <v>2.5540104636157826E-9</v>
      </c>
      <c r="G21" s="42">
        <f t="shared" si="3"/>
        <v>2.8710836096023596E-10</v>
      </c>
      <c r="H21">
        <f t="shared" si="4"/>
        <v>1.6944272216894888E-5</v>
      </c>
      <c r="I21">
        <f t="shared" si="5"/>
        <v>2.5483315609808633E-10</v>
      </c>
      <c r="J21">
        <f t="shared" si="6"/>
        <v>9.9367328566153707E-10</v>
      </c>
    </row>
    <row r="22" spans="1:10" x14ac:dyDescent="0.25">
      <c r="A22" s="35">
        <v>21</v>
      </c>
      <c r="B22">
        <v>2.4180628333333341E-3</v>
      </c>
      <c r="C22" s="39">
        <f t="shared" si="0"/>
        <v>5.8470278659480313E-6</v>
      </c>
      <c r="D22">
        <v>79</v>
      </c>
      <c r="E22" s="40">
        <f t="shared" si="1"/>
        <v>9.1282444365076675E-5</v>
      </c>
      <c r="F22" s="46">
        <f t="shared" si="2"/>
        <v>5.3373099587445415E-10</v>
      </c>
      <c r="G22" s="42">
        <f t="shared" si="3"/>
        <v>5.9999218328277664E-11</v>
      </c>
      <c r="H22">
        <f t="shared" si="4"/>
        <v>7.7459162355577843E-6</v>
      </c>
      <c r="I22">
        <f t="shared" si="5"/>
        <v>5.3254423238934362E-11</v>
      </c>
      <c r="J22">
        <f t="shared" si="6"/>
        <v>3.4187112107815497E-11</v>
      </c>
    </row>
    <row r="23" spans="1:10" x14ac:dyDescent="0.25">
      <c r="A23" s="35">
        <v>22</v>
      </c>
      <c r="B23">
        <v>1.0359324499999999E-2</v>
      </c>
      <c r="C23" s="39">
        <f t="shared" si="0"/>
        <v>1.0731560409630023E-4</v>
      </c>
      <c r="D23">
        <v>78</v>
      </c>
      <c r="E23" s="40">
        <f t="shared" si="1"/>
        <v>1.0284357572377098E-4</v>
      </c>
      <c r="F23" s="46">
        <f t="shared" si="2"/>
        <v>1.103672045622008E-8</v>
      </c>
      <c r="G23" s="42">
        <f t="shared" si="3"/>
        <v>1.2406897957949594E-9</v>
      </c>
      <c r="H23">
        <f t="shared" si="4"/>
        <v>3.5223426803690742E-5</v>
      </c>
      <c r="I23">
        <f t="shared" si="5"/>
        <v>1.101218004741104E-9</v>
      </c>
      <c r="J23">
        <f t="shared" si="6"/>
        <v>1.1516402528015692E-8</v>
      </c>
    </row>
    <row r="24" spans="1:10" x14ac:dyDescent="0.25">
      <c r="A24" s="35">
        <v>23</v>
      </c>
      <c r="B24">
        <v>1.012546666666667E-3</v>
      </c>
      <c r="C24" s="39">
        <f t="shared" si="0"/>
        <v>1.0252507521777785E-6</v>
      </c>
      <c r="D24">
        <v>77</v>
      </c>
      <c r="E24" s="40">
        <f t="shared" si="1"/>
        <v>1.1586895093814494E-4</v>
      </c>
      <c r="F24" s="46">
        <f t="shared" si="2"/>
        <v>1.1879472910338322E-10</v>
      </c>
      <c r="G24" s="42">
        <f t="shared" si="3"/>
        <v>1.3354275735934707E-11</v>
      </c>
      <c r="H24">
        <f t="shared" si="4"/>
        <v>3.6543502481200001E-6</v>
      </c>
      <c r="I24">
        <f t="shared" si="5"/>
        <v>1.1853058621527436E-11</v>
      </c>
      <c r="J24">
        <f t="shared" si="6"/>
        <v>1.0511148002670609E-12</v>
      </c>
    </row>
    <row r="25" spans="1:10" x14ac:dyDescent="0.25">
      <c r="A25" s="35">
        <v>24</v>
      </c>
      <c r="B25">
        <v>-2.5831233333333328E-3</v>
      </c>
      <c r="C25" s="39">
        <f t="shared" si="0"/>
        <v>6.6725261552111087E-6</v>
      </c>
      <c r="D25">
        <v>76</v>
      </c>
      <c r="E25" s="40">
        <f t="shared" si="1"/>
        <v>1.3054401985755811E-4</v>
      </c>
      <c r="F25" s="46">
        <f t="shared" si="2"/>
        <v>8.7105838690595486E-10</v>
      </c>
      <c r="G25" s="42">
        <f t="shared" si="3"/>
        <v>9.7919781194310031E-11</v>
      </c>
      <c r="H25">
        <f t="shared" si="4"/>
        <v>9.8954424456064644E-6</v>
      </c>
      <c r="I25">
        <f t="shared" si="5"/>
        <v>8.691215679934882E-11</v>
      </c>
      <c r="J25">
        <f t="shared" si="6"/>
        <v>4.4521445452251163E-11</v>
      </c>
    </row>
    <row r="26" spans="1:10" x14ac:dyDescent="0.25">
      <c r="A26" s="35">
        <v>25</v>
      </c>
      <c r="B26">
        <v>-3.5052793333333332E-3</v>
      </c>
      <c r="C26" s="39">
        <f t="shared" si="0"/>
        <v>1.2286983204693777E-5</v>
      </c>
      <c r="D26">
        <v>75</v>
      </c>
      <c r="E26" s="40">
        <f t="shared" si="1"/>
        <v>1.4707771998098115E-4</v>
      </c>
      <c r="F26" s="46">
        <f t="shared" si="2"/>
        <v>1.8071414751909696E-9</v>
      </c>
      <c r="G26" s="42">
        <f t="shared" si="3"/>
        <v>2.0314929572794252E-10</v>
      </c>
      <c r="H26">
        <f t="shared" si="4"/>
        <v>1.4253045138774468E-5</v>
      </c>
      <c r="I26">
        <f t="shared" si="5"/>
        <v>1.803123253405533E-10</v>
      </c>
      <c r="J26">
        <f t="shared" si="6"/>
        <v>1.5096552531591335E-10</v>
      </c>
    </row>
    <row r="27" spans="1:10" x14ac:dyDescent="0.25">
      <c r="A27" s="35">
        <v>26</v>
      </c>
      <c r="B27">
        <v>1.2944603333333339E-3</v>
      </c>
      <c r="C27" s="39">
        <f t="shared" si="0"/>
        <v>1.6756275545734459E-6</v>
      </c>
      <c r="D27">
        <v>74</v>
      </c>
      <c r="E27" s="40">
        <f t="shared" si="1"/>
        <v>1.6570545122179711E-4</v>
      </c>
      <c r="F27" s="46">
        <f t="shared" si="2"/>
        <v>2.7766062001026931E-10</v>
      </c>
      <c r="G27" s="42">
        <f t="shared" si="3"/>
        <v>3.1213139746299781E-11</v>
      </c>
      <c r="H27">
        <f t="shared" si="4"/>
        <v>5.5868720896669704E-6</v>
      </c>
      <c r="I27">
        <f t="shared" si="5"/>
        <v>2.7704323505862064E-11</v>
      </c>
      <c r="J27">
        <f t="shared" si="6"/>
        <v>2.8076348581576211E-12</v>
      </c>
    </row>
    <row r="28" spans="1:10" x14ac:dyDescent="0.25">
      <c r="A28" s="35">
        <v>27</v>
      </c>
      <c r="B28">
        <v>3.4946751666666662E-3</v>
      </c>
      <c r="C28" s="39">
        <f t="shared" si="0"/>
        <v>1.2212754520516691E-5</v>
      </c>
      <c r="D28">
        <v>73</v>
      </c>
      <c r="E28" s="40">
        <f t="shared" si="1"/>
        <v>1.8669242743340084E-4</v>
      </c>
      <c r="F28" s="46">
        <f t="shared" si="2"/>
        <v>2.2800287870835004E-9</v>
      </c>
      <c r="G28" s="42">
        <f t="shared" si="3"/>
        <v>2.5630878860024001E-10</v>
      </c>
      <c r="H28">
        <f t="shared" si="4"/>
        <v>1.6009646735647856E-5</v>
      </c>
      <c r="I28">
        <f t="shared" si="5"/>
        <v>2.2749590891824473E-10</v>
      </c>
      <c r="J28">
        <f t="shared" si="6"/>
        <v>1.491458163267752E-10</v>
      </c>
    </row>
    <row r="29" spans="1:10" x14ac:dyDescent="0.25">
      <c r="A29" s="35">
        <v>28</v>
      </c>
      <c r="B29">
        <v>-3.360016333333334E-3</v>
      </c>
      <c r="C29" s="39">
        <f t="shared" si="0"/>
        <v>1.1289709760266783E-5</v>
      </c>
      <c r="D29">
        <v>72</v>
      </c>
      <c r="E29" s="40">
        <f t="shared" si="1"/>
        <v>2.1033745241321846E-4</v>
      </c>
      <c r="F29" s="46">
        <f t="shared" si="2"/>
        <v>2.3746487894591625E-9</v>
      </c>
      <c r="G29" s="42">
        <f t="shared" si="3"/>
        <v>2.6694546929639896E-10</v>
      </c>
      <c r="H29">
        <f t="shared" si="4"/>
        <v>1.6338465940730143E-5</v>
      </c>
      <c r="I29">
        <f t="shared" si="5"/>
        <v>2.3693687017462969E-10</v>
      </c>
      <c r="J29">
        <f t="shared" si="6"/>
        <v>1.2745219663021057E-10</v>
      </c>
    </row>
    <row r="30" spans="1:10" x14ac:dyDescent="0.25">
      <c r="A30" s="35">
        <v>29</v>
      </c>
      <c r="B30">
        <v>4.1684549999999989E-3</v>
      </c>
      <c r="C30" s="39">
        <f t="shared" si="0"/>
        <v>1.7376017087024989E-5</v>
      </c>
      <c r="D30">
        <v>71</v>
      </c>
      <c r="E30" s="40">
        <f t="shared" si="1"/>
        <v>2.3697717414631304E-4</v>
      </c>
      <c r="F30" s="46">
        <f t="shared" si="2"/>
        <v>4.1177194272012322E-9</v>
      </c>
      <c r="G30" s="42">
        <f t="shared" si="3"/>
        <v>4.6289226002784251E-10</v>
      </c>
      <c r="H30">
        <f t="shared" si="4"/>
        <v>2.1514931095121882E-5</v>
      </c>
      <c r="I30">
        <f t="shared" si="5"/>
        <v>4.108563580724438E-10</v>
      </c>
      <c r="J30">
        <f t="shared" si="6"/>
        <v>3.0191169188319095E-10</v>
      </c>
    </row>
    <row r="31" spans="1:10" x14ac:dyDescent="0.25">
      <c r="A31" s="35">
        <v>30</v>
      </c>
      <c r="B31">
        <v>7.6832193333333338E-3</v>
      </c>
      <c r="C31" s="39">
        <f t="shared" si="0"/>
        <v>5.9031859324107116E-5</v>
      </c>
      <c r="D31">
        <v>70</v>
      </c>
      <c r="E31" s="40">
        <f t="shared" si="1"/>
        <v>2.6699087785872017E-4</v>
      </c>
      <c r="F31" s="46">
        <f t="shared" si="2"/>
        <v>1.5760967942575836E-8</v>
      </c>
      <c r="G31" s="42">
        <f t="shared" si="3"/>
        <v>1.7717647353462501E-9</v>
      </c>
      <c r="H31">
        <f t="shared" si="4"/>
        <v>4.2092335826682871E-5</v>
      </c>
      <c r="I31">
        <f t="shared" si="5"/>
        <v>1.5725923057813987E-9</v>
      </c>
      <c r="J31">
        <f t="shared" si="6"/>
        <v>3.4845747516386807E-9</v>
      </c>
    </row>
    <row r="32" spans="1:10" x14ac:dyDescent="0.25">
      <c r="A32" s="35">
        <v>31</v>
      </c>
      <c r="B32">
        <v>4.4445656666666673E-3</v>
      </c>
      <c r="C32" s="39">
        <f t="shared" si="0"/>
        <v>1.9754163965312117E-5</v>
      </c>
      <c r="D32">
        <v>69</v>
      </c>
      <c r="E32" s="40">
        <f t="shared" si="1"/>
        <v>3.0080588612200354E-4</v>
      </c>
      <c r="F32" s="46">
        <f t="shared" si="2"/>
        <v>5.9421687961850624E-9</v>
      </c>
      <c r="G32" s="42">
        <f t="shared" si="3"/>
        <v>6.6798721772128337E-10</v>
      </c>
      <c r="H32">
        <f t="shared" si="4"/>
        <v>2.5845448684851332E-5</v>
      </c>
      <c r="I32">
        <f t="shared" si="5"/>
        <v>5.928956243411877E-10</v>
      </c>
      <c r="J32">
        <f t="shared" si="6"/>
        <v>3.902035700052059E-10</v>
      </c>
    </row>
    <row r="33" spans="1:10" x14ac:dyDescent="0.25">
      <c r="A33" s="35">
        <v>32</v>
      </c>
      <c r="B33">
        <v>1.3676658333333341E-3</v>
      </c>
      <c r="C33" s="39">
        <f t="shared" si="0"/>
        <v>1.8705098316673632E-6</v>
      </c>
      <c r="D33">
        <v>68</v>
      </c>
      <c r="E33" s="40">
        <f t="shared" si="1"/>
        <v>3.3890364289346241E-4</v>
      </c>
      <c r="F33" s="46">
        <f t="shared" si="2"/>
        <v>6.3392259602010653E-10</v>
      </c>
      <c r="G33" s="42">
        <f t="shared" si="3"/>
        <v>7.1262228605485767E-11</v>
      </c>
      <c r="H33">
        <f t="shared" si="4"/>
        <v>8.4416958370629397E-6</v>
      </c>
      <c r="I33">
        <f t="shared" si="5"/>
        <v>6.3251305414384618E-11</v>
      </c>
      <c r="J33">
        <f t="shared" si="6"/>
        <v>3.4985704099877078E-12</v>
      </c>
    </row>
    <row r="34" spans="1:10" x14ac:dyDescent="0.25">
      <c r="A34" s="35">
        <v>33</v>
      </c>
      <c r="B34">
        <v>-8.8532178333333312E-3</v>
      </c>
      <c r="C34" s="39">
        <f t="shared" si="0"/>
        <v>7.8379466004451325E-5</v>
      </c>
      <c r="D34">
        <v>67</v>
      </c>
      <c r="E34" s="40">
        <f t="shared" si="1"/>
        <v>3.8182656811401399E-4</v>
      </c>
      <c r="F34" s="46">
        <f t="shared" si="2"/>
        <v>2.992736251508868E-8</v>
      </c>
      <c r="G34" s="42">
        <f t="shared" si="3"/>
        <v>3.3642759581358274E-9</v>
      </c>
      <c r="H34">
        <f t="shared" si="4"/>
        <v>5.8002378900660852E-5</v>
      </c>
      <c r="I34">
        <f t="shared" si="5"/>
        <v>2.9860818317144201E-9</v>
      </c>
      <c r="J34">
        <f t="shared" si="6"/>
        <v>6.1428726050607951E-9</v>
      </c>
    </row>
    <row r="35" spans="1:10" x14ac:dyDescent="0.25">
      <c r="A35" s="35">
        <v>34</v>
      </c>
      <c r="B35">
        <v>-7.9073250000000032E-4</v>
      </c>
      <c r="C35" s="39">
        <f t="shared" si="0"/>
        <v>6.2525788655625054E-7</v>
      </c>
      <c r="D35">
        <v>66</v>
      </c>
      <c r="E35" s="40">
        <f t="shared" si="1"/>
        <v>4.3018578045664948E-4</v>
      </c>
      <c r="F35" s="46">
        <f t="shared" si="2"/>
        <v>2.6897705191487584E-10</v>
      </c>
      <c r="G35" s="42">
        <f t="shared" si="3"/>
        <v>3.0236978904881213E-11</v>
      </c>
      <c r="H35">
        <f t="shared" si="4"/>
        <v>5.4988161366680751E-6</v>
      </c>
      <c r="I35">
        <f t="shared" si="5"/>
        <v>2.6837897508214054E-11</v>
      </c>
      <c r="J35">
        <f t="shared" si="6"/>
        <v>3.9091386420691063E-13</v>
      </c>
    </row>
    <row r="36" spans="1:10" x14ac:dyDescent="0.25">
      <c r="A36" s="35">
        <v>35</v>
      </c>
      <c r="B36">
        <v>-2.7812288333333331E-3</v>
      </c>
      <c r="C36" s="39">
        <f t="shared" si="0"/>
        <v>7.7352338233646922E-6</v>
      </c>
      <c r="D36">
        <v>65</v>
      </c>
      <c r="E36" s="40">
        <f t="shared" si="1"/>
        <v>4.8466979817873092E-4</v>
      </c>
      <c r="F36" s="46">
        <f t="shared" si="2"/>
        <v>3.7490342160354582E-9</v>
      </c>
      <c r="G36" s="42">
        <f t="shared" si="3"/>
        <v>4.214466167166458E-10</v>
      </c>
      <c r="H36">
        <f t="shared" si="4"/>
        <v>2.0529165027264158E-5</v>
      </c>
      <c r="I36">
        <f t="shared" si="5"/>
        <v>3.7406981498402925E-10</v>
      </c>
      <c r="J36">
        <f t="shared" si="6"/>
        <v>5.9828055407083041E-11</v>
      </c>
    </row>
    <row r="37" spans="1:10" x14ac:dyDescent="0.25">
      <c r="A37" s="35">
        <v>36</v>
      </c>
      <c r="B37">
        <v>4.3207683333333288E-4</v>
      </c>
      <c r="C37" s="39">
        <f t="shared" si="0"/>
        <v>1.8669038990336071E-7</v>
      </c>
      <c r="D37">
        <v>64</v>
      </c>
      <c r="E37" s="40">
        <f t="shared" si="1"/>
        <v>5.4605434195722678E-4</v>
      </c>
      <c r="F37" s="46">
        <f t="shared" si="2"/>
        <v>1.0194309800841773E-10</v>
      </c>
      <c r="G37" s="42">
        <f t="shared" si="3"/>
        <v>1.1459904412047312E-11</v>
      </c>
      <c r="H37">
        <f t="shared" si="4"/>
        <v>3.3852480576831164E-6</v>
      </c>
      <c r="I37">
        <f t="shared" si="5"/>
        <v>1.0171642512037002E-11</v>
      </c>
      <c r="J37">
        <f t="shared" si="6"/>
        <v>3.4849503889918095E-14</v>
      </c>
    </row>
    <row r="38" spans="1:10" x14ac:dyDescent="0.25">
      <c r="A38" s="35">
        <v>37</v>
      </c>
      <c r="B38">
        <v>-1.9452025166666671E-2</v>
      </c>
      <c r="C38" s="39">
        <f t="shared" si="0"/>
        <v>3.7838128308463354E-4</v>
      </c>
      <c r="D38">
        <v>63</v>
      </c>
      <c r="E38" s="40">
        <f t="shared" si="1"/>
        <v>6.1521337927555853E-4</v>
      </c>
      <c r="F38" s="46">
        <f t="shared" si="2"/>
        <v>2.3278522782111914E-7</v>
      </c>
      <c r="G38" s="42">
        <f t="shared" si="3"/>
        <v>2.6168485277408411E-8</v>
      </c>
      <c r="H38">
        <f t="shared" si="4"/>
        <v>1.6176676196737205E-4</v>
      </c>
      <c r="I38">
        <f t="shared" si="5"/>
        <v>2.3226762436472134E-8</v>
      </c>
      <c r="J38">
        <f t="shared" si="6"/>
        <v>1.4315481878391088E-7</v>
      </c>
    </row>
    <row r="39" spans="1:10" x14ac:dyDescent="0.25">
      <c r="A39" s="35">
        <v>38</v>
      </c>
      <c r="B39">
        <v>1.2556540999999999E-2</v>
      </c>
      <c r="C39" s="39">
        <f t="shared" si="0"/>
        <v>1.5766672188468098E-4</v>
      </c>
      <c r="D39">
        <v>62</v>
      </c>
      <c r="E39" s="40">
        <f t="shared" si="1"/>
        <v>6.9313156760742269E-4</v>
      </c>
      <c r="F39" s="46">
        <f t="shared" si="2"/>
        <v>1.0928378209945247E-7</v>
      </c>
      <c r="G39" s="42">
        <f t="shared" si="3"/>
        <v>1.2285105329478213E-8</v>
      </c>
      <c r="H39">
        <f t="shared" si="4"/>
        <v>1.1083819436222431E-4</v>
      </c>
      <c r="I39">
        <f t="shared" si="5"/>
        <v>1.0904078702681681E-8</v>
      </c>
      <c r="J39">
        <f t="shared" si="6"/>
        <v>2.4855356888071823E-8</v>
      </c>
    </row>
    <row r="40" spans="1:10" x14ac:dyDescent="0.25">
      <c r="A40" s="35">
        <v>39</v>
      </c>
      <c r="B40">
        <v>-8.0793916666666663E-3</v>
      </c>
      <c r="C40" s="39">
        <f t="shared" si="0"/>
        <v>6.5276569703402769E-5</v>
      </c>
      <c r="D40">
        <v>61</v>
      </c>
      <c r="E40" s="40">
        <f t="shared" si="1"/>
        <v>7.8091827355844035E-4</v>
      </c>
      <c r="F40" s="46">
        <f t="shared" si="2"/>
        <v>5.0975666116598485E-8</v>
      </c>
      <c r="G40" s="42">
        <f t="shared" si="3"/>
        <v>5.7304150300437266E-9</v>
      </c>
      <c r="H40">
        <f t="shared" si="4"/>
        <v>7.569950482033371E-5</v>
      </c>
      <c r="I40">
        <f t="shared" si="5"/>
        <v>5.086232051807792E-9</v>
      </c>
      <c r="J40">
        <f t="shared" si="6"/>
        <v>4.2603665545508417E-9</v>
      </c>
    </row>
    <row r="41" spans="1:10" x14ac:dyDescent="0.25">
      <c r="A41" s="35">
        <v>40</v>
      </c>
      <c r="B41">
        <v>8.7099383333333336E-4</v>
      </c>
      <c r="C41" s="39">
        <f t="shared" si="0"/>
        <v>7.5863025770469445E-7</v>
      </c>
      <c r="D41">
        <v>60</v>
      </c>
      <c r="E41" s="40">
        <f t="shared" si="1"/>
        <v>8.7982336756431434E-4</v>
      </c>
      <c r="F41" s="46">
        <f t="shared" si="2"/>
        <v>6.674606280699279E-10</v>
      </c>
      <c r="G41" s="42">
        <f t="shared" si="3"/>
        <v>7.5032396953983431E-11</v>
      </c>
      <c r="H41">
        <f t="shared" si="4"/>
        <v>8.6621242749099033E-6</v>
      </c>
      <c r="I41">
        <f t="shared" si="5"/>
        <v>6.6597651358666731E-11</v>
      </c>
      <c r="J41">
        <f t="shared" si="6"/>
        <v>5.7541882635351276E-13</v>
      </c>
    </row>
    <row r="42" spans="1:10" x14ac:dyDescent="0.25">
      <c r="A42" s="35">
        <v>41</v>
      </c>
      <c r="B42">
        <v>-5.6422016666666658E-3</v>
      </c>
      <c r="C42" s="39">
        <f t="shared" si="0"/>
        <v>3.1834439647336102E-5</v>
      </c>
      <c r="D42">
        <v>59</v>
      </c>
      <c r="E42" s="40">
        <f t="shared" si="1"/>
        <v>9.9125501902380783E-4</v>
      </c>
      <c r="F42" s="46">
        <f t="shared" si="2"/>
        <v>3.155604807823241E-8</v>
      </c>
      <c r="G42" s="42">
        <f t="shared" si="3"/>
        <v>3.5473641831902338E-9</v>
      </c>
      <c r="H42">
        <f t="shared" si="4"/>
        <v>5.9559753048432243E-5</v>
      </c>
      <c r="I42">
        <f t="shared" si="5"/>
        <v>3.1485882459441089E-9</v>
      </c>
      <c r="J42">
        <f t="shared" si="6"/>
        <v>1.0132310904885131E-9</v>
      </c>
    </row>
    <row r="43" spans="1:10" x14ac:dyDescent="0.25">
      <c r="A43" s="35">
        <v>42</v>
      </c>
      <c r="B43">
        <v>5.6675853333333316E-3</v>
      </c>
      <c r="C43" s="39">
        <f t="shared" si="0"/>
        <v>3.2121523510615093E-5</v>
      </c>
      <c r="D43">
        <v>58</v>
      </c>
      <c r="E43" s="40">
        <f t="shared" si="1"/>
        <v>1.1167997452262068E-3</v>
      </c>
      <c r="F43" s="46">
        <f t="shared" si="2"/>
        <v>3.5873309272932547E-8</v>
      </c>
      <c r="G43" s="42">
        <f t="shared" si="3"/>
        <v>4.0326878743440911E-9</v>
      </c>
      <c r="H43">
        <f t="shared" si="4"/>
        <v>6.350344773588353E-5</v>
      </c>
      <c r="I43">
        <f t="shared" si="5"/>
        <v>3.5793544121827833E-9</v>
      </c>
      <c r="J43">
        <f t="shared" si="6"/>
        <v>1.0315623368209687E-9</v>
      </c>
    </row>
    <row r="44" spans="1:10" x14ac:dyDescent="0.25">
      <c r="A44" s="35">
        <v>43</v>
      </c>
      <c r="B44">
        <v>1.1827342500000001E-2</v>
      </c>
      <c r="C44" s="39">
        <f t="shared" si="0"/>
        <v>1.3988603061230626E-4</v>
      </c>
      <c r="D44">
        <v>57</v>
      </c>
      <c r="E44" s="40">
        <f t="shared" si="1"/>
        <v>1.258244999521525E-3</v>
      </c>
      <c r="F44" s="46">
        <f t="shared" si="2"/>
        <v>1.7601089852084932E-7</v>
      </c>
      <c r="G44" s="42">
        <f t="shared" si="3"/>
        <v>1.9786215172320325E-8</v>
      </c>
      <c r="H44">
        <f t="shared" si="4"/>
        <v>1.4066348201406193E-4</v>
      </c>
      <c r="I44">
        <f t="shared" si="5"/>
        <v>1.7561953412762381E-8</v>
      </c>
      <c r="J44">
        <f t="shared" si="6"/>
        <v>1.9563188524983875E-8</v>
      </c>
    </row>
    <row r="45" spans="1:10" x14ac:dyDescent="0.25">
      <c r="A45" s="35">
        <v>44</v>
      </c>
      <c r="B45">
        <v>2.829013E-3</v>
      </c>
      <c r="C45" s="39">
        <f t="shared" si="0"/>
        <v>8.0033145541690002E-6</v>
      </c>
      <c r="D45">
        <v>56</v>
      </c>
      <c r="E45" s="40">
        <f t="shared" si="1"/>
        <v>1.4176046203343738E-3</v>
      </c>
      <c r="F45" s="46">
        <f t="shared" si="2"/>
        <v>1.1345535689979313E-8</v>
      </c>
      <c r="G45" s="42">
        <f t="shared" si="3"/>
        <v>1.275405172598327E-9</v>
      </c>
      <c r="H45">
        <f t="shared" si="4"/>
        <v>3.5712815243247441E-5</v>
      </c>
      <c r="I45">
        <f t="shared" si="5"/>
        <v>1.1320308623198553E-9</v>
      </c>
      <c r="J45">
        <f t="shared" si="6"/>
        <v>6.4034925136314871E-11</v>
      </c>
    </row>
    <row r="46" spans="1:10" x14ac:dyDescent="0.25">
      <c r="A46" s="35">
        <v>45</v>
      </c>
      <c r="B46">
        <v>1.3041385333333331E-2</v>
      </c>
      <c r="C46" s="39">
        <f t="shared" si="0"/>
        <v>1.7007773141248169E-4</v>
      </c>
      <c r="D46">
        <v>55</v>
      </c>
      <c r="E46" s="40">
        <f t="shared" si="1"/>
        <v>1.5971475033539249E-3</v>
      </c>
      <c r="F46" s="46">
        <f t="shared" si="2"/>
        <v>2.7163922410154454E-7</v>
      </c>
      <c r="G46" s="42">
        <f t="shared" si="3"/>
        <v>3.0536246235221859E-8</v>
      </c>
      <c r="H46">
        <f t="shared" si="4"/>
        <v>1.7474623382271177E-4</v>
      </c>
      <c r="I46">
        <f t="shared" si="5"/>
        <v>2.7103522786602644E-8</v>
      </c>
      <c r="J46">
        <f t="shared" si="6"/>
        <v>2.8917216045679543E-8</v>
      </c>
    </row>
    <row r="47" spans="1:10" x14ac:dyDescent="0.25">
      <c r="A47" s="35">
        <v>46</v>
      </c>
      <c r="B47">
        <v>7.794521500000001E-3</v>
      </c>
      <c r="C47" s="39">
        <f t="shared" si="0"/>
        <v>6.0754565413962268E-5</v>
      </c>
      <c r="D47">
        <v>54</v>
      </c>
      <c r="E47" s="40">
        <f t="shared" si="1"/>
        <v>1.7994299051226242E-3</v>
      </c>
      <c r="F47" s="46">
        <f t="shared" si="2"/>
        <v>1.0932358187861238E-7</v>
      </c>
      <c r="G47" s="42">
        <f t="shared" si="3"/>
        <v>1.2289579410349834E-8</v>
      </c>
      <c r="H47">
        <f t="shared" si="4"/>
        <v>1.1085837546324515E-4</v>
      </c>
      <c r="I47">
        <f t="shared" si="5"/>
        <v>1.0908049831022703E-8</v>
      </c>
      <c r="J47">
        <f t="shared" si="6"/>
        <v>3.6897919099709763E-9</v>
      </c>
    </row>
    <row r="48" spans="1:10" x14ac:dyDescent="0.25">
      <c r="A48" s="35">
        <v>47</v>
      </c>
      <c r="B48">
        <v>7.1078788333333344E-3</v>
      </c>
      <c r="C48" s="39">
        <f t="shared" si="0"/>
        <v>5.0521941509348044E-5</v>
      </c>
      <c r="D48">
        <v>53</v>
      </c>
      <c r="E48" s="40">
        <f t="shared" si="1"/>
        <v>2.0273318379486539E-3</v>
      </c>
      <c r="F48" s="46">
        <f t="shared" si="2"/>
        <v>1.0242474053688096E-7</v>
      </c>
      <c r="G48" s="42">
        <f t="shared" si="3"/>
        <v>1.1514048120104033E-8</v>
      </c>
      <c r="H48">
        <f t="shared" si="4"/>
        <v>1.0730353265435408E-4</v>
      </c>
      <c r="I48">
        <f t="shared" si="5"/>
        <v>1.0219699670528665E-8</v>
      </c>
      <c r="J48">
        <f t="shared" si="6"/>
        <v>2.5514340401782512E-9</v>
      </c>
    </row>
    <row r="49" spans="1:10" x14ac:dyDescent="0.25">
      <c r="A49" s="35">
        <v>48</v>
      </c>
      <c r="B49">
        <v>7.1242291666666667E-3</v>
      </c>
      <c r="C49" s="39">
        <f t="shared" si="0"/>
        <v>5.0754641219184028E-5</v>
      </c>
      <c r="D49">
        <v>52</v>
      </c>
      <c r="E49" s="40">
        <f t="shared" si="1"/>
        <v>2.2840980743176996E-3</v>
      </c>
      <c r="F49" s="46">
        <f t="shared" si="2"/>
        <v>1.1592857827142398E-7</v>
      </c>
      <c r="G49" s="42">
        <f t="shared" si="3"/>
        <v>1.3032078204111115E-8</v>
      </c>
      <c r="H49">
        <f t="shared" si="4"/>
        <v>1.1415812806853096E-4</v>
      </c>
      <c r="I49">
        <f t="shared" si="5"/>
        <v>1.1567080833743709E-8</v>
      </c>
      <c r="J49">
        <f t="shared" si="6"/>
        <v>2.5748595730101134E-9</v>
      </c>
    </row>
    <row r="50" spans="1:10" x14ac:dyDescent="0.25">
      <c r="A50" s="35">
        <v>49</v>
      </c>
      <c r="B50">
        <v>-6.7332766666666662E-3</v>
      </c>
      <c r="C50" s="39">
        <f t="shared" si="0"/>
        <v>4.533701466987777E-5</v>
      </c>
      <c r="D50">
        <v>51</v>
      </c>
      <c r="E50" s="40">
        <f t="shared" si="1"/>
        <v>2.5733843446077011E-3</v>
      </c>
      <c r="F50" s="46">
        <f t="shared" si="2"/>
        <v>1.1666956378271313E-7</v>
      </c>
      <c r="G50" s="42">
        <f t="shared" si="3"/>
        <v>1.3115375879932037E-8</v>
      </c>
      <c r="H50">
        <f t="shared" si="4"/>
        <v>1.1452238156767452E-4</v>
      </c>
      <c r="I50">
        <f t="shared" si="5"/>
        <v>1.1641014624992724E-8</v>
      </c>
      <c r="J50">
        <f t="shared" si="6"/>
        <v>2.0543894969882828E-9</v>
      </c>
    </row>
    <row r="51" spans="1:10" x14ac:dyDescent="0.25">
      <c r="A51" s="35">
        <v>50</v>
      </c>
      <c r="B51">
        <v>-2.1106305499999999E-2</v>
      </c>
      <c r="C51" s="39">
        <f t="shared" si="0"/>
        <v>4.4547613185933019E-4</v>
      </c>
      <c r="D51">
        <v>50</v>
      </c>
      <c r="E51" s="40">
        <f t="shared" si="1"/>
        <v>2.8993093858503461E-3</v>
      </c>
      <c r="F51" s="46">
        <f t="shared" si="2"/>
        <v>1.2915731302720625E-6</v>
      </c>
      <c r="G51" s="42">
        <f t="shared" si="3"/>
        <v>1.4519182664886623E-7</v>
      </c>
      <c r="H51">
        <f t="shared" si="4"/>
        <v>3.8104045277223027E-4</v>
      </c>
      <c r="I51">
        <f t="shared" si="5"/>
        <v>1.2887012868880267E-7</v>
      </c>
      <c r="J51">
        <f t="shared" si="6"/>
        <v>1.9833418353098043E-7</v>
      </c>
    </row>
    <row r="52" spans="1:10" x14ac:dyDescent="0.25">
      <c r="A52" s="35">
        <v>51</v>
      </c>
      <c r="B52">
        <v>-8.5280600000000033E-4</v>
      </c>
      <c r="C52" s="39">
        <f t="shared" si="0"/>
        <v>7.272780736360006E-7</v>
      </c>
      <c r="D52">
        <v>49</v>
      </c>
      <c r="E52" s="40">
        <f t="shared" si="1"/>
        <v>3.2665135825878204E-3</v>
      </c>
      <c r="F52" s="46">
        <f t="shared" si="2"/>
        <v>2.375663705850301E-9</v>
      </c>
      <c r="G52" s="42">
        <f t="shared" si="3"/>
        <v>2.6705956083428523E-10</v>
      </c>
      <c r="H52">
        <f t="shared" si="4"/>
        <v>1.6341957068670973E-5</v>
      </c>
      <c r="I52">
        <f t="shared" si="5"/>
        <v>2.3703813614468506E-10</v>
      </c>
      <c r="J52">
        <f t="shared" si="6"/>
        <v>5.2858866730070274E-13</v>
      </c>
    </row>
    <row r="53" spans="1:10" x14ac:dyDescent="0.25">
      <c r="A53" s="35">
        <v>52</v>
      </c>
      <c r="B53">
        <v>6.3397060000000014E-3</v>
      </c>
      <c r="C53" s="39">
        <f t="shared" si="0"/>
        <v>4.0191872166436018E-5</v>
      </c>
      <c r="D53">
        <v>48</v>
      </c>
      <c r="E53" s="40">
        <f t="shared" si="1"/>
        <v>3.680225034728831E-3</v>
      </c>
      <c r="F53" s="46">
        <f t="shared" si="2"/>
        <v>1.4791513413953872E-7</v>
      </c>
      <c r="G53" s="42">
        <f t="shared" si="3"/>
        <v>1.6627837798242125E-8</v>
      </c>
      <c r="H53">
        <f t="shared" si="4"/>
        <v>1.2894897362229033E-4</v>
      </c>
      <c r="I53">
        <f t="shared" si="5"/>
        <v>1.4758624134251381E-8</v>
      </c>
      <c r="J53">
        <f t="shared" si="6"/>
        <v>1.614200452591008E-9</v>
      </c>
    </row>
    <row r="54" spans="1:10" x14ac:dyDescent="0.25">
      <c r="A54" s="35">
        <v>53</v>
      </c>
      <c r="B54">
        <v>-6.4387176666666664E-3</v>
      </c>
      <c r="C54" s="39">
        <f t="shared" si="0"/>
        <v>4.1457085191045441E-5</v>
      </c>
      <c r="D54">
        <v>47</v>
      </c>
      <c r="E54" s="40">
        <f t="shared" si="1"/>
        <v>4.1463339930504313E-3</v>
      </c>
      <c r="F54" s="46">
        <f t="shared" si="2"/>
        <v>1.7189492158041934E-7</v>
      </c>
      <c r="G54" s="42">
        <f t="shared" si="3"/>
        <v>1.9323518793448028E-8</v>
      </c>
      <c r="H54">
        <f t="shared" si="4"/>
        <v>1.3900906011281433E-4</v>
      </c>
      <c r="I54">
        <f t="shared" si="5"/>
        <v>1.7151270915921011E-8</v>
      </c>
      <c r="J54">
        <f t="shared" si="6"/>
        <v>1.717268123304701E-9</v>
      </c>
    </row>
    <row r="55" spans="1:10" x14ac:dyDescent="0.25">
      <c r="A55" s="35">
        <v>54</v>
      </c>
      <c r="B55">
        <v>2.2406573333333328E-3</v>
      </c>
      <c r="C55" s="39">
        <f t="shared" si="0"/>
        <v>5.0205452854204421E-6</v>
      </c>
      <c r="D55">
        <v>46</v>
      </c>
      <c r="E55" s="40">
        <f t="shared" si="1"/>
        <v>4.6714767221272087E-3</v>
      </c>
      <c r="F55" s="46">
        <f t="shared" si="2"/>
        <v>2.3453360433227098E-8</v>
      </c>
      <c r="G55" s="42">
        <f t="shared" si="3"/>
        <v>2.6365028526392412E-9</v>
      </c>
      <c r="H55">
        <f t="shared" si="4"/>
        <v>5.1346887467881063E-5</v>
      </c>
      <c r="I55">
        <f t="shared" si="5"/>
        <v>2.3401211331937434E-9</v>
      </c>
      <c r="J55">
        <f t="shared" si="6"/>
        <v>2.518238307087921E-11</v>
      </c>
    </row>
    <row r="56" spans="1:10" x14ac:dyDescent="0.25">
      <c r="A56" s="35">
        <v>55</v>
      </c>
      <c r="B56">
        <v>1.115731333333333E-3</v>
      </c>
      <c r="C56" s="39">
        <f t="shared" si="0"/>
        <v>1.2448564081817769E-6</v>
      </c>
      <c r="D56">
        <v>45</v>
      </c>
      <c r="E56" s="40">
        <f t="shared" si="1"/>
        <v>5.2631299846931908E-3</v>
      </c>
      <c r="F56" s="46">
        <f t="shared" si="2"/>
        <v>6.5518410885389754E-9</v>
      </c>
      <c r="G56" s="42">
        <f t="shared" si="3"/>
        <v>7.3652335532691792E-10</v>
      </c>
      <c r="H56">
        <f t="shared" si="4"/>
        <v>2.7138963785062205E-5</v>
      </c>
      <c r="I56">
        <f t="shared" si="5"/>
        <v>6.5372729150129352E-10</v>
      </c>
      <c r="J56">
        <f t="shared" si="6"/>
        <v>1.5480403111345489E-12</v>
      </c>
    </row>
    <row r="57" spans="1:10" x14ac:dyDescent="0.25">
      <c r="A57" s="35">
        <v>56</v>
      </c>
      <c r="B57">
        <v>-8.1107439999999979E-3</v>
      </c>
      <c r="C57" s="39">
        <f t="shared" si="0"/>
        <v>6.5784168233535967E-5</v>
      </c>
      <c r="D57">
        <v>44</v>
      </c>
      <c r="E57" s="40">
        <f t="shared" si="1"/>
        <v>5.9297174926653158E-3</v>
      </c>
      <c r="F57" s="46">
        <f t="shared" si="2"/>
        <v>3.9008153311483624E-7</v>
      </c>
      <c r="G57" s="42">
        <f t="shared" si="3"/>
        <v>4.3850904766811842E-8</v>
      </c>
      <c r="H57">
        <f t="shared" si="4"/>
        <v>2.0940607624138284E-4</v>
      </c>
      <c r="I57">
        <f t="shared" si="5"/>
        <v>3.892141776056098E-8</v>
      </c>
      <c r="J57">
        <f t="shared" si="6"/>
        <v>4.3224374788672264E-9</v>
      </c>
    </row>
    <row r="58" spans="1:10" x14ac:dyDescent="0.25">
      <c r="A58" s="35">
        <v>57</v>
      </c>
      <c r="B58">
        <v>-1.820099833333333E-3</v>
      </c>
      <c r="C58" s="39">
        <f t="shared" si="0"/>
        <v>3.3127634033000269E-6</v>
      </c>
      <c r="D58">
        <v>43</v>
      </c>
      <c r="E58" s="40">
        <f t="shared" si="1"/>
        <v>6.6807298404336791E-3</v>
      </c>
      <c r="F58" s="46">
        <f t="shared" si="2"/>
        <v>2.2131677322723122E-8</v>
      </c>
      <c r="G58" s="42">
        <f t="shared" si="3"/>
        <v>2.4879262211134635E-9</v>
      </c>
      <c r="H58">
        <f t="shared" si="4"/>
        <v>4.9879116081918127E-5</v>
      </c>
      <c r="I58">
        <f t="shared" si="5"/>
        <v>2.2082467015070245E-9</v>
      </c>
      <c r="J58">
        <f t="shared" si="6"/>
        <v>1.0959775444881051E-11</v>
      </c>
    </row>
    <row r="59" spans="1:10" x14ac:dyDescent="0.25">
      <c r="A59" s="35">
        <v>58</v>
      </c>
      <c r="B59">
        <v>5.126695000000006E-4</v>
      </c>
      <c r="C59" s="39">
        <f t="shared" si="0"/>
        <v>2.6283001623025059E-7</v>
      </c>
      <c r="D59">
        <v>42</v>
      </c>
      <c r="E59" s="40">
        <f t="shared" si="1"/>
        <v>7.5268596279785913E-3</v>
      </c>
      <c r="F59" s="46">
        <f t="shared" si="2"/>
        <v>1.9782846381844311E-9</v>
      </c>
      <c r="G59" s="42">
        <f t="shared" si="3"/>
        <v>2.2238830579332775E-10</v>
      </c>
      <c r="H59">
        <f t="shared" si="4"/>
        <v>1.4912689421875846E-5</v>
      </c>
      <c r="I59">
        <f t="shared" si="5"/>
        <v>1.9738858755307725E-10</v>
      </c>
      <c r="J59">
        <f t="shared" si="6"/>
        <v>6.8975897102507792E-14</v>
      </c>
    </row>
    <row r="60" spans="1:10" x14ac:dyDescent="0.25">
      <c r="A60" s="35">
        <v>59</v>
      </c>
      <c r="B60">
        <v>-4.8989463333333327E-3</v>
      </c>
      <c r="C60" s="39">
        <f t="shared" si="0"/>
        <v>2.3999675176880105E-5</v>
      </c>
      <c r="D60">
        <v>41</v>
      </c>
      <c r="E60" s="40">
        <f t="shared" si="1"/>
        <v>8.4801536976409665E-3</v>
      </c>
      <c r="F60" s="46">
        <f t="shared" si="2"/>
        <v>2.0352093419340193E-7</v>
      </c>
      <c r="G60" s="42">
        <f t="shared" si="3"/>
        <v>2.2878748019943151E-8</v>
      </c>
      <c r="H60">
        <f t="shared" si="4"/>
        <v>1.5125722468676712E-4</v>
      </c>
      <c r="I60">
        <f t="shared" si="5"/>
        <v>2.0306840058560463E-8</v>
      </c>
      <c r="J60">
        <f t="shared" si="6"/>
        <v>5.7501010583295973E-10</v>
      </c>
    </row>
    <row r="61" spans="1:10" x14ac:dyDescent="0.25">
      <c r="A61" s="35">
        <v>60</v>
      </c>
      <c r="B61">
        <v>1.1614738333333341E-3</v>
      </c>
      <c r="C61" s="39">
        <f t="shared" si="0"/>
        <v>1.3490214655180294E-6</v>
      </c>
      <c r="D61">
        <v>40</v>
      </c>
      <c r="E61" s="40">
        <f t="shared" si="1"/>
        <v>9.5541846520295313E-3</v>
      </c>
      <c r="F61" s="46">
        <f t="shared" si="2"/>
        <v>1.2888800181110743E-8</v>
      </c>
      <c r="G61" s="42">
        <f t="shared" si="3"/>
        <v>1.4488908121009902E-9</v>
      </c>
      <c r="H61">
        <f t="shared" si="4"/>
        <v>3.8064298392338589E-5</v>
      </c>
      <c r="I61">
        <f t="shared" si="5"/>
        <v>1.2860141629255855E-9</v>
      </c>
      <c r="J61">
        <f t="shared" si="6"/>
        <v>1.8163908468393457E-12</v>
      </c>
    </row>
    <row r="62" spans="1:10" x14ac:dyDescent="0.25">
      <c r="A62" s="35">
        <v>61</v>
      </c>
      <c r="B62">
        <v>1.2865795666666671E-2</v>
      </c>
      <c r="C62" s="39">
        <f t="shared" si="0"/>
        <v>1.6552869813641889E-4</v>
      </c>
      <c r="D62">
        <v>39</v>
      </c>
      <c r="E62" s="40">
        <f t="shared" si="1"/>
        <v>1.0764244095065149E-2</v>
      </c>
      <c r="F62" s="46">
        <f t="shared" si="2"/>
        <v>1.7817913114787686E-6</v>
      </c>
      <c r="G62" s="42">
        <f t="shared" si="3"/>
        <v>2.002995642733659E-7</v>
      </c>
      <c r="H62">
        <f t="shared" si="4"/>
        <v>4.4754839321951086E-4</v>
      </c>
      <c r="I62">
        <f t="shared" si="5"/>
        <v>1.7778294563815471E-7</v>
      </c>
      <c r="J62">
        <f t="shared" si="6"/>
        <v>2.734092515442876E-8</v>
      </c>
    </row>
    <row r="63" spans="1:10" x14ac:dyDescent="0.25">
      <c r="A63" s="35">
        <v>62</v>
      </c>
      <c r="B63">
        <v>-4.9041216666666663E-3</v>
      </c>
      <c r="C63" s="39">
        <f t="shared" si="0"/>
        <v>2.4050409321469441E-5</v>
      </c>
      <c r="D63">
        <v>38</v>
      </c>
      <c r="E63" s="40">
        <f t="shared" si="1"/>
        <v>1.2127560347447509E-2</v>
      </c>
      <c r="F63" s="46">
        <f t="shared" si="2"/>
        <v>2.9167279042693475E-7</v>
      </c>
      <c r="G63" s="42">
        <f t="shared" si="3"/>
        <v>3.2788313904407511E-8</v>
      </c>
      <c r="H63">
        <f t="shared" si="4"/>
        <v>1.8107543705430483E-4</v>
      </c>
      <c r="I63">
        <f t="shared" si="5"/>
        <v>2.9102424908315934E-8</v>
      </c>
      <c r="J63">
        <f t="shared" si="6"/>
        <v>5.770231850187751E-10</v>
      </c>
    </row>
    <row r="64" spans="1:10" x14ac:dyDescent="0.25">
      <c r="A64" s="35">
        <v>63</v>
      </c>
      <c r="B64">
        <v>-5.0763743333333338E-3</v>
      </c>
      <c r="C64" s="39">
        <f t="shared" si="0"/>
        <v>2.5769576372125449E-5</v>
      </c>
      <c r="D64">
        <v>37</v>
      </c>
      <c r="E64" s="40">
        <f t="shared" si="1"/>
        <v>1.3663543736286017E-2</v>
      </c>
      <c r="F64" s="46">
        <f t="shared" si="2"/>
        <v>3.5210373382609882E-7</v>
      </c>
      <c r="G64" s="42">
        <f t="shared" si="3"/>
        <v>3.9581641244989971E-8</v>
      </c>
      <c r="H64">
        <f t="shared" si="4"/>
        <v>1.9895135396621449E-4</v>
      </c>
      <c r="I64">
        <f t="shared" si="5"/>
        <v>3.5132082285127092E-8</v>
      </c>
      <c r="J64">
        <f t="shared" si="6"/>
        <v>6.6226162290689509E-10</v>
      </c>
    </row>
    <row r="65" spans="1:10" x14ac:dyDescent="0.25">
      <c r="A65" s="35">
        <v>64</v>
      </c>
      <c r="B65">
        <v>7.5803116666666682E-3</v>
      </c>
      <c r="C65" s="39">
        <f t="shared" si="0"/>
        <v>5.7461124963802799E-5</v>
      </c>
      <c r="D65">
        <v>36</v>
      </c>
      <c r="E65" s="40">
        <f t="shared" si="1"/>
        <v>1.5394062951226133E-2</v>
      </c>
      <c r="F65" s="46">
        <f t="shared" si="2"/>
        <v>8.8456017494105172E-7</v>
      </c>
      <c r="G65" s="42">
        <f t="shared" si="3"/>
        <v>9.9437580861935968E-8</v>
      </c>
      <c r="H65">
        <f t="shared" si="4"/>
        <v>3.1533724940440507E-4</v>
      </c>
      <c r="I65">
        <f t="shared" si="5"/>
        <v>8.8259333448374773E-8</v>
      </c>
      <c r="J65">
        <f t="shared" si="6"/>
        <v>3.2916457106387038E-9</v>
      </c>
    </row>
    <row r="66" spans="1:10" x14ac:dyDescent="0.25">
      <c r="A66" s="35">
        <v>65</v>
      </c>
      <c r="B66">
        <v>-9.9572996666666674E-3</v>
      </c>
      <c r="C66" s="39">
        <f t="shared" si="0"/>
        <v>9.914781665180013E-5</v>
      </c>
      <c r="D66">
        <v>35</v>
      </c>
      <c r="E66" s="40">
        <f t="shared" si="1"/>
        <v>1.7343756401714237E-2</v>
      </c>
      <c r="F66" s="46">
        <f t="shared" si="2"/>
        <v>1.7195955797706479E-6</v>
      </c>
      <c r="G66" s="42">
        <f t="shared" si="3"/>
        <v>1.9330784875620998E-7</v>
      </c>
      <c r="H66">
        <f t="shared" si="4"/>
        <v>4.3966788460860997E-4</v>
      </c>
      <c r="I66">
        <f t="shared" si="5"/>
        <v>1.7157720183529981E-7</v>
      </c>
      <c r="J66">
        <f t="shared" si="6"/>
        <v>9.7962959756567749E-9</v>
      </c>
    </row>
    <row r="67" spans="1:10" x14ac:dyDescent="0.25">
      <c r="A67" s="35">
        <v>66</v>
      </c>
      <c r="B67">
        <v>-4.1350724999999989E-3</v>
      </c>
      <c r="C67" s="39">
        <f t="shared" ref="C67:C100" si="7">B67^2</f>
        <v>1.709882458025624E-5</v>
      </c>
      <c r="D67">
        <v>34</v>
      </c>
      <c r="E67" s="40">
        <f t="shared" ref="E67:E100" si="8">$M$5^(D67-1)</f>
        <v>1.9540383008375604E-2</v>
      </c>
      <c r="F67" s="46">
        <f t="shared" ref="F67:F100" si="9">C67*E67</f>
        <v>3.3411758129123416E-7</v>
      </c>
      <c r="G67" s="42">
        <f t="shared" ref="G67:G100" si="10">(1-$M$5)*F67</f>
        <v>3.755973301562626E-8</v>
      </c>
      <c r="H67">
        <f t="shared" ref="H67:H100" si="11">SQRT(G67)</f>
        <v>1.938033359249171E-4</v>
      </c>
      <c r="I67">
        <f t="shared" ref="I67:I100" si="12">G67*$M$5</f>
        <v>3.3337466295170573E-8</v>
      </c>
      <c r="J67">
        <f t="shared" ref="J67:J100" si="13">(C67-I67)^2</f>
        <v>2.9123085043677127E-10</v>
      </c>
    </row>
    <row r="68" spans="1:10" x14ac:dyDescent="0.25">
      <c r="A68" s="35">
        <v>67</v>
      </c>
      <c r="B68">
        <v>-2.244625666666666E-3</v>
      </c>
      <c r="C68" s="39">
        <f t="shared" si="7"/>
        <v>5.0383443834587745E-6</v>
      </c>
      <c r="D68">
        <v>33</v>
      </c>
      <c r="E68" s="40">
        <f t="shared" si="8"/>
        <v>2.20152174229266E-2</v>
      </c>
      <c r="F68" s="46">
        <f t="shared" si="9"/>
        <v>1.1092024705342599E-7</v>
      </c>
      <c r="G68" s="42">
        <f t="shared" si="10"/>
        <v>1.2469068072543501E-8</v>
      </c>
      <c r="H68">
        <f t="shared" si="11"/>
        <v>1.1166498140663214E-4</v>
      </c>
      <c r="I68">
        <f t="shared" si="12"/>
        <v>1.106736132622841E-8</v>
      </c>
      <c r="J68">
        <f t="shared" si="13"/>
        <v>2.5273514257261881E-11</v>
      </c>
    </row>
    <row r="69" spans="1:10" x14ac:dyDescent="0.25">
      <c r="A69" s="35">
        <v>68</v>
      </c>
      <c r="B69">
        <v>-5.9676366666666614E-4</v>
      </c>
      <c r="C69" s="39">
        <f t="shared" si="7"/>
        <v>3.5612687385344381E-7</v>
      </c>
      <c r="D69">
        <v>32</v>
      </c>
      <c r="E69" s="40">
        <f t="shared" si="8"/>
        <v>2.4803495303597E-2</v>
      </c>
      <c r="F69" s="46">
        <f t="shared" si="9"/>
        <v>8.833191243108574E-9</v>
      </c>
      <c r="G69" s="42">
        <f t="shared" si="10"/>
        <v>9.9298068507785576E-10</v>
      </c>
      <c r="H69">
        <f t="shared" si="11"/>
        <v>3.1511596041423476E-5</v>
      </c>
      <c r="I69">
        <f t="shared" si="12"/>
        <v>8.8135504335896424E-10</v>
      </c>
      <c r="J69">
        <f t="shared" si="13"/>
        <v>1.2619937863464635E-13</v>
      </c>
    </row>
    <row r="70" spans="1:10" x14ac:dyDescent="0.25">
      <c r="A70" s="35">
        <v>69</v>
      </c>
      <c r="B70">
        <v>1.3606498999999999E-2</v>
      </c>
      <c r="C70" s="39">
        <f t="shared" si="7"/>
        <v>1.8513681503700099E-4</v>
      </c>
      <c r="D70">
        <v>31</v>
      </c>
      <c r="E70" s="40">
        <f t="shared" si="8"/>
        <v>2.7944914985707867E-2</v>
      </c>
      <c r="F70" s="46">
        <f t="shared" si="9"/>
        <v>5.1736325569337147E-6</v>
      </c>
      <c r="G70" s="42">
        <f t="shared" si="10"/>
        <v>5.8159243464055421E-7</v>
      </c>
      <c r="H70">
        <f t="shared" si="11"/>
        <v>7.6262207851632139E-4</v>
      </c>
      <c r="I70">
        <f t="shared" si="12"/>
        <v>5.1621288626543734E-7</v>
      </c>
      <c r="J70">
        <f t="shared" si="13"/>
        <v>3.4084766738500182E-8</v>
      </c>
    </row>
    <row r="71" spans="1:10" x14ac:dyDescent="0.25">
      <c r="A71" s="35">
        <v>70</v>
      </c>
      <c r="B71">
        <v>1.397020833333333E-3</v>
      </c>
      <c r="C71" s="39">
        <f t="shared" si="7"/>
        <v>1.9516672087673601E-6</v>
      </c>
      <c r="D71">
        <v>30</v>
      </c>
      <c r="E71" s="40">
        <f t="shared" si="8"/>
        <v>3.148420268998102E-2</v>
      </c>
      <c r="F71" s="46">
        <f t="shared" si="9"/>
        <v>6.1446685984221067E-8</v>
      </c>
      <c r="G71" s="42">
        <f t="shared" si="10"/>
        <v>6.907511754823413E-9</v>
      </c>
      <c r="H71">
        <f t="shared" si="11"/>
        <v>8.3111441780439675E-5</v>
      </c>
      <c r="I71">
        <f t="shared" si="12"/>
        <v>6.131005782552165E-9</v>
      </c>
      <c r="J71">
        <f t="shared" si="13"/>
        <v>3.7851111171245443E-12</v>
      </c>
    </row>
    <row r="72" spans="1:10" x14ac:dyDescent="0.25">
      <c r="A72" s="35">
        <v>71</v>
      </c>
      <c r="B72">
        <v>7.1229136666666653E-3</v>
      </c>
      <c r="C72" s="39">
        <f t="shared" si="7"/>
        <v>5.0735899102786757E-5</v>
      </c>
      <c r="D72">
        <v>29</v>
      </c>
      <c r="E72" s="40">
        <f t="shared" si="8"/>
        <v>3.5471749315779809E-2</v>
      </c>
      <c r="F72" s="46">
        <f t="shared" si="9"/>
        <v>1.7996910942847496E-6</v>
      </c>
      <c r="G72" s="42">
        <f t="shared" si="10"/>
        <v>2.023117632741851E-7</v>
      </c>
      <c r="H72">
        <f t="shared" si="11"/>
        <v>4.4979079945479668E-4</v>
      </c>
      <c r="I72">
        <f t="shared" si="12"/>
        <v>1.7956894385973623E-7</v>
      </c>
      <c r="J72">
        <f t="shared" si="13"/>
        <v>2.5559425191384337E-9</v>
      </c>
    </row>
    <row r="73" spans="1:10" x14ac:dyDescent="0.25">
      <c r="A73" s="35">
        <v>72</v>
      </c>
      <c r="B73">
        <v>1.2272744999999999E-3</v>
      </c>
      <c r="C73" s="39">
        <f t="shared" si="7"/>
        <v>1.5062026983502499E-6</v>
      </c>
      <c r="D73">
        <v>28</v>
      </c>
      <c r="E73" s="40">
        <f t="shared" si="8"/>
        <v>3.9964327885677303E-2</v>
      </c>
      <c r="F73" s="46">
        <f t="shared" si="9"/>
        <v>6.0194378499161291E-8</v>
      </c>
      <c r="G73" s="42">
        <f t="shared" si="10"/>
        <v>6.7667339645301329E-9</v>
      </c>
      <c r="H73">
        <f t="shared" si="11"/>
        <v>8.2260160251060375E-5</v>
      </c>
      <c r="I73">
        <f t="shared" si="12"/>
        <v>6.0060534875755667E-9</v>
      </c>
      <c r="J73">
        <f t="shared" si="13"/>
        <v>2.2505899732572254E-12</v>
      </c>
    </row>
    <row r="74" spans="1:10" x14ac:dyDescent="0.25">
      <c r="A74" s="35">
        <v>73</v>
      </c>
      <c r="B74">
        <v>-6.3602848333333337E-3</v>
      </c>
      <c r="C74" s="39">
        <f t="shared" si="7"/>
        <v>4.0453223161130031E-5</v>
      </c>
      <c r="D74">
        <v>27</v>
      </c>
      <c r="E74" s="40">
        <f t="shared" si="8"/>
        <v>4.5025901856027867E-2</v>
      </c>
      <c r="F74" s="46">
        <f t="shared" si="9"/>
        <v>1.8214428558130341E-6</v>
      </c>
      <c r="G74" s="42">
        <f t="shared" si="10"/>
        <v>2.0475698136915808E-7</v>
      </c>
      <c r="H74">
        <f t="shared" si="11"/>
        <v>4.5250080814199445E-4</v>
      </c>
      <c r="I74">
        <f t="shared" si="12"/>
        <v>1.8173928345697428E-7</v>
      </c>
      <c r="J74">
        <f t="shared" si="13"/>
        <v>1.6217924137096811E-9</v>
      </c>
    </row>
    <row r="75" spans="1:10" x14ac:dyDescent="0.25">
      <c r="A75" s="35">
        <v>74</v>
      </c>
      <c r="B75">
        <v>1.6433073333333339E-3</v>
      </c>
      <c r="C75" s="39">
        <f t="shared" si="7"/>
        <v>2.7004589917871128E-6</v>
      </c>
      <c r="D75">
        <v>26</v>
      </c>
      <c r="E75" s="40">
        <f t="shared" si="8"/>
        <v>5.0728535801930076E-2</v>
      </c>
      <c r="F75" s="46">
        <f t="shared" si="9"/>
        <v>1.3699033064651655E-7</v>
      </c>
      <c r="G75" s="42">
        <f t="shared" si="10"/>
        <v>1.5399729116082036E-8</v>
      </c>
      <c r="H75">
        <f t="shared" si="11"/>
        <v>1.2409564503270063E-4</v>
      </c>
      <c r="I75">
        <f t="shared" si="12"/>
        <v>1.3668572940828763E-8</v>
      </c>
      <c r="J75">
        <f t="shared" si="13"/>
        <v>7.218842754804191E-12</v>
      </c>
    </row>
    <row r="76" spans="1:10" x14ac:dyDescent="0.25">
      <c r="A76" s="35">
        <v>75</v>
      </c>
      <c r="B76">
        <v>-1.259339483333333E-2</v>
      </c>
      <c r="C76" s="39">
        <f t="shared" si="7"/>
        <v>1.5859359342822662E-4</v>
      </c>
      <c r="D76">
        <v>25</v>
      </c>
      <c r="E76" s="40">
        <f t="shared" si="8"/>
        <v>5.7153421442533256E-2</v>
      </c>
      <c r="F76" s="46">
        <f t="shared" si="9"/>
        <v>9.0641664832892093E-6</v>
      </c>
      <c r="G76" s="42">
        <f t="shared" si="10"/>
        <v>1.018945701108673E-6</v>
      </c>
      <c r="H76">
        <f t="shared" si="11"/>
        <v>1.0094284031612511E-3</v>
      </c>
      <c r="I76">
        <f t="shared" si="12"/>
        <v>9.04401209486418E-7</v>
      </c>
      <c r="J76">
        <f t="shared" si="13"/>
        <v>2.4865881342598792E-8</v>
      </c>
    </row>
    <row r="77" spans="1:10" x14ac:dyDescent="0.25">
      <c r="A77" s="35">
        <v>76</v>
      </c>
      <c r="B77">
        <v>-1.5185426666666671E-3</v>
      </c>
      <c r="C77" s="39">
        <f t="shared" si="7"/>
        <v>2.3059718304871123E-6</v>
      </c>
      <c r="D77">
        <v>24</v>
      </c>
      <c r="E77" s="40">
        <f t="shared" si="8"/>
        <v>6.4392033614806971E-2</v>
      </c>
      <c r="F77" s="46">
        <f t="shared" si="9"/>
        <v>1.484862156235241E-7</v>
      </c>
      <c r="G77" s="42">
        <f t="shared" si="10"/>
        <v>1.6692035761084318E-8</v>
      </c>
      <c r="H77">
        <f t="shared" si="11"/>
        <v>1.2919766159294184E-4</v>
      </c>
      <c r="I77">
        <f t="shared" si="12"/>
        <v>1.481560530133209E-8</v>
      </c>
      <c r="J77">
        <f t="shared" si="13"/>
        <v>5.2493968482075542E-12</v>
      </c>
    </row>
    <row r="78" spans="1:10" x14ac:dyDescent="0.25">
      <c r="A78" s="35">
        <v>77</v>
      </c>
      <c r="B78">
        <v>8.3020446666666661E-3</v>
      </c>
      <c r="C78" s="39">
        <f t="shared" si="7"/>
        <v>6.8923945647328432E-5</v>
      </c>
      <c r="D78">
        <v>23</v>
      </c>
      <c r="E78" s="40">
        <f t="shared" si="8"/>
        <v>7.2547432654044966E-2</v>
      </c>
      <c r="F78" s="46">
        <f t="shared" si="9"/>
        <v>5.000255305100615E-6</v>
      </c>
      <c r="G78" s="42">
        <f t="shared" si="10"/>
        <v>5.6210228011271435E-7</v>
      </c>
      <c r="H78">
        <f t="shared" si="11"/>
        <v>7.4973480652342286E-4</v>
      </c>
      <c r="I78">
        <f t="shared" si="12"/>
        <v>4.9891371192388369E-7</v>
      </c>
      <c r="J78">
        <f t="shared" si="13"/>
        <v>4.6819849953611326E-9</v>
      </c>
    </row>
    <row r="79" spans="1:10" x14ac:dyDescent="0.25">
      <c r="A79" s="35">
        <v>78</v>
      </c>
      <c r="B79">
        <v>2.916768333333332E-3</v>
      </c>
      <c r="C79" s="39">
        <f t="shared" si="7"/>
        <v>8.5075375103361029E-6</v>
      </c>
      <c r="D79">
        <v>22</v>
      </c>
      <c r="E79" s="40">
        <f t="shared" si="8"/>
        <v>8.1735731723853053E-2</v>
      </c>
      <c r="F79" s="46">
        <f t="shared" si="9"/>
        <v>6.9536980357544844E-7</v>
      </c>
      <c r="G79" s="42">
        <f t="shared" si="10"/>
        <v>7.8169798992578605E-8</v>
      </c>
      <c r="H79">
        <f t="shared" si="11"/>
        <v>2.7958862457649918E-4</v>
      </c>
      <c r="I79">
        <f t="shared" si="12"/>
        <v>6.938236323807629E-8</v>
      </c>
      <c r="J79">
        <f t="shared" si="13"/>
        <v>7.1202462286496923E-11</v>
      </c>
    </row>
    <row r="80" spans="1:10" x14ac:dyDescent="0.25">
      <c r="A80" s="35">
        <v>79</v>
      </c>
      <c r="B80">
        <v>1.8017161666666671E-3</v>
      </c>
      <c r="C80" s="39">
        <f t="shared" si="7"/>
        <v>3.2461811452280294E-6</v>
      </c>
      <c r="D80">
        <v>21</v>
      </c>
      <c r="E80" s="40">
        <f t="shared" si="8"/>
        <v>9.2087749986852041E-2</v>
      </c>
      <c r="F80" s="46">
        <f t="shared" si="9"/>
        <v>2.989335177137918E-7</v>
      </c>
      <c r="G80" s="42">
        <f t="shared" si="10"/>
        <v>3.360452650040351E-8</v>
      </c>
      <c r="H80">
        <f t="shared" si="11"/>
        <v>1.8331537442452424E-4</v>
      </c>
      <c r="I80">
        <f t="shared" si="12"/>
        <v>2.982688319712725E-8</v>
      </c>
      <c r="J80">
        <f t="shared" si="13"/>
        <v>1.0344934738884349E-11</v>
      </c>
    </row>
    <row r="81" spans="1:10" x14ac:dyDescent="0.25">
      <c r="A81" s="35">
        <v>80</v>
      </c>
      <c r="B81">
        <v>-5.2016763333333329E-3</v>
      </c>
      <c r="C81" s="39">
        <f t="shared" si="7"/>
        <v>2.7057436676760105E-5</v>
      </c>
      <c r="D81">
        <v>20</v>
      </c>
      <c r="E81" s="40">
        <f t="shared" si="8"/>
        <v>0.10375087515324943</v>
      </c>
      <c r="F81" s="46">
        <f t="shared" si="9"/>
        <v>2.8072327346174899E-6</v>
      </c>
      <c r="G81" s="42">
        <f t="shared" si="10"/>
        <v>3.1557427064292468E-7</v>
      </c>
      <c r="H81">
        <f t="shared" si="11"/>
        <v>5.6175997600659011E-4</v>
      </c>
      <c r="I81">
        <f t="shared" si="12"/>
        <v>2.8009907862775906E-7</v>
      </c>
      <c r="J81">
        <f t="shared" si="13"/>
        <v>7.1702580884435217E-10</v>
      </c>
    </row>
    <row r="82" spans="1:10" x14ac:dyDescent="0.25">
      <c r="A82" s="35">
        <v>81</v>
      </c>
      <c r="B82">
        <v>-3.4516018333333332E-3</v>
      </c>
      <c r="C82" s="39">
        <f t="shared" si="7"/>
        <v>1.1913555215870027E-5</v>
      </c>
      <c r="D82">
        <v>19</v>
      </c>
      <c r="E82" s="40">
        <f t="shared" si="8"/>
        <v>0.11689116192546815</v>
      </c>
      <c r="F82" s="46">
        <f t="shared" si="9"/>
        <v>1.392589311846269E-6</v>
      </c>
      <c r="G82" s="42">
        <f t="shared" si="10"/>
        <v>1.5654753201319439E-7</v>
      </c>
      <c r="H82">
        <f t="shared" si="11"/>
        <v>3.9566088006422168E-4</v>
      </c>
      <c r="I82">
        <f t="shared" si="12"/>
        <v>1.3894928565947863E-7</v>
      </c>
      <c r="J82">
        <f t="shared" si="13"/>
        <v>1.3864134481174943E-10</v>
      </c>
    </row>
    <row r="83" spans="1:10" x14ac:dyDescent="0.25">
      <c r="A83" s="35">
        <v>82</v>
      </c>
      <c r="B83">
        <v>-8.4606628333333336E-3</v>
      </c>
      <c r="C83" s="39">
        <f t="shared" si="7"/>
        <v>7.1582815579348028E-5</v>
      </c>
      <c r="D83">
        <v>18</v>
      </c>
      <c r="E83" s="40">
        <f t="shared" si="8"/>
        <v>0.13169569621561</v>
      </c>
      <c r="F83" s="46">
        <f t="shared" si="9"/>
        <v>9.4271487347958534E-6</v>
      </c>
      <c r="G83" s="42">
        <f t="shared" si="10"/>
        <v>1.0597502478293582E-6</v>
      </c>
      <c r="H83">
        <f t="shared" si="11"/>
        <v>1.0294417165771738E-3</v>
      </c>
      <c r="I83">
        <f t="shared" si="12"/>
        <v>9.4061872467547997E-7</v>
      </c>
      <c r="J83">
        <f t="shared" si="13"/>
        <v>4.990319976454307E-9</v>
      </c>
    </row>
    <row r="84" spans="1:10" x14ac:dyDescent="0.25">
      <c r="A84" s="35">
        <v>83</v>
      </c>
      <c r="B84">
        <v>-2.7237249999999968E-4</v>
      </c>
      <c r="C84" s="39">
        <f t="shared" si="7"/>
        <v>7.4186778756249825E-8</v>
      </c>
      <c r="D84">
        <v>17</v>
      </c>
      <c r="E84" s="40">
        <f t="shared" si="8"/>
        <v>0.1483752587964941</v>
      </c>
      <c r="F84" s="46">
        <f t="shared" si="9"/>
        <v>1.1007482497236819E-8</v>
      </c>
      <c r="G84" s="42">
        <f t="shared" si="10"/>
        <v>1.2374030189390719E-9</v>
      </c>
      <c r="H84">
        <f t="shared" si="11"/>
        <v>3.517673974289078E-5</v>
      </c>
      <c r="I84">
        <f t="shared" si="12"/>
        <v>1.0983007099720674E-9</v>
      </c>
      <c r="J84">
        <f t="shared" si="13"/>
        <v>5.3419256231212264E-15</v>
      </c>
    </row>
    <row r="85" spans="1:10" x14ac:dyDescent="0.25">
      <c r="A85" s="35">
        <v>84</v>
      </c>
      <c r="B85">
        <v>3.566095166666667E-3</v>
      </c>
      <c r="C85" s="39">
        <f t="shared" si="7"/>
        <v>1.2717034737723364E-5</v>
      </c>
      <c r="D85">
        <v>16</v>
      </c>
      <c r="E85" s="40">
        <f t="shared" si="8"/>
        <v>0.16716732631022088</v>
      </c>
      <c r="F85" s="46">
        <f t="shared" si="9"/>
        <v>2.1258726956994159E-6</v>
      </c>
      <c r="G85" s="42">
        <f t="shared" si="10"/>
        <v>2.3897937536570631E-7</v>
      </c>
      <c r="H85">
        <f t="shared" si="11"/>
        <v>4.8885516808734499E-4</v>
      </c>
      <c r="I85">
        <f t="shared" si="12"/>
        <v>2.1211457675113382E-7</v>
      </c>
      <c r="J85">
        <f t="shared" si="13"/>
        <v>1.5637302823228978E-10</v>
      </c>
    </row>
    <row r="86" spans="1:10" x14ac:dyDescent="0.25">
      <c r="A86" s="35">
        <v>85</v>
      </c>
      <c r="B86">
        <v>-3.7378396666666661E-3</v>
      </c>
      <c r="C86" s="39">
        <f t="shared" si="7"/>
        <v>1.3971445373706774E-5</v>
      </c>
      <c r="D86">
        <v>15</v>
      </c>
      <c r="E86" s="40">
        <f t="shared" si="8"/>
        <v>0.18833945236136745</v>
      </c>
      <c r="F86" s="46">
        <f t="shared" si="9"/>
        <v>2.6313743703806946E-6</v>
      </c>
      <c r="G86" s="42">
        <f t="shared" si="10"/>
        <v>2.9580520256882848E-7</v>
      </c>
      <c r="H86">
        <f t="shared" si="11"/>
        <v>5.4387976848640769E-4</v>
      </c>
      <c r="I86">
        <f t="shared" si="12"/>
        <v>2.6255234472704354E-7</v>
      </c>
      <c r="J86">
        <f t="shared" si="13"/>
        <v>1.8793374808000905E-10</v>
      </c>
    </row>
    <row r="87" spans="1:10" x14ac:dyDescent="0.25">
      <c r="A87" s="35">
        <v>86</v>
      </c>
      <c r="B87">
        <v>-3.4465530000000011E-3</v>
      </c>
      <c r="C87" s="39">
        <f t="shared" si="7"/>
        <v>1.1878727581809007E-5</v>
      </c>
      <c r="D87">
        <v>14</v>
      </c>
      <c r="E87" s="40">
        <f t="shared" si="8"/>
        <v>0.2121930768334063</v>
      </c>
      <c r="F87" s="46">
        <f t="shared" si="9"/>
        <v>2.5205837544499013E-6</v>
      </c>
      <c r="G87" s="42">
        <f t="shared" si="10"/>
        <v>2.8335070694212211E-7</v>
      </c>
      <c r="H87">
        <f t="shared" si="11"/>
        <v>5.3230696683598093E-4</v>
      </c>
      <c r="I87">
        <f t="shared" si="12"/>
        <v>2.5149791768929186E-7</v>
      </c>
      <c r="J87">
        <f t="shared" si="13"/>
        <v>1.3519246966218545E-10</v>
      </c>
    </row>
    <row r="88" spans="1:10" x14ac:dyDescent="0.25">
      <c r="A88" s="35">
        <v>87</v>
      </c>
      <c r="B88">
        <v>-3.6774820000000001E-3</v>
      </c>
      <c r="C88" s="39">
        <f t="shared" si="7"/>
        <v>1.3523873860324001E-5</v>
      </c>
      <c r="D88">
        <v>13</v>
      </c>
      <c r="E88" s="40">
        <f t="shared" si="8"/>
        <v>0.23906781766380281</v>
      </c>
      <c r="F88" s="46">
        <f t="shared" si="9"/>
        <v>3.2331230101482073E-6</v>
      </c>
      <c r="G88" s="42">
        <f t="shared" si="10"/>
        <v>3.6345060501918139E-7</v>
      </c>
      <c r="H88">
        <f t="shared" si="11"/>
        <v>6.0286864657169007E-4</v>
      </c>
      <c r="I88">
        <f t="shared" si="12"/>
        <v>3.2259340847139099E-7</v>
      </c>
      <c r="J88">
        <f t="shared" si="13"/>
        <v>1.7427380556846584E-10</v>
      </c>
    </row>
    <row r="89" spans="1:10" x14ac:dyDescent="0.25">
      <c r="A89" s="35">
        <v>88</v>
      </c>
      <c r="B89">
        <v>1.4353278333333341E-2</v>
      </c>
      <c r="C89" s="39">
        <f t="shared" si="7"/>
        <v>2.0601659891413633E-4</v>
      </c>
      <c r="D89">
        <v>12</v>
      </c>
      <c r="E89" s="40">
        <f t="shared" si="8"/>
        <v>0.26934630618229194</v>
      </c>
      <c r="F89" s="46">
        <f t="shared" si="9"/>
        <v>5.5489809929761398E-5</v>
      </c>
      <c r="G89" s="42">
        <f t="shared" si="10"/>
        <v>6.2378712248398677E-6</v>
      </c>
      <c r="H89">
        <f t="shared" si="11"/>
        <v>2.4975730669671843E-3</v>
      </c>
      <c r="I89">
        <f t="shared" si="12"/>
        <v>5.5366427025771578E-6</v>
      </c>
      <c r="J89">
        <f t="shared" si="13"/>
        <v>4.0192212842588679E-8</v>
      </c>
    </row>
    <row r="90" spans="1:10" x14ac:dyDescent="0.25">
      <c r="A90" s="35">
        <v>89</v>
      </c>
      <c r="B90">
        <v>-2.9976099999999999E-3</v>
      </c>
      <c r="C90" s="39">
        <f t="shared" si="7"/>
        <v>8.9856657120999994E-6</v>
      </c>
      <c r="D90">
        <v>11</v>
      </c>
      <c r="E90" s="40">
        <f t="shared" si="8"/>
        <v>0.30345963485586025</v>
      </c>
      <c r="F90" s="46">
        <f t="shared" si="9"/>
        <v>2.7267868359306894E-6</v>
      </c>
      <c r="G90" s="42">
        <f t="shared" si="10"/>
        <v>3.0653096778768039E-7</v>
      </c>
      <c r="H90">
        <f t="shared" si="11"/>
        <v>5.5365238894786715E-4</v>
      </c>
      <c r="I90">
        <f t="shared" si="12"/>
        <v>2.720723760948018E-7</v>
      </c>
      <c r="J90">
        <f t="shared" si="13"/>
        <v>7.5926708825274171E-11</v>
      </c>
    </row>
    <row r="91" spans="1:10" x14ac:dyDescent="0.25">
      <c r="A91" s="35">
        <v>90</v>
      </c>
      <c r="B91">
        <v>-3.3462196666666673E-2</v>
      </c>
      <c r="C91" s="39">
        <f t="shared" si="7"/>
        <v>1.1197186057586783E-3</v>
      </c>
      <c r="D91">
        <v>10</v>
      </c>
      <c r="E91" s="40">
        <f t="shared" si="8"/>
        <v>0.34189349500314886</v>
      </c>
      <c r="F91" s="46">
        <f t="shared" si="9"/>
        <v>3.8282450754288747E-4</v>
      </c>
      <c r="G91" s="42">
        <f t="shared" si="10"/>
        <v>4.3035108298046011E-5</v>
      </c>
      <c r="H91">
        <f t="shared" si="11"/>
        <v>6.5601149607339973E-3</v>
      </c>
      <c r="I91">
        <f t="shared" si="12"/>
        <v>3.8197328820155431E-5</v>
      </c>
      <c r="J91">
        <f t="shared" si="13"/>
        <v>1.1696882724707331E-6</v>
      </c>
    </row>
    <row r="92" spans="1:10" x14ac:dyDescent="0.25">
      <c r="A92" s="35">
        <v>91</v>
      </c>
      <c r="B92">
        <v>-3.1912056000000001E-2</v>
      </c>
      <c r="C92" s="39">
        <f t="shared" si="7"/>
        <v>1.0183793181471361E-3</v>
      </c>
      <c r="D92">
        <v>9</v>
      </c>
      <c r="E92" s="40">
        <f t="shared" si="8"/>
        <v>0.38519509186449158</v>
      </c>
      <c r="F92" s="46">
        <f t="shared" si="9"/>
        <v>3.9227471500658434E-4</v>
      </c>
      <c r="G92" s="42">
        <f t="shared" si="10"/>
        <v>4.409745068633639E-5</v>
      </c>
      <c r="H92">
        <f t="shared" si="11"/>
        <v>6.6405911398260617E-3</v>
      </c>
      <c r="I92">
        <f t="shared" si="12"/>
        <v>3.9140248290558139E-5</v>
      </c>
      <c r="J92">
        <f t="shared" si="13"/>
        <v>9.5890915593357611E-7</v>
      </c>
    </row>
    <row r="93" spans="1:10" x14ac:dyDescent="0.25">
      <c r="A93" s="35">
        <v>92</v>
      </c>
      <c r="B93">
        <v>-0.1007147788333333</v>
      </c>
      <c r="C93" s="39">
        <f t="shared" si="7"/>
        <v>1.014346667544724E-2</v>
      </c>
      <c r="D93">
        <v>8</v>
      </c>
      <c r="E93" s="40">
        <f t="shared" si="8"/>
        <v>0.43398093548146494</v>
      </c>
      <c r="F93" s="46">
        <f t="shared" si="9"/>
        <v>4.4020711568356586E-3</v>
      </c>
      <c r="G93" s="42">
        <f t="shared" si="10"/>
        <v>4.948575789623502E-4</v>
      </c>
      <c r="H93">
        <f t="shared" si="11"/>
        <v>2.2245394556230064E-2</v>
      </c>
      <c r="I93">
        <f t="shared" si="12"/>
        <v>4.3922830475668089E-4</v>
      </c>
      <c r="J93">
        <f t="shared" si="13"/>
        <v>9.4172242355182952E-5</v>
      </c>
    </row>
    <row r="94" spans="1:10" x14ac:dyDescent="0.25">
      <c r="A94" s="35">
        <v>93</v>
      </c>
      <c r="B94">
        <v>4.0965778000000001E-2</v>
      </c>
      <c r="C94" s="39">
        <f t="shared" si="7"/>
        <v>1.678194967145284E-3</v>
      </c>
      <c r="D94">
        <v>7</v>
      </c>
      <c r="E94" s="40">
        <f t="shared" si="8"/>
        <v>0.48894561830923772</v>
      </c>
      <c r="F94" s="46">
        <f t="shared" si="9"/>
        <v>8.205460758543018E-4</v>
      </c>
      <c r="G94" s="42">
        <f t="shared" si="10"/>
        <v>9.2241454092305085E-5</v>
      </c>
      <c r="H94">
        <f t="shared" si="11"/>
        <v>9.6042414636609945E-3</v>
      </c>
      <c r="I94">
        <f t="shared" si="12"/>
        <v>8.1872157225941649E-5</v>
      </c>
      <c r="J94">
        <f t="shared" si="13"/>
        <v>2.548246513468785E-6</v>
      </c>
    </row>
    <row r="95" spans="1:10" x14ac:dyDescent="0.25">
      <c r="A95" s="35">
        <v>94</v>
      </c>
      <c r="B95">
        <v>-4.2137928833333331E-2</v>
      </c>
      <c r="C95" s="39">
        <f t="shared" si="7"/>
        <v>1.7756050463630644E-3</v>
      </c>
      <c r="D95">
        <v>6</v>
      </c>
      <c r="E95" s="40">
        <f t="shared" si="8"/>
        <v>0.55087170453369649</v>
      </c>
      <c r="F95" s="46">
        <f t="shared" si="9"/>
        <v>9.781305784686545E-4</v>
      </c>
      <c r="G95" s="42">
        <f t="shared" si="10"/>
        <v>1.0995627120166332E-4</v>
      </c>
      <c r="H95">
        <f t="shared" si="11"/>
        <v>1.0486003585812058E-2</v>
      </c>
      <c r="I95">
        <f t="shared" si="12"/>
        <v>9.7595568200738593E-5</v>
      </c>
      <c r="J95">
        <f t="shared" si="13"/>
        <v>2.8157158088026007E-6</v>
      </c>
    </row>
    <row r="96" spans="1:10" x14ac:dyDescent="0.25">
      <c r="A96" s="35">
        <v>95</v>
      </c>
      <c r="B96">
        <v>2.97163225E-2</v>
      </c>
      <c r="C96" s="39">
        <f t="shared" si="7"/>
        <v>8.8305982292400623E-4</v>
      </c>
      <c r="D96">
        <v>5</v>
      </c>
      <c r="E96" s="40">
        <f t="shared" si="8"/>
        <v>0.62064087189331285</v>
      </c>
      <c r="F96" s="46">
        <f t="shared" si="9"/>
        <v>5.4806301843350971E-4</v>
      </c>
      <c r="G96" s="42">
        <f t="shared" si="10"/>
        <v>6.1610348574138156E-5</v>
      </c>
      <c r="H96">
        <f t="shared" si="11"/>
        <v>7.8492259856713358E-3</v>
      </c>
      <c r="I96">
        <f t="shared" si="12"/>
        <v>5.4684438735747351E-5</v>
      </c>
      <c r="J96">
        <f t="shared" si="13"/>
        <v>6.8620577712904556E-7</v>
      </c>
    </row>
    <row r="97" spans="1:10" x14ac:dyDescent="0.25">
      <c r="A97" s="35">
        <v>96</v>
      </c>
      <c r="B97">
        <v>-1.2932758500000001E-2</v>
      </c>
      <c r="C97" s="39">
        <f t="shared" si="7"/>
        <v>1.6725624241932226E-4</v>
      </c>
      <c r="D97">
        <v>4</v>
      </c>
      <c r="E97" s="40">
        <f t="shared" si="8"/>
        <v>0.6992464646383546</v>
      </c>
      <c r="F97" s="46">
        <f t="shared" si="9"/>
        <v>1.1695333620040668E-4</v>
      </c>
      <c r="G97" s="42">
        <f t="shared" si="10"/>
        <v>1.3147276075679229E-5</v>
      </c>
      <c r="H97">
        <f t="shared" si="11"/>
        <v>3.6259172736949237E-3</v>
      </c>
      <c r="I97">
        <f t="shared" si="12"/>
        <v>1.1669328769294254E-5</v>
      </c>
      <c r="J97">
        <f t="shared" si="13"/>
        <v>2.4207287699141274E-8</v>
      </c>
    </row>
    <row r="98" spans="1:10" x14ac:dyDescent="0.25">
      <c r="A98" s="35">
        <v>97</v>
      </c>
      <c r="B98">
        <v>3.2325833333333351E-3</v>
      </c>
      <c r="C98" s="39">
        <f t="shared" si="7"/>
        <v>1.0449595006944456E-5</v>
      </c>
      <c r="D98">
        <v>3</v>
      </c>
      <c r="E98" s="40">
        <f t="shared" si="8"/>
        <v>0.78780763635123063</v>
      </c>
      <c r="F98" s="46">
        <f t="shared" si="9"/>
        <v>8.2322707432485332E-6</v>
      </c>
      <c r="G98" s="42">
        <f t="shared" si="10"/>
        <v>9.2542837774001995E-7</v>
      </c>
      <c r="H98">
        <f t="shared" si="11"/>
        <v>9.619918802879887E-4</v>
      </c>
      <c r="I98">
        <f t="shared" si="12"/>
        <v>8.2139660946649807E-7</v>
      </c>
      <c r="J98">
        <f t="shared" si="13"/>
        <v>9.2702204381197105E-11</v>
      </c>
    </row>
    <row r="99" spans="1:10" x14ac:dyDescent="0.25">
      <c r="A99" s="35">
        <v>98</v>
      </c>
      <c r="B99">
        <v>-1.289640683333333E-2</v>
      </c>
      <c r="C99" s="39">
        <f t="shared" si="7"/>
        <v>1.6631730921084662E-4</v>
      </c>
      <c r="D99">
        <v>2</v>
      </c>
      <c r="E99" s="40">
        <f t="shared" si="8"/>
        <v>0.88758528398753356</v>
      </c>
      <c r="F99" s="46">
        <f t="shared" si="9"/>
        <v>1.4762079612795173E-4</v>
      </c>
      <c r="G99" s="42">
        <f t="shared" si="10"/>
        <v>1.65947498742579E-5</v>
      </c>
      <c r="H99">
        <f t="shared" si="11"/>
        <v>4.0736654101997507E-3</v>
      </c>
      <c r="I99">
        <f t="shared" si="12"/>
        <v>1.4729255779845286E-5</v>
      </c>
      <c r="J99">
        <f t="shared" si="13"/>
        <v>2.2978937943000119E-8</v>
      </c>
    </row>
    <row r="100" spans="1:10" x14ac:dyDescent="0.25">
      <c r="A100" s="35">
        <v>99</v>
      </c>
      <c r="B100">
        <v>-1.160062483333333E-2</v>
      </c>
      <c r="C100" s="39">
        <f t="shared" si="7"/>
        <v>1.3457449652374995E-4</v>
      </c>
      <c r="D100">
        <v>1</v>
      </c>
      <c r="E100" s="40">
        <f t="shared" si="8"/>
        <v>1</v>
      </c>
      <c r="F100" s="46">
        <f t="shared" si="9"/>
        <v>1.3457449652374995E-4</v>
      </c>
      <c r="G100" s="42">
        <f t="shared" si="10"/>
        <v>1.5128153809238003E-5</v>
      </c>
      <c r="H100">
        <f t="shared" si="11"/>
        <v>3.8894927444639879E-3</v>
      </c>
      <c r="I100">
        <f t="shared" si="12"/>
        <v>1.3427526694979601E-5</v>
      </c>
      <c r="J100">
        <f t="shared" si="13"/>
        <v>1.4676588298692993E-8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workbookViewId="0">
      <selection activeCell="G8" sqref="G8"/>
    </sheetView>
  </sheetViews>
  <sheetFormatPr baseColWidth="10" defaultColWidth="9.140625" defaultRowHeight="15" x14ac:dyDescent="0.25"/>
  <cols>
    <col min="2" max="2" width="12.7109375" bestFit="1" customWidth="1"/>
    <col min="3" max="3" width="16.7109375" bestFit="1" customWidth="1"/>
    <col min="5" max="5" width="19.140625" bestFit="1" customWidth="1"/>
    <col min="6" max="6" width="16.42578125" customWidth="1"/>
    <col min="7" max="7" width="18.7109375" customWidth="1"/>
    <col min="9" max="9" width="14.7109375" customWidth="1"/>
    <col min="10" max="10" width="12.140625" customWidth="1"/>
    <col min="14" max="14" width="12" bestFit="1" customWidth="1"/>
    <col min="16" max="16" width="9.5703125" bestFit="1" customWidth="1"/>
  </cols>
  <sheetData>
    <row r="1" spans="1:16" x14ac:dyDescent="0.25">
      <c r="B1" s="35" t="s">
        <v>20</v>
      </c>
      <c r="C1" s="36" t="s">
        <v>9</v>
      </c>
      <c r="D1" s="35" t="s">
        <v>10</v>
      </c>
      <c r="E1" s="35" t="s">
        <v>11</v>
      </c>
      <c r="F1" s="45" t="s">
        <v>12</v>
      </c>
      <c r="G1" s="38" t="s">
        <v>2</v>
      </c>
      <c r="H1" s="35" t="s">
        <v>4</v>
      </c>
      <c r="I1" s="35" t="s">
        <v>13</v>
      </c>
      <c r="J1" s="35" t="s">
        <v>14</v>
      </c>
    </row>
    <row r="2" spans="1:16" x14ac:dyDescent="0.25">
      <c r="A2" s="35">
        <v>1</v>
      </c>
      <c r="B2">
        <v>1.7330554000000001E-2</v>
      </c>
      <c r="C2" s="39">
        <f>B2^2</f>
        <v>3.0034810194691606E-4</v>
      </c>
      <c r="D2">
        <v>85</v>
      </c>
      <c r="E2" s="40">
        <f>$M$5^(D2-1)</f>
        <v>1.2003876709381624E-5</v>
      </c>
      <c r="F2" s="46">
        <f>C2*E2</f>
        <v>3.6053415856675635E-9</v>
      </c>
      <c r="G2" s="42">
        <f>(1-$M$5)*F2</f>
        <v>4.5493278278249416E-10</v>
      </c>
      <c r="H2">
        <f>SQRT(G2)</f>
        <v>2.1329153353625973E-5</v>
      </c>
      <c r="I2">
        <f>G2*$M$5</f>
        <v>3.9752800380871415E-10</v>
      </c>
      <c r="J2">
        <f>(C2-I2)^2</f>
        <v>9.0208743549710292E-8</v>
      </c>
    </row>
    <row r="3" spans="1:16" x14ac:dyDescent="0.25">
      <c r="A3" s="35">
        <v>2</v>
      </c>
      <c r="B3">
        <v>-6.473048571428578E-4</v>
      </c>
      <c r="C3" s="39">
        <f t="shared" ref="C3:C66" si="0">B3^2</f>
        <v>4.1900357808073552E-7</v>
      </c>
      <c r="D3">
        <v>84</v>
      </c>
      <c r="E3" s="40">
        <f t="shared" ref="E3:E66" si="1">$M$5^(D3-1)</f>
        <v>1.3737288903562879E-5</v>
      </c>
      <c r="F3" s="46">
        <f t="shared" ref="F3:F66" si="2">C3*E3</f>
        <v>5.755973203721631E-12</v>
      </c>
      <c r="G3" s="42">
        <f t="shared" ref="G3:G66" si="3">(1-$M$5)*F3</f>
        <v>7.2630591165072485E-13</v>
      </c>
      <c r="H3">
        <f t="shared" ref="H3:H66" si="4">SQRT(G3)</f>
        <v>8.5223583100613933E-7</v>
      </c>
      <c r="I3">
        <f t="shared" ref="I3:I66" si="5">G3*$M$5</f>
        <v>6.3465845975541156E-13</v>
      </c>
      <c r="J3">
        <f t="shared" ref="J3:J66" si="6">(C3-I3)^2</f>
        <v>1.7556346659653082E-13</v>
      </c>
    </row>
    <row r="4" spans="1:16" x14ac:dyDescent="0.25">
      <c r="A4" s="35">
        <v>3</v>
      </c>
      <c r="B4">
        <v>5.9441762857142871E-3</v>
      </c>
      <c r="C4" s="39">
        <f t="shared" si="0"/>
        <v>3.5333231715648095E-5</v>
      </c>
      <c r="D4">
        <v>83</v>
      </c>
      <c r="E4" s="40">
        <f t="shared" si="1"/>
        <v>1.5721013384989464E-5</v>
      </c>
      <c r="F4" s="46">
        <f t="shared" si="2"/>
        <v>5.5547420873663793E-10</v>
      </c>
      <c r="G4" s="42">
        <f t="shared" si="3"/>
        <v>7.0091396762249434E-11</v>
      </c>
      <c r="H4">
        <f t="shared" si="4"/>
        <v>8.3720604848656838E-6</v>
      </c>
      <c r="I4">
        <f t="shared" si="5"/>
        <v>6.1247054715736275E-11</v>
      </c>
      <c r="J4">
        <f t="shared" si="6"/>
        <v>1.2484329353626791E-9</v>
      </c>
      <c r="M4" s="1" t="s">
        <v>0</v>
      </c>
      <c r="N4" s="1" t="s">
        <v>1</v>
      </c>
      <c r="P4" s="1" t="s">
        <v>1</v>
      </c>
    </row>
    <row r="5" spans="1:16" x14ac:dyDescent="0.25">
      <c r="A5" s="35">
        <v>4</v>
      </c>
      <c r="B5">
        <v>-1.6704307142857151E-3</v>
      </c>
      <c r="C5" s="39">
        <f t="shared" si="0"/>
        <v>2.7903387712290842E-6</v>
      </c>
      <c r="D5">
        <v>82</v>
      </c>
      <c r="E5" s="40">
        <f t="shared" si="1"/>
        <v>1.7991196340561598E-5</v>
      </c>
      <c r="F5" s="46">
        <f t="shared" si="2"/>
        <v>5.0201532689863846E-11</v>
      </c>
      <c r="G5" s="42">
        <f t="shared" si="3"/>
        <v>6.3345795187163584E-12</v>
      </c>
      <c r="H5">
        <f t="shared" si="4"/>
        <v>2.5168590581747636E-6</v>
      </c>
      <c r="I5">
        <f t="shared" si="5"/>
        <v>5.5352633319609134E-12</v>
      </c>
      <c r="J5">
        <f t="shared" si="6"/>
        <v>7.785959567735108E-12</v>
      </c>
      <c r="M5" s="2">
        <v>0.87381700957518038</v>
      </c>
      <c r="N5" s="3">
        <f>SUM(F2:F299)</f>
        <v>7.5547259819074616E-3</v>
      </c>
      <c r="O5" s="4"/>
      <c r="P5" s="5">
        <f>SUM(J2:J299)</f>
        <v>1.2692236582280151E-4</v>
      </c>
    </row>
    <row r="6" spans="1:16" x14ac:dyDescent="0.25">
      <c r="A6" s="35">
        <v>5</v>
      </c>
      <c r="B6">
        <v>5.512323714285716E-3</v>
      </c>
      <c r="C6" s="39">
        <f t="shared" si="0"/>
        <v>3.0385712731076673E-5</v>
      </c>
      <c r="D6">
        <v>81</v>
      </c>
      <c r="E6" s="40">
        <f t="shared" si="1"/>
        <v>2.0589203624347271E-5</v>
      </c>
      <c r="F6" s="46">
        <f t="shared" si="2"/>
        <v>6.2561762669105891E-10</v>
      </c>
      <c r="G6" s="42">
        <f t="shared" si="3"/>
        <v>7.8942302998356255E-11</v>
      </c>
      <c r="H6">
        <f t="shared" si="4"/>
        <v>8.8849481145562272E-6</v>
      </c>
      <c r="I6">
        <f t="shared" si="5"/>
        <v>6.8981127135001461E-11</v>
      </c>
      <c r="J6">
        <f t="shared" si="6"/>
        <v>9.2328734609884739E-10</v>
      </c>
      <c r="M6" s="4"/>
      <c r="N6" s="6" t="s">
        <v>2</v>
      </c>
      <c r="O6" s="4"/>
      <c r="P6" s="6" t="s">
        <v>3</v>
      </c>
    </row>
    <row r="7" spans="1:16" x14ac:dyDescent="0.25">
      <c r="A7" s="35">
        <v>6</v>
      </c>
      <c r="B7">
        <v>-3.134334571428571E-3</v>
      </c>
      <c r="C7" s="39">
        <f t="shared" si="0"/>
        <v>9.8240532056523247E-6</v>
      </c>
      <c r="D7">
        <v>80</v>
      </c>
      <c r="E7" s="40">
        <f t="shared" si="1"/>
        <v>2.3562374500305308E-5</v>
      </c>
      <c r="F7" s="46">
        <f t="shared" si="2"/>
        <v>2.3147802074250496E-10</v>
      </c>
      <c r="G7" s="42">
        <f t="shared" si="3"/>
        <v>2.92085888749077E-11</v>
      </c>
      <c r="H7">
        <f t="shared" si="4"/>
        <v>5.4044970973169839E-6</v>
      </c>
      <c r="I7">
        <f t="shared" si="5"/>
        <v>2.552296178458273E-11</v>
      </c>
      <c r="J7">
        <f t="shared" si="6"/>
        <v>9.651151991027008E-11</v>
      </c>
      <c r="M7" s="4"/>
      <c r="N7" s="2">
        <f>(1-M5)*N5</f>
        <v>9.5327791623716523E-4</v>
      </c>
      <c r="O7" s="4"/>
      <c r="P7" s="7">
        <f>SQRT((1/COUNT(J2:J299))*P5)</f>
        <v>1.2219673906441468E-3</v>
      </c>
    </row>
    <row r="8" spans="1:16" x14ac:dyDescent="0.25">
      <c r="A8" s="35">
        <v>7</v>
      </c>
      <c r="B8">
        <v>-7.9729362857142872E-3</v>
      </c>
      <c r="C8" s="39">
        <f t="shared" si="0"/>
        <v>6.3567713016059535E-5</v>
      </c>
      <c r="D8">
        <v>79</v>
      </c>
      <c r="E8" s="40">
        <f t="shared" si="1"/>
        <v>2.6964884228747756E-5</v>
      </c>
      <c r="F8" s="46">
        <f t="shared" si="2"/>
        <v>1.7140960221643071E-9</v>
      </c>
      <c r="G8" s="42">
        <f t="shared" si="3"/>
        <v>2.1628976195198016E-10</v>
      </c>
      <c r="H8">
        <f t="shared" si="4"/>
        <v>1.4706793054639075E-5</v>
      </c>
      <c r="I8">
        <f t="shared" si="5"/>
        <v>1.8899767299060694E-10</v>
      </c>
      <c r="J8">
        <f t="shared" si="6"/>
        <v>4.0408301098281498E-9</v>
      </c>
      <c r="M8" s="4"/>
      <c r="N8" s="6" t="s">
        <v>4</v>
      </c>
      <c r="O8" s="4"/>
      <c r="P8" s="4"/>
    </row>
    <row r="9" spans="1:16" x14ac:dyDescent="0.25">
      <c r="A9" s="35">
        <v>8</v>
      </c>
      <c r="B9">
        <v>-4.3794542857142989E-4</v>
      </c>
      <c r="C9" s="39">
        <f t="shared" si="0"/>
        <v>1.9179619840661338E-7</v>
      </c>
      <c r="D9">
        <v>78</v>
      </c>
      <c r="E9" s="40">
        <f t="shared" si="1"/>
        <v>3.085873121405264E-5</v>
      </c>
      <c r="F9" s="46">
        <f t="shared" si="2"/>
        <v>5.9185873345067934E-12</v>
      </c>
      <c r="G9" s="42">
        <f t="shared" si="3"/>
        <v>7.4682504895852935E-13</v>
      </c>
      <c r="H9">
        <f t="shared" si="4"/>
        <v>8.641904008715495E-7</v>
      </c>
      <c r="I9">
        <f t="shared" si="5"/>
        <v>6.5258843095677977E-13</v>
      </c>
      <c r="J9">
        <f t="shared" si="6"/>
        <v>3.6785531395694514E-14</v>
      </c>
      <c r="M9" s="4"/>
      <c r="N9" s="43">
        <f>SQRT(N7)</f>
        <v>3.0875199047733524E-2</v>
      </c>
      <c r="O9" s="4"/>
      <c r="P9" s="4"/>
    </row>
    <row r="10" spans="1:16" x14ac:dyDescent="0.25">
      <c r="A10" s="35">
        <v>9</v>
      </c>
      <c r="B10">
        <v>3.190625571428571E-3</v>
      </c>
      <c r="C10" s="39">
        <f t="shared" si="0"/>
        <v>1.0180091537053896E-5</v>
      </c>
      <c r="D10">
        <v>77</v>
      </c>
      <c r="E10" s="40">
        <f t="shared" si="1"/>
        <v>3.5314866700815413E-5</v>
      </c>
      <c r="F10" s="46">
        <f t="shared" si="2"/>
        <v>3.5950857563315743E-10</v>
      </c>
      <c r="G10" s="42">
        <f t="shared" si="3"/>
        <v>4.5363867156759245E-11</v>
      </c>
      <c r="H10">
        <f t="shared" si="4"/>
        <v>6.7352703848293459E-6</v>
      </c>
      <c r="I10">
        <f t="shared" si="5"/>
        <v>3.9639718741685102E-11</v>
      </c>
      <c r="J10">
        <f t="shared" si="6"/>
        <v>1.0363345663243708E-10</v>
      </c>
    </row>
    <row r="11" spans="1:16" x14ac:dyDescent="0.25">
      <c r="A11" s="35">
        <v>10</v>
      </c>
      <c r="B11">
        <v>-1.9798557142857152E-3</v>
      </c>
      <c r="C11" s="39">
        <f t="shared" si="0"/>
        <v>3.9198286493897997E-6</v>
      </c>
      <c r="D11">
        <v>76</v>
      </c>
      <c r="E11" s="40">
        <f t="shared" si="1"/>
        <v>4.0414487603055795E-5</v>
      </c>
      <c r="F11" s="46">
        <f t="shared" si="2"/>
        <v>1.5841786635686699E-10</v>
      </c>
      <c r="G11" s="42">
        <f t="shared" si="3"/>
        <v>1.9989640113628902E-11</v>
      </c>
      <c r="H11">
        <f t="shared" si="4"/>
        <v>4.4709775344580857E-6</v>
      </c>
      <c r="I11">
        <f t="shared" si="5"/>
        <v>1.7467287546575277E-11</v>
      </c>
      <c r="J11">
        <f t="shared" si="6"/>
        <v>1.5364919703333863E-11</v>
      </c>
    </row>
    <row r="12" spans="1:16" x14ac:dyDescent="0.25">
      <c r="A12" s="35">
        <v>11</v>
      </c>
      <c r="B12">
        <v>4.6971727142857151E-3</v>
      </c>
      <c r="C12" s="39">
        <f t="shared" si="0"/>
        <v>2.2063431507830232E-5</v>
      </c>
      <c r="D12">
        <v>75</v>
      </c>
      <c r="E12" s="40">
        <f t="shared" si="1"/>
        <v>4.6250516023605356E-5</v>
      </c>
      <c r="F12" s="46">
        <f t="shared" si="2"/>
        <v>1.0204450924886214E-9</v>
      </c>
      <c r="G12" s="42">
        <f t="shared" si="3"/>
        <v>1.287628133345459E-10</v>
      </c>
      <c r="H12">
        <f t="shared" si="4"/>
        <v>1.1347370326844273E-5</v>
      </c>
      <c r="I12">
        <f t="shared" si="5"/>
        <v>1.1251513649248006E-10</v>
      </c>
      <c r="J12">
        <f t="shared" si="6"/>
        <v>4.8679004497336026E-10</v>
      </c>
    </row>
    <row r="13" spans="1:16" x14ac:dyDescent="0.25">
      <c r="A13" s="35">
        <v>12</v>
      </c>
      <c r="B13">
        <v>-3.5563629999999999E-3</v>
      </c>
      <c r="C13" s="39">
        <f t="shared" si="0"/>
        <v>1.2647717787768999E-5</v>
      </c>
      <c r="D13">
        <v>74</v>
      </c>
      <c r="E13" s="40">
        <f t="shared" si="1"/>
        <v>5.2929292422552807E-5</v>
      </c>
      <c r="F13" s="46">
        <f t="shared" si="2"/>
        <v>6.6943475326674799E-10</v>
      </c>
      <c r="G13" s="42">
        <f t="shared" si="3"/>
        <v>8.4471279061499549E-11</v>
      </c>
      <c r="H13">
        <f t="shared" si="4"/>
        <v>9.1908258095504978E-6</v>
      </c>
      <c r="I13">
        <f t="shared" si="5"/>
        <v>7.3812440464510086E-11</v>
      </c>
      <c r="J13">
        <f t="shared" si="6"/>
        <v>1.5996289812666414E-10</v>
      </c>
    </row>
    <row r="14" spans="1:16" x14ac:dyDescent="0.25">
      <c r="A14" s="35">
        <v>13</v>
      </c>
      <c r="B14">
        <v>3.9585871428571423E-3</v>
      </c>
      <c r="C14" s="39">
        <f t="shared" si="0"/>
        <v>1.5670412167593872E-5</v>
      </c>
      <c r="D14">
        <v>73</v>
      </c>
      <c r="E14" s="40">
        <f t="shared" si="1"/>
        <v>6.0572513286603571E-5</v>
      </c>
      <c r="F14" s="46">
        <f t="shared" si="2"/>
        <v>9.4919624922813402E-10</v>
      </c>
      <c r="G14" s="42">
        <f t="shared" si="3"/>
        <v>1.1977242122762833E-10</v>
      </c>
      <c r="H14">
        <f t="shared" si="4"/>
        <v>1.0944058718210001E-5</v>
      </c>
      <c r="I14">
        <f t="shared" si="5"/>
        <v>1.0465917894670504E-10</v>
      </c>
      <c r="J14">
        <f t="shared" si="6"/>
        <v>2.4555853740828519E-10</v>
      </c>
    </row>
    <row r="15" spans="1:16" x14ac:dyDescent="0.25">
      <c r="A15" s="35">
        <v>14</v>
      </c>
      <c r="B15">
        <v>6.8801105714285712E-3</v>
      </c>
      <c r="C15" s="39">
        <f t="shared" si="0"/>
        <v>4.7335921475083181E-5</v>
      </c>
      <c r="D15">
        <v>72</v>
      </c>
      <c r="E15" s="40">
        <f t="shared" si="1"/>
        <v>6.9319448606352754E-5</v>
      </c>
      <c r="F15" s="46">
        <f t="shared" si="2"/>
        <v>3.2812999759263784E-9</v>
      </c>
      <c r="G15" s="42">
        <f t="shared" si="3"/>
        <v>4.1404424344327906E-10</v>
      </c>
      <c r="H15">
        <f t="shared" si="4"/>
        <v>2.0348077143633968E-5</v>
      </c>
      <c r="I15">
        <f t="shared" si="5"/>
        <v>3.6179890263742407E-10</v>
      </c>
      <c r="J15">
        <f t="shared" si="6"/>
        <v>2.2406552098572493E-9</v>
      </c>
    </row>
    <row r="16" spans="1:16" x14ac:dyDescent="0.25">
      <c r="A16" s="35">
        <v>15</v>
      </c>
      <c r="B16">
        <v>4.3705214285714322E-4</v>
      </c>
      <c r="C16" s="39">
        <f t="shared" si="0"/>
        <v>1.9101457557602072E-7</v>
      </c>
      <c r="D16">
        <v>71</v>
      </c>
      <c r="E16" s="40">
        <f t="shared" si="1"/>
        <v>7.9329479566955861E-5</v>
      </c>
      <c r="F16" s="46">
        <f t="shared" si="2"/>
        <v>1.5153086870148682E-11</v>
      </c>
      <c r="G16" s="42">
        <f t="shared" si="3"/>
        <v>1.912061815442431E-12</v>
      </c>
      <c r="H16">
        <f t="shared" si="4"/>
        <v>1.3827732335572709E-6</v>
      </c>
      <c r="I16">
        <f t="shared" si="5"/>
        <v>1.6707921376927955E-12</v>
      </c>
      <c r="J16">
        <f t="shared" si="6"/>
        <v>3.6485929793976761E-14</v>
      </c>
    </row>
    <row r="17" spans="1:10" x14ac:dyDescent="0.25">
      <c r="A17" s="35">
        <v>16</v>
      </c>
      <c r="B17">
        <v>9.1745214285714281E-4</v>
      </c>
      <c r="C17" s="39">
        <f t="shared" si="0"/>
        <v>8.4171843443316321E-7</v>
      </c>
      <c r="D17">
        <v>70</v>
      </c>
      <c r="E17" s="40">
        <f t="shared" si="1"/>
        <v>9.0785002692409371E-5</v>
      </c>
      <c r="F17" s="46">
        <f t="shared" si="2"/>
        <v>7.6415410336265326E-11</v>
      </c>
      <c r="G17" s="42">
        <f t="shared" si="3"/>
        <v>9.6423249907696302E-12</v>
      </c>
      <c r="H17">
        <f t="shared" si="4"/>
        <v>3.1052093312318948E-6</v>
      </c>
      <c r="I17">
        <f t="shared" si="5"/>
        <v>8.4256275887863468E-12</v>
      </c>
      <c r="J17">
        <f t="shared" si="6"/>
        <v>7.0847573892348018E-13</v>
      </c>
    </row>
    <row r="18" spans="1:10" x14ac:dyDescent="0.25">
      <c r="A18" s="35">
        <v>17</v>
      </c>
      <c r="B18">
        <v>-1.286877642857143E-2</v>
      </c>
      <c r="C18" s="39">
        <f t="shared" si="0"/>
        <v>1.6560540676855564E-4</v>
      </c>
      <c r="D18">
        <v>69</v>
      </c>
      <c r="E18" s="40">
        <f t="shared" si="1"/>
        <v>1.0389475336094214E-4</v>
      </c>
      <c r="F18" s="46">
        <f t="shared" si="2"/>
        <v>1.7205532891457587E-8</v>
      </c>
      <c r="G18" s="42">
        <f t="shared" si="3"/>
        <v>2.1710455920967116E-9</v>
      </c>
      <c r="H18">
        <f t="shared" si="4"/>
        <v>4.6594480274993002E-5</v>
      </c>
      <c r="I18">
        <f t="shared" si="5"/>
        <v>1.8970965669373255E-9</v>
      </c>
      <c r="J18">
        <f t="shared" si="6"/>
        <v>2.7424522415680455E-8</v>
      </c>
    </row>
    <row r="19" spans="1:10" x14ac:dyDescent="0.25">
      <c r="A19" s="35">
        <v>18</v>
      </c>
      <c r="B19">
        <v>8.5149499999999986E-4</v>
      </c>
      <c r="C19" s="39">
        <f t="shared" si="0"/>
        <v>7.2504373502499974E-7</v>
      </c>
      <c r="D19">
        <v>68</v>
      </c>
      <c r="E19" s="40">
        <f t="shared" si="1"/>
        <v>1.1889760925053653E-4</v>
      </c>
      <c r="F19" s="46">
        <f t="shared" si="2"/>
        <v>8.6205966696551969E-11</v>
      </c>
      <c r="G19" s="42">
        <f t="shared" si="3"/>
        <v>1.0877726670233335E-11</v>
      </c>
      <c r="H19">
        <f t="shared" si="4"/>
        <v>3.2981398803315385E-6</v>
      </c>
      <c r="I19">
        <f t="shared" si="5"/>
        <v>9.5051425899594769E-12</v>
      </c>
      <c r="J19">
        <f t="shared" si="6"/>
        <v>5.2567463450117914E-13</v>
      </c>
    </row>
    <row r="20" spans="1:10" x14ac:dyDescent="0.25">
      <c r="A20" s="35">
        <v>19</v>
      </c>
      <c r="B20">
        <v>9.5040827142857144E-3</v>
      </c>
      <c r="C20" s="39">
        <f t="shared" si="0"/>
        <v>9.0327588239984518E-5</v>
      </c>
      <c r="D20">
        <v>67</v>
      </c>
      <c r="E20" s="40">
        <f t="shared" si="1"/>
        <v>1.3606694301858513E-4</v>
      </c>
      <c r="F20" s="46">
        <f t="shared" si="2"/>
        <v>1.2290598802056194E-8</v>
      </c>
      <c r="G20" s="42">
        <f t="shared" si="3"/>
        <v>1.5508645109551562E-9</v>
      </c>
      <c r="H20">
        <f t="shared" si="4"/>
        <v>3.938101713967221E-5</v>
      </c>
      <c r="I20">
        <f t="shared" si="5"/>
        <v>1.3551717892191091E-9</v>
      </c>
      <c r="J20">
        <f t="shared" si="6"/>
        <v>8.1588283802899374E-9</v>
      </c>
    </row>
    <row r="21" spans="1:10" x14ac:dyDescent="0.25">
      <c r="A21" s="35">
        <v>20</v>
      </c>
      <c r="B21">
        <v>-7.2230571428571146E-5</v>
      </c>
      <c r="C21" s="39">
        <f t="shared" si="0"/>
        <v>5.2172554488979184E-9</v>
      </c>
      <c r="D21">
        <v>66</v>
      </c>
      <c r="E21" s="40">
        <f t="shared" si="1"/>
        <v>1.5571560352748933E-4</v>
      </c>
      <c r="F21" s="46">
        <f t="shared" si="2"/>
        <v>8.1240808098222165E-13</v>
      </c>
      <c r="G21" s="42">
        <f t="shared" si="3"/>
        <v>1.0251208110362576E-13</v>
      </c>
      <c r="H21">
        <f t="shared" si="4"/>
        <v>3.2017507882973303E-7</v>
      </c>
      <c r="I21">
        <f t="shared" si="5"/>
        <v>8.957680015529862E-14</v>
      </c>
      <c r="J21">
        <f t="shared" si="6"/>
        <v>2.7218819736981613E-17</v>
      </c>
    </row>
    <row r="22" spans="1:10" x14ac:dyDescent="0.25">
      <c r="A22" s="35">
        <v>21</v>
      </c>
      <c r="B22">
        <v>-3.0342638571428568E-3</v>
      </c>
      <c r="C22" s="39">
        <f t="shared" si="0"/>
        <v>9.2067571547634468E-6</v>
      </c>
      <c r="D22">
        <v>65</v>
      </c>
      <c r="E22" s="40">
        <f t="shared" si="1"/>
        <v>1.782016163809776E-4</v>
      </c>
      <c r="F22" s="46">
        <f t="shared" si="2"/>
        <v>1.6406590066059765E-9</v>
      </c>
      <c r="G22" s="42">
        <f t="shared" si="3"/>
        <v>2.0702325972095602E-10</v>
      </c>
      <c r="H22">
        <f t="shared" si="4"/>
        <v>1.4388302878413285E-5</v>
      </c>
      <c r="I22">
        <f t="shared" si="5"/>
        <v>1.8090044572187169E-10</v>
      </c>
      <c r="J22">
        <f t="shared" si="6"/>
        <v>8.4761046326566973E-11</v>
      </c>
    </row>
    <row r="23" spans="1:10" x14ac:dyDescent="0.25">
      <c r="A23" s="35">
        <v>22</v>
      </c>
      <c r="B23">
        <v>-3.1605852857142852E-3</v>
      </c>
      <c r="C23" s="39">
        <f t="shared" si="0"/>
        <v>9.9892993482736492E-6</v>
      </c>
      <c r="D23">
        <v>64</v>
      </c>
      <c r="E23" s="40">
        <f t="shared" si="1"/>
        <v>2.0393470764275127E-4</v>
      </c>
      <c r="F23" s="46">
        <f t="shared" si="2"/>
        <v>2.0371648421461123E-9</v>
      </c>
      <c r="G23" s="42">
        <f t="shared" si="3"/>
        <v>2.5705555177030208E-10</v>
      </c>
      <c r="H23">
        <f t="shared" si="4"/>
        <v>1.6032952060375596E-5</v>
      </c>
      <c r="I23">
        <f t="shared" si="5"/>
        <v>2.2461951354262334E-10</v>
      </c>
      <c r="J23">
        <f t="shared" si="6"/>
        <v>9.9781613936753801E-11</v>
      </c>
    </row>
    <row r="24" spans="1:10" x14ac:dyDescent="0.25">
      <c r="A24" s="35">
        <v>23</v>
      </c>
      <c r="B24">
        <v>3.470591571428571E-3</v>
      </c>
      <c r="C24" s="39">
        <f t="shared" si="0"/>
        <v>1.2045005855671038E-5</v>
      </c>
      <c r="D24">
        <v>63</v>
      </c>
      <c r="E24" s="40">
        <f t="shared" si="1"/>
        <v>2.3338376960857886E-4</v>
      </c>
      <c r="F24" s="46">
        <f t="shared" si="2"/>
        <v>2.8111088715539129E-9</v>
      </c>
      <c r="G24" s="42">
        <f t="shared" si="3"/>
        <v>3.5471412382241289E-10</v>
      </c>
      <c r="H24">
        <f t="shared" si="4"/>
        <v>1.8833855787448648E-5</v>
      </c>
      <c r="I24">
        <f t="shared" si="5"/>
        <v>3.0995523493258106E-10</v>
      </c>
      <c r="J24">
        <f t="shared" si="6"/>
        <v>1.4507469933398234E-10</v>
      </c>
    </row>
    <row r="25" spans="1:10" x14ac:dyDescent="0.25">
      <c r="A25" s="35">
        <v>24</v>
      </c>
      <c r="B25">
        <v>-5.0658085714285741E-4</v>
      </c>
      <c r="C25" s="39">
        <f t="shared" si="0"/>
        <v>2.566241648235921E-7</v>
      </c>
      <c r="D25">
        <v>62</v>
      </c>
      <c r="E25" s="40">
        <f t="shared" si="1"/>
        <v>2.6708540466846938E-4</v>
      </c>
      <c r="F25" s="46">
        <f t="shared" si="2"/>
        <v>6.8540568909617078E-11</v>
      </c>
      <c r="G25" s="42">
        <f t="shared" si="3"/>
        <v>8.6486539504339004E-12</v>
      </c>
      <c r="H25">
        <f t="shared" si="4"/>
        <v>2.9408593897760398E-6</v>
      </c>
      <c r="I25">
        <f t="shared" si="5"/>
        <v>7.5573409318187211E-12</v>
      </c>
      <c r="J25">
        <f t="shared" si="6"/>
        <v>6.5852083235909739E-14</v>
      </c>
    </row>
    <row r="26" spans="1:10" x14ac:dyDescent="0.25">
      <c r="A26" s="35">
        <v>25</v>
      </c>
      <c r="B26">
        <v>3.750256E-3</v>
      </c>
      <c r="C26" s="39">
        <f t="shared" si="0"/>
        <v>1.4064420065536E-5</v>
      </c>
      <c r="D26">
        <v>61</v>
      </c>
      <c r="E26" s="40">
        <f t="shared" si="1"/>
        <v>3.056537029398376E-4</v>
      </c>
      <c r="F26" s="46">
        <f t="shared" si="2"/>
        <v>4.2988420727324314E-9</v>
      </c>
      <c r="G26" s="42">
        <f t="shared" si="3"/>
        <v>5.4244074810140809E-10</v>
      </c>
      <c r="H26">
        <f t="shared" si="4"/>
        <v>2.3290357406046994E-5</v>
      </c>
      <c r="I26">
        <f t="shared" si="5"/>
        <v>4.7399395237769609E-10</v>
      </c>
      <c r="J26">
        <f t="shared" si="6"/>
        <v>1.9779457910441238E-10</v>
      </c>
    </row>
    <row r="27" spans="1:10" x14ac:dyDescent="0.25">
      <c r="A27" s="35">
        <v>26</v>
      </c>
      <c r="B27">
        <v>4.9490005714285723E-3</v>
      </c>
      <c r="C27" s="39">
        <f t="shared" si="0"/>
        <v>2.4492606656000336E-5</v>
      </c>
      <c r="D27">
        <v>60</v>
      </c>
      <c r="E27" s="40">
        <f t="shared" si="1"/>
        <v>3.4979143183357791E-4</v>
      </c>
      <c r="F27" s="46">
        <f t="shared" si="2"/>
        <v>8.5673039515389778E-9</v>
      </c>
      <c r="G27" s="42">
        <f t="shared" si="3"/>
        <v>1.081048032483562E-9</v>
      </c>
      <c r="H27">
        <f t="shared" si="4"/>
        <v>3.2879294890303868E-5</v>
      </c>
      <c r="I27">
        <f t="shared" si="5"/>
        <v>9.4463815895191856E-10</v>
      </c>
      <c r="J27">
        <f t="shared" si="6"/>
        <v>5.9984150839617431E-10</v>
      </c>
    </row>
    <row r="28" spans="1:10" x14ac:dyDescent="0.25">
      <c r="A28" s="35">
        <v>27</v>
      </c>
      <c r="B28">
        <v>9.1387254285714287E-3</v>
      </c>
      <c r="C28" s="39">
        <f t="shared" si="0"/>
        <v>8.3516302458818046E-5</v>
      </c>
      <c r="D28">
        <v>59</v>
      </c>
      <c r="E28" s="40">
        <f t="shared" si="1"/>
        <v>4.0030284144232256E-4</v>
      </c>
      <c r="F28" s="46">
        <f t="shared" si="2"/>
        <v>3.3431813181021292E-8</v>
      </c>
      <c r="G28" s="42">
        <f t="shared" si="3"/>
        <v>4.2185261625051684E-9</v>
      </c>
      <c r="H28">
        <f t="shared" si="4"/>
        <v>6.4950182159137688E-5</v>
      </c>
      <c r="I28">
        <f t="shared" si="5"/>
        <v>3.6862199161349276E-9</v>
      </c>
      <c r="J28">
        <f t="shared" si="6"/>
        <v>6.9743570710661046E-9</v>
      </c>
    </row>
    <row r="29" spans="1:10" x14ac:dyDescent="0.25">
      <c r="A29" s="35">
        <v>28</v>
      </c>
      <c r="B29">
        <v>-1.223105128571429E-2</v>
      </c>
      <c r="C29" s="39">
        <f t="shared" si="0"/>
        <v>1.4959861555377321E-4</v>
      </c>
      <c r="D29">
        <v>58</v>
      </c>
      <c r="E29" s="40">
        <f t="shared" si="1"/>
        <v>4.5810831908266007E-4</v>
      </c>
      <c r="F29" s="46">
        <f t="shared" si="2"/>
        <v>6.8532370308432132E-8</v>
      </c>
      <c r="G29" s="42">
        <f t="shared" si="3"/>
        <v>8.6476194264190835E-9</v>
      </c>
      <c r="H29">
        <f t="shared" si="4"/>
        <v>9.2992577265172533E-5</v>
      </c>
      <c r="I29">
        <f t="shared" si="5"/>
        <v>7.556436947137761E-9</v>
      </c>
      <c r="J29">
        <f t="shared" si="6"/>
        <v>2.2377484967693751E-8</v>
      </c>
    </row>
    <row r="30" spans="1:10" x14ac:dyDescent="0.25">
      <c r="A30" s="35">
        <v>29</v>
      </c>
      <c r="B30">
        <v>-4.0476522857142861E-3</v>
      </c>
      <c r="C30" s="39">
        <f t="shared" si="0"/>
        <v>1.6383489026048086E-5</v>
      </c>
      <c r="D30">
        <v>57</v>
      </c>
      <c r="E30" s="40">
        <f t="shared" si="1"/>
        <v>5.2426116001721751E-4</v>
      </c>
      <c r="F30" s="46">
        <f t="shared" si="2"/>
        <v>8.5892269619253227E-9</v>
      </c>
      <c r="G30" s="42">
        <f t="shared" si="3"/>
        <v>1.0838143434932254E-9</v>
      </c>
      <c r="H30">
        <f t="shared" si="4"/>
        <v>3.2921335688170754E-5</v>
      </c>
      <c r="I30">
        <f t="shared" si="5"/>
        <v>9.4705540856593751E-10</v>
      </c>
      <c r="J30">
        <f t="shared" si="6"/>
        <v>2.6838768141976541E-10</v>
      </c>
    </row>
    <row r="31" spans="1:10" x14ac:dyDescent="0.25">
      <c r="A31" s="35">
        <v>30</v>
      </c>
      <c r="B31">
        <v>5.2171114285714292E-3</v>
      </c>
      <c r="C31" s="39">
        <f t="shared" si="0"/>
        <v>2.721825165813062E-5</v>
      </c>
      <c r="D31">
        <v>56</v>
      </c>
      <c r="E31" s="40">
        <f t="shared" si="1"/>
        <v>5.999667599422161E-4</v>
      </c>
      <c r="F31" s="46">
        <f t="shared" si="2"/>
        <v>1.633004625862048E-8</v>
      </c>
      <c r="G31" s="42">
        <f t="shared" si="3"/>
        <v>2.0605740706883696E-9</v>
      </c>
      <c r="H31">
        <f t="shared" si="4"/>
        <v>4.5393546575348895E-5</v>
      </c>
      <c r="I31">
        <f t="shared" si="5"/>
        <v>1.8005646724570674E-9</v>
      </c>
      <c r="J31">
        <f t="shared" si="6"/>
        <v>7.4073521012259999E-10</v>
      </c>
    </row>
    <row r="32" spans="1:10" x14ac:dyDescent="0.25">
      <c r="A32" s="35">
        <v>31</v>
      </c>
      <c r="B32">
        <v>-1.7384065714285721E-3</v>
      </c>
      <c r="C32" s="39">
        <f t="shared" si="0"/>
        <v>3.0220574075860431E-6</v>
      </c>
      <c r="D32">
        <v>55</v>
      </c>
      <c r="E32" s="40">
        <f t="shared" si="1"/>
        <v>6.8660457895400686E-4</v>
      </c>
      <c r="F32" s="46">
        <f t="shared" si="2"/>
        <v>2.0749584539104525E-9</v>
      </c>
      <c r="G32" s="42">
        <f t="shared" si="3"/>
        <v>2.6182446272168115E-10</v>
      </c>
      <c r="H32">
        <f t="shared" si="4"/>
        <v>1.6180990783066441E-5</v>
      </c>
      <c r="I32">
        <f t="shared" si="5"/>
        <v>2.2878666904908772E-10</v>
      </c>
      <c r="J32">
        <f t="shared" si="6"/>
        <v>9.1314482141931034E-12</v>
      </c>
    </row>
    <row r="33" spans="1:10" x14ac:dyDescent="0.25">
      <c r="A33" s="35">
        <v>32</v>
      </c>
      <c r="B33">
        <v>-1.684416E-2</v>
      </c>
      <c r="C33" s="39">
        <f t="shared" si="0"/>
        <v>2.8372572610559999E-4</v>
      </c>
      <c r="D33">
        <v>54</v>
      </c>
      <c r="E33" s="40">
        <f t="shared" si="1"/>
        <v>7.8575327720824554E-4</v>
      </c>
      <c r="F33" s="46">
        <f t="shared" si="2"/>
        <v>2.2293841911576425E-7</v>
      </c>
      <c r="G33" s="42">
        <f t="shared" si="3"/>
        <v>2.8131036404608902E-8</v>
      </c>
      <c r="H33">
        <f t="shared" si="4"/>
        <v>1.6772309442831331E-4</v>
      </c>
      <c r="I33">
        <f t="shared" si="5"/>
        <v>2.4581378107325885E-8</v>
      </c>
      <c r="J33">
        <f t="shared" si="6"/>
        <v>8.0486339519689742E-8</v>
      </c>
    </row>
    <row r="34" spans="1:10" x14ac:dyDescent="0.25">
      <c r="A34" s="35">
        <v>33</v>
      </c>
      <c r="B34">
        <v>1.801174828571428E-2</v>
      </c>
      <c r="C34" s="39">
        <f t="shared" si="0"/>
        <v>3.2442307630793128E-4</v>
      </c>
      <c r="D34">
        <v>53</v>
      </c>
      <c r="E34" s="40">
        <f t="shared" si="1"/>
        <v>8.9921948027797227E-4</v>
      </c>
      <c r="F34" s="46">
        <f t="shared" si="2"/>
        <v>2.9172755006779889E-7</v>
      </c>
      <c r="G34" s="42">
        <f t="shared" si="3"/>
        <v>3.6811054656861155E-8</v>
      </c>
      <c r="H34">
        <f t="shared" si="4"/>
        <v>1.9186207196020049E-4</v>
      </c>
      <c r="I34">
        <f t="shared" si="5"/>
        <v>3.2166125699566935E-8</v>
      </c>
      <c r="J34">
        <f t="shared" si="6"/>
        <v>1.0522946260885671E-7</v>
      </c>
    </row>
    <row r="35" spans="1:10" x14ac:dyDescent="0.25">
      <c r="A35" s="35">
        <v>34</v>
      </c>
      <c r="B35">
        <v>-1.4388933428571419E-2</v>
      </c>
      <c r="C35" s="39">
        <f t="shared" si="0"/>
        <v>2.0704140521186006E-4</v>
      </c>
      <c r="D35">
        <v>52</v>
      </c>
      <c r="E35" s="40">
        <f t="shared" si="1"/>
        <v>1.0290706983549585E-3</v>
      </c>
      <c r="F35" s="46">
        <f t="shared" si="2"/>
        <v>2.1306024344976077E-7</v>
      </c>
      <c r="G35" s="42">
        <f t="shared" si="3"/>
        <v>2.68845786591309E-8</v>
      </c>
      <c r="H35">
        <f t="shared" si="4"/>
        <v>1.6396517514134182E-4</v>
      </c>
      <c r="I35">
        <f t="shared" si="5"/>
        <v>2.3492202127610478E-8</v>
      </c>
      <c r="J35">
        <f t="shared" si="6"/>
        <v>4.2856416306905154E-8</v>
      </c>
    </row>
    <row r="36" spans="1:10" x14ac:dyDescent="0.25">
      <c r="A36" s="35">
        <v>35</v>
      </c>
      <c r="B36">
        <v>-1.4449508571428569E-2</v>
      </c>
      <c r="C36" s="39">
        <f t="shared" si="0"/>
        <v>2.0878829795578768E-4</v>
      </c>
      <c r="D36">
        <v>51</v>
      </c>
      <c r="E36" s="40">
        <f t="shared" si="1"/>
        <v>1.1776729991274223E-3</v>
      </c>
      <c r="F36" s="46">
        <f t="shared" si="2"/>
        <v>2.4588434103630235E-7</v>
      </c>
      <c r="G36" s="42">
        <f t="shared" si="3"/>
        <v>3.102642145059682E-8</v>
      </c>
      <c r="H36">
        <f t="shared" si="4"/>
        <v>1.7614318451361329E-4</v>
      </c>
      <c r="I36">
        <f t="shared" si="5"/>
        <v>2.7111414809779743E-8</v>
      </c>
      <c r="J36">
        <f t="shared" si="6"/>
        <v>4.3581233005996976E-8</v>
      </c>
    </row>
    <row r="37" spans="1:10" x14ac:dyDescent="0.25">
      <c r="A37" s="35">
        <v>36</v>
      </c>
      <c r="B37">
        <v>1.515443228571429E-2</v>
      </c>
      <c r="C37" s="39">
        <f t="shared" si="0"/>
        <v>2.2965681790229964E-4</v>
      </c>
      <c r="D37">
        <v>50</v>
      </c>
      <c r="E37" s="40">
        <f t="shared" si="1"/>
        <v>1.347734120785731E-3</v>
      </c>
      <c r="F37" s="46">
        <f t="shared" si="2"/>
        <v>3.0951632955800451E-7</v>
      </c>
      <c r="G37" s="42">
        <f t="shared" si="3"/>
        <v>3.9055696048942998E-8</v>
      </c>
      <c r="H37">
        <f t="shared" si="4"/>
        <v>1.9762514022497998E-4</v>
      </c>
      <c r="I37">
        <f t="shared" si="5"/>
        <v>3.412753152836456E-8</v>
      </c>
      <c r="J37">
        <f t="shared" si="6"/>
        <v>5.2726579933111097E-8</v>
      </c>
    </row>
    <row r="38" spans="1:10" x14ac:dyDescent="0.25">
      <c r="A38" s="35">
        <v>37</v>
      </c>
      <c r="B38">
        <v>1.058685928571429E-2</v>
      </c>
      <c r="C38" s="39">
        <f t="shared" si="0"/>
        <v>1.1208158953551487E-4</v>
      </c>
      <c r="D38">
        <v>49</v>
      </c>
      <c r="E38" s="40">
        <f t="shared" si="1"/>
        <v>1.5423528107343122E-3</v>
      </c>
      <c r="F38" s="46">
        <f t="shared" si="2"/>
        <v>1.7286935465167083E-7</v>
      </c>
      <c r="G38" s="42">
        <f t="shared" si="3"/>
        <v>2.1813172122756528E-8</v>
      </c>
      <c r="H38">
        <f t="shared" si="4"/>
        <v>1.4769283030247789E-4</v>
      </c>
      <c r="I38">
        <f t="shared" si="5"/>
        <v>1.90607208336558E-8</v>
      </c>
      <c r="J38">
        <f t="shared" si="6"/>
        <v>1.255801036434126E-8</v>
      </c>
    </row>
    <row r="39" spans="1:10" x14ac:dyDescent="0.25">
      <c r="A39" s="35">
        <v>38</v>
      </c>
      <c r="B39">
        <v>4.7700438571428574E-3</v>
      </c>
      <c r="C39" s="39">
        <f t="shared" si="0"/>
        <v>2.2753318399066309E-5</v>
      </c>
      <c r="D39">
        <v>48</v>
      </c>
      <c r="E39" s="40">
        <f t="shared" si="1"/>
        <v>1.7650752890289363E-3</v>
      </c>
      <c r="F39" s="46">
        <f t="shared" si="2"/>
        <v>4.0161320049599378E-8</v>
      </c>
      <c r="G39" s="42">
        <f t="shared" si="3"/>
        <v>5.0676754632667141E-9</v>
      </c>
      <c r="H39">
        <f t="shared" si="4"/>
        <v>7.1187607511888717E-5</v>
      </c>
      <c r="I39">
        <f t="shared" si="5"/>
        <v>4.4282210188092369E-9</v>
      </c>
      <c r="J39">
        <f t="shared" si="6"/>
        <v>5.1751200433286596E-10</v>
      </c>
    </row>
    <row r="40" spans="1:10" x14ac:dyDescent="0.25">
      <c r="A40" s="35">
        <v>39</v>
      </c>
      <c r="B40">
        <v>1.6984692428571431E-2</v>
      </c>
      <c r="C40" s="39">
        <f t="shared" si="0"/>
        <v>2.8847977689317172E-4</v>
      </c>
      <c r="D40">
        <v>47</v>
      </c>
      <c r="E40" s="40">
        <f t="shared" si="1"/>
        <v>2.0199598653808017E-3</v>
      </c>
      <c r="F40" s="46">
        <f t="shared" si="2"/>
        <v>5.8271757129821483E-7</v>
      </c>
      <c r="G40" s="42">
        <f t="shared" si="3"/>
        <v>7.3529045719496785E-8</v>
      </c>
      <c r="H40">
        <f t="shared" si="4"/>
        <v>2.7116239731846446E-4</v>
      </c>
      <c r="I40">
        <f t="shared" si="5"/>
        <v>6.4250930847527398E-8</v>
      </c>
      <c r="J40">
        <f t="shared" si="6"/>
        <v>8.3183515616124103E-8</v>
      </c>
    </row>
    <row r="41" spans="1:10" x14ac:dyDescent="0.25">
      <c r="A41" s="35">
        <v>40</v>
      </c>
      <c r="B41">
        <v>5.9045928571428599E-4</v>
      </c>
      <c r="C41" s="39">
        <f t="shared" si="0"/>
        <v>3.4864216808622484E-7</v>
      </c>
      <c r="D41">
        <v>46</v>
      </c>
      <c r="E41" s="40">
        <f t="shared" si="1"/>
        <v>2.3116508871380702E-3</v>
      </c>
      <c r="F41" s="46">
        <f t="shared" si="2"/>
        <v>8.0593897715026179E-10</v>
      </c>
      <c r="G41" s="42">
        <f t="shared" si="3"/>
        <v>1.016957902367404E-10</v>
      </c>
      <c r="H41">
        <f t="shared" si="4"/>
        <v>1.0084433064716153E-5</v>
      </c>
      <c r="I41">
        <f t="shared" si="5"/>
        <v>8.8863511311053329E-11</v>
      </c>
      <c r="J41">
        <f t="shared" si="6"/>
        <v>1.2148940613009259E-13</v>
      </c>
    </row>
    <row r="42" spans="1:10" x14ac:dyDescent="0.25">
      <c r="A42" s="35">
        <v>41</v>
      </c>
      <c r="B42">
        <v>5.7896001428571434E-3</v>
      </c>
      <c r="C42" s="39">
        <f t="shared" si="0"/>
        <v>3.3519469814171455E-5</v>
      </c>
      <c r="D42">
        <v>45</v>
      </c>
      <c r="E42" s="40">
        <f t="shared" si="1"/>
        <v>2.6454633656787193E-3</v>
      </c>
      <c r="F42" s="46">
        <f t="shared" si="2"/>
        <v>8.8674529430364249E-8</v>
      </c>
      <c r="G42" s="42">
        <f t="shared" si="3"/>
        <v>1.1189217298037037E-8</v>
      </c>
      <c r="H42">
        <f t="shared" si="4"/>
        <v>1.0577909669701778E-4</v>
      </c>
      <c r="I42">
        <f t="shared" si="5"/>
        <v>9.7773283988576033E-9</v>
      </c>
      <c r="J42">
        <f t="shared" si="6"/>
        <v>1.1228994904910443E-9</v>
      </c>
    </row>
    <row r="43" spans="1:10" x14ac:dyDescent="0.25">
      <c r="A43" s="35">
        <v>42</v>
      </c>
      <c r="B43">
        <v>-1.416251857142857E-3</v>
      </c>
      <c r="C43" s="39">
        <f t="shared" si="0"/>
        <v>2.0057693228605916E-6</v>
      </c>
      <c r="D43">
        <v>44</v>
      </c>
      <c r="E43" s="40">
        <f t="shared" si="1"/>
        <v>3.0274798232239179E-3</v>
      </c>
      <c r="F43" s="46">
        <f t="shared" si="2"/>
        <v>6.0724261550019412E-9</v>
      </c>
      <c r="G43" s="42">
        <f t="shared" si="3"/>
        <v>7.6623689137203418E-10</v>
      </c>
      <c r="H43">
        <f t="shared" si="4"/>
        <v>2.768098429196538E-5</v>
      </c>
      <c r="I43">
        <f t="shared" si="5"/>
        <v>6.6955082904489322E-10</v>
      </c>
      <c r="J43">
        <f t="shared" si="6"/>
        <v>4.0204250958009599E-12</v>
      </c>
    </row>
    <row r="44" spans="1:10" x14ac:dyDescent="0.25">
      <c r="A44" s="35">
        <v>43</v>
      </c>
      <c r="B44">
        <v>-1.8097876142857149E-2</v>
      </c>
      <c r="C44" s="39">
        <f t="shared" si="0"/>
        <v>3.2753312088219794E-4</v>
      </c>
      <c r="D44">
        <v>43</v>
      </c>
      <c r="E44" s="40">
        <f t="shared" si="1"/>
        <v>3.4646611247539957E-3</v>
      </c>
      <c r="F44" s="46">
        <f t="shared" si="2"/>
        <v>1.1347912709899024E-6</v>
      </c>
      <c r="G44" s="42">
        <f t="shared" si="3"/>
        <v>1.4319135608148774E-7</v>
      </c>
      <c r="H44">
        <f t="shared" si="4"/>
        <v>3.7840633726390964E-4</v>
      </c>
      <c r="I44">
        <f t="shared" si="5"/>
        <v>1.2512304256814044E-7</v>
      </c>
      <c r="J44">
        <f t="shared" si="6"/>
        <v>1.0719599704935504E-7</v>
      </c>
    </row>
    <row r="45" spans="1:10" x14ac:dyDescent="0.25">
      <c r="A45" s="35">
        <v>44</v>
      </c>
      <c r="B45">
        <v>7.3868499999999967E-4</v>
      </c>
      <c r="C45" s="39">
        <f t="shared" si="0"/>
        <v>5.4565552922499954E-7</v>
      </c>
      <c r="D45">
        <v>42</v>
      </c>
      <c r="E45" s="40">
        <f t="shared" si="1"/>
        <v>3.9649733145368663E-3</v>
      </c>
      <c r="F45" s="46">
        <f t="shared" si="2"/>
        <v>2.1635096123066145E-9</v>
      </c>
      <c r="G45" s="42">
        <f t="shared" si="3"/>
        <v>2.7299811269369076E-10</v>
      </c>
      <c r="H45">
        <f t="shared" si="4"/>
        <v>1.6522654529272553E-5</v>
      </c>
      <c r="I45">
        <f t="shared" si="5"/>
        <v>2.3855039445366894E-10</v>
      </c>
      <c r="J45">
        <f t="shared" si="6"/>
        <v>2.9747968079664008E-13</v>
      </c>
    </row>
    <row r="46" spans="1:10" x14ac:dyDescent="0.25">
      <c r="A46" s="35">
        <v>45</v>
      </c>
      <c r="B46">
        <v>6.6094311428571426E-3</v>
      </c>
      <c r="C46" s="39">
        <f t="shared" si="0"/>
        <v>4.3684580032169875E-5</v>
      </c>
      <c r="D46">
        <v>41</v>
      </c>
      <c r="E46" s="40">
        <f t="shared" si="1"/>
        <v>4.5375327684047942E-3</v>
      </c>
      <c r="F46" s="46">
        <f t="shared" si="2"/>
        <v>1.9822021336997257E-7</v>
      </c>
      <c r="G46" s="42">
        <f t="shared" si="3"/>
        <v>2.5012019285668951E-8</v>
      </c>
      <c r="H46">
        <f t="shared" si="4"/>
        <v>1.5815188675975052E-4</v>
      </c>
      <c r="I46">
        <f t="shared" si="5"/>
        <v>2.1855927895639983E-8</v>
      </c>
      <c r="J46">
        <f t="shared" si="6"/>
        <v>1.9064334762059701E-9</v>
      </c>
    </row>
    <row r="47" spans="1:10" x14ac:dyDescent="0.25">
      <c r="A47" s="35">
        <v>46</v>
      </c>
      <c r="B47">
        <v>-3.770827857142855E-3</v>
      </c>
      <c r="C47" s="39">
        <f t="shared" si="0"/>
        <v>1.4219142728204576E-5</v>
      </c>
      <c r="D47">
        <v>40</v>
      </c>
      <c r="E47" s="40">
        <f t="shared" si="1"/>
        <v>5.1927723066535238E-3</v>
      </c>
      <c r="F47" s="46">
        <f t="shared" si="2"/>
        <v>7.3836770583374554E-8</v>
      </c>
      <c r="G47" s="42">
        <f t="shared" si="3"/>
        <v>9.316944515521555E-9</v>
      </c>
      <c r="H47">
        <f t="shared" si="4"/>
        <v>9.652432084983326E-5</v>
      </c>
      <c r="I47">
        <f t="shared" si="5"/>
        <v>8.1413045949309225E-9</v>
      </c>
      <c r="J47">
        <f t="shared" si="6"/>
        <v>2.0195256146183537E-10</v>
      </c>
    </row>
    <row r="48" spans="1:10" x14ac:dyDescent="0.25">
      <c r="A48" s="35">
        <v>47</v>
      </c>
      <c r="B48">
        <v>-3.4847914285714322E-4</v>
      </c>
      <c r="C48" s="39">
        <f t="shared" si="0"/>
        <v>1.2143771300644923E-7</v>
      </c>
      <c r="D48">
        <v>39</v>
      </c>
      <c r="E48" s="40">
        <f t="shared" si="1"/>
        <v>5.9426312943691379E-3</v>
      </c>
      <c r="F48" s="46">
        <f t="shared" si="2"/>
        <v>7.2165955362874325E-10</v>
      </c>
      <c r="G48" s="42">
        <f t="shared" si="3"/>
        <v>9.1061160545515304E-11</v>
      </c>
      <c r="H48">
        <f t="shared" si="4"/>
        <v>9.5425971593437441E-6</v>
      </c>
      <c r="I48">
        <f t="shared" si="5"/>
        <v>7.957079099632759E-11</v>
      </c>
      <c r="J48">
        <f t="shared" si="6"/>
        <v>1.4727798681986089E-14</v>
      </c>
    </row>
    <row r="49" spans="1:10" x14ac:dyDescent="0.25">
      <c r="A49" s="35">
        <v>48</v>
      </c>
      <c r="B49">
        <v>-9.1240269999999981E-3</v>
      </c>
      <c r="C49" s="39">
        <f t="shared" si="0"/>
        <v>8.3247868696728969E-5</v>
      </c>
      <c r="D49">
        <v>38</v>
      </c>
      <c r="E49" s="40">
        <f t="shared" si="1"/>
        <v>6.8007731930718983E-3</v>
      </c>
      <c r="F49" s="46">
        <f t="shared" si="2"/>
        <v>5.6614987381308359E-7</v>
      </c>
      <c r="G49" s="42">
        <f t="shared" si="3"/>
        <v>7.1438484106369156E-8</v>
      </c>
      <c r="H49">
        <f t="shared" si="4"/>
        <v>2.6727978619111686E-4</v>
      </c>
      <c r="I49">
        <f t="shared" si="5"/>
        <v>6.2424162550411547E-8</v>
      </c>
      <c r="J49">
        <f t="shared" si="6"/>
        <v>6.919818182348898E-9</v>
      </c>
    </row>
    <row r="50" spans="1:10" x14ac:dyDescent="0.25">
      <c r="A50" s="35">
        <v>49</v>
      </c>
      <c r="B50">
        <v>-5.5587314285714367E-4</v>
      </c>
      <c r="C50" s="39">
        <f t="shared" si="0"/>
        <v>3.0899495094987844E-7</v>
      </c>
      <c r="D50">
        <v>37</v>
      </c>
      <c r="E50" s="40">
        <f t="shared" si="1"/>
        <v>7.7828345277670893E-3</v>
      </c>
      <c r="F50" s="46">
        <f t="shared" si="2"/>
        <v>2.4048565731584123E-9</v>
      </c>
      <c r="G50" s="42">
        <f t="shared" si="3"/>
        <v>3.0345199394391247E-10</v>
      </c>
      <c r="H50">
        <f t="shared" si="4"/>
        <v>1.7419873534096407E-5</v>
      </c>
      <c r="I50">
        <f t="shared" si="5"/>
        <v>2.6516151389769536E-10</v>
      </c>
      <c r="J50">
        <f t="shared" si="6"/>
        <v>9.5314082885185009E-14</v>
      </c>
    </row>
    <row r="51" spans="1:10" x14ac:dyDescent="0.25">
      <c r="A51" s="35">
        <v>50</v>
      </c>
      <c r="B51">
        <v>4.3138814285714338E-4</v>
      </c>
      <c r="C51" s="39">
        <f t="shared" si="0"/>
        <v>1.8609572979773515E-7</v>
      </c>
      <c r="D51">
        <v>36</v>
      </c>
      <c r="E51" s="40">
        <f t="shared" si="1"/>
        <v>8.9067098059247372E-3</v>
      </c>
      <c r="F51" s="46">
        <f t="shared" si="2"/>
        <v>1.6575006614302081E-9</v>
      </c>
      <c r="G51" s="42">
        <f t="shared" si="3"/>
        <v>2.0914839009038012E-10</v>
      </c>
      <c r="H51">
        <f t="shared" si="4"/>
        <v>1.446196356275247E-5</v>
      </c>
      <c r="I51">
        <f t="shared" si="5"/>
        <v>1.8275742078623924E-10</v>
      </c>
      <c r="J51">
        <f t="shared" si="6"/>
        <v>3.456363329803217E-14</v>
      </c>
    </row>
    <row r="52" spans="1:10" x14ac:dyDescent="0.25">
      <c r="A52" s="35">
        <v>51</v>
      </c>
      <c r="B52">
        <v>-1.717083714285714E-3</v>
      </c>
      <c r="C52" s="39">
        <f t="shared" si="0"/>
        <v>2.9483764818652235E-6</v>
      </c>
      <c r="D52">
        <v>35</v>
      </c>
      <c r="E52" s="40">
        <f t="shared" si="1"/>
        <v>1.0192877580003703E-2</v>
      </c>
      <c r="F52" s="46">
        <f t="shared" si="2"/>
        <v>3.005244053941423E-8</v>
      </c>
      <c r="G52" s="42">
        <f t="shared" si="3"/>
        <v>3.7921068168273669E-9</v>
      </c>
      <c r="H52">
        <f t="shared" si="4"/>
        <v>6.1580084579573017E-5</v>
      </c>
      <c r="I52">
        <f t="shared" si="5"/>
        <v>3.3136074386697462E-9</v>
      </c>
      <c r="J52">
        <f t="shared" si="6"/>
        <v>8.6733953343255941E-12</v>
      </c>
    </row>
    <row r="53" spans="1:10" x14ac:dyDescent="0.25">
      <c r="A53" s="35">
        <v>52</v>
      </c>
      <c r="B53">
        <v>1.725125714285714E-3</v>
      </c>
      <c r="C53" s="39">
        <f t="shared" si="0"/>
        <v>2.976058730089795E-6</v>
      </c>
      <c r="D53">
        <v>34</v>
      </c>
      <c r="E53" s="40">
        <f t="shared" si="1"/>
        <v>1.1664773594827512E-2</v>
      </c>
      <c r="F53" s="46">
        <f t="shared" si="2"/>
        <v>3.4715051291407335E-8</v>
      </c>
      <c r="G53" s="42">
        <f t="shared" si="3"/>
        <v>4.3804489847007737E-9</v>
      </c>
      <c r="H53">
        <f t="shared" si="4"/>
        <v>6.6184960411718715E-5</v>
      </c>
      <c r="I53">
        <f t="shared" si="5"/>
        <v>3.8277108324078653E-9</v>
      </c>
      <c r="J53">
        <f t="shared" si="6"/>
        <v>8.834157231835806E-12</v>
      </c>
    </row>
    <row r="54" spans="1:10" x14ac:dyDescent="0.25">
      <c r="A54" s="35">
        <v>53</v>
      </c>
      <c r="B54">
        <v>7.8471280000000001E-3</v>
      </c>
      <c r="C54" s="39">
        <f t="shared" si="0"/>
        <v>6.1577417848383996E-5</v>
      </c>
      <c r="D54">
        <v>33</v>
      </c>
      <c r="E54" s="40">
        <f t="shared" si="1"/>
        <v>1.334921781907006E-2</v>
      </c>
      <c r="F54" s="46">
        <f t="shared" si="2"/>
        <v>8.2201036359397045E-7</v>
      </c>
      <c r="G54" s="42">
        <f t="shared" si="3"/>
        <v>1.0372372583848047E-7</v>
      </c>
      <c r="H54">
        <f t="shared" si="4"/>
        <v>3.2206168017707488E-4</v>
      </c>
      <c r="I54">
        <f t="shared" si="5"/>
        <v>9.063555593417688E-8</v>
      </c>
      <c r="J54">
        <f t="shared" si="6"/>
        <v>3.7806243966791199E-9</v>
      </c>
    </row>
    <row r="55" spans="1:10" x14ac:dyDescent="0.25">
      <c r="A55" s="35">
        <v>54</v>
      </c>
      <c r="B55">
        <v>-9.3768478571428556E-3</v>
      </c>
      <c r="C55" s="39">
        <f t="shared" si="0"/>
        <v>8.7925275736004568E-5</v>
      </c>
      <c r="D55">
        <v>32</v>
      </c>
      <c r="E55" s="40">
        <f t="shared" si="1"/>
        <v>1.5276903141951868E-2</v>
      </c>
      <c r="F55" s="46">
        <f t="shared" si="2"/>
        <v>1.3432259211483525E-6</v>
      </c>
      <c r="G55" s="42">
        <f t="shared" si="3"/>
        <v>1.6949226354663207E-7</v>
      </c>
      <c r="H55">
        <f t="shared" si="4"/>
        <v>4.1169438124248435E-4</v>
      </c>
      <c r="I55">
        <f t="shared" si="5"/>
        <v>1.4810522287844638E-7</v>
      </c>
      <c r="J55">
        <f t="shared" si="6"/>
        <v>7.7048316632904171E-9</v>
      </c>
    </row>
    <row r="56" spans="1:10" x14ac:dyDescent="0.25">
      <c r="A56" s="35">
        <v>55</v>
      </c>
      <c r="B56">
        <v>7.2966968571428576E-3</v>
      </c>
      <c r="C56" s="39">
        <f t="shared" si="0"/>
        <v>5.3241785025038458E-5</v>
      </c>
      <c r="D56">
        <v>31</v>
      </c>
      <c r="E56" s="40">
        <f t="shared" si="1"/>
        <v>1.7482954639872449E-2</v>
      </c>
      <c r="F56" s="46">
        <f t="shared" si="2"/>
        <v>9.3082371253858758E-7</v>
      </c>
      <c r="G56" s="42">
        <f t="shared" si="3"/>
        <v>1.1745411960645164E-7</v>
      </c>
      <c r="H56">
        <f t="shared" si="4"/>
        <v>3.4271580005370579E-4</v>
      </c>
      <c r="I56">
        <f t="shared" si="5"/>
        <v>1.0263340755679513E-7</v>
      </c>
      <c r="J56">
        <f t="shared" si="6"/>
        <v>2.8237694346257042E-9</v>
      </c>
    </row>
    <row r="57" spans="1:10" x14ac:dyDescent="0.25">
      <c r="A57" s="35">
        <v>56</v>
      </c>
      <c r="B57">
        <v>-9.8086392857142882E-3</v>
      </c>
      <c r="C57" s="39">
        <f t="shared" si="0"/>
        <v>9.6209404637257701E-5</v>
      </c>
      <c r="D57">
        <v>30</v>
      </c>
      <c r="E57" s="40">
        <f t="shared" si="1"/>
        <v>2.0007569603585598E-2</v>
      </c>
      <c r="F57" s="46">
        <f t="shared" si="2"/>
        <v>1.9249163597994646E-6</v>
      </c>
      <c r="G57" s="42">
        <f t="shared" si="3"/>
        <v>2.4289170259715448E-7</v>
      </c>
      <c r="H57">
        <f t="shared" si="4"/>
        <v>4.9284044334566793E-4</v>
      </c>
      <c r="I57">
        <f t="shared" si="5"/>
        <v>2.1224290121406959E-7</v>
      </c>
      <c r="J57">
        <f t="shared" si="6"/>
        <v>9.2154550613761194E-9</v>
      </c>
    </row>
    <row r="58" spans="1:10" x14ac:dyDescent="0.25">
      <c r="A58" s="35">
        <v>57</v>
      </c>
      <c r="B58">
        <v>-5.2935521428571428E-3</v>
      </c>
      <c r="C58" s="39">
        <f t="shared" si="0"/>
        <v>2.8021694289147449E-5</v>
      </c>
      <c r="D58">
        <v>29</v>
      </c>
      <c r="E58" s="40">
        <f t="shared" si="1"/>
        <v>2.2896749988092574E-2</v>
      </c>
      <c r="F58" s="46">
        <f t="shared" si="2"/>
        <v>6.416057283813706E-7</v>
      </c>
      <c r="G58" s="42">
        <f t="shared" si="3"/>
        <v>8.0959729480855907E-8</v>
      </c>
      <c r="H58">
        <f t="shared" si="4"/>
        <v>2.8453423252898042E-4</v>
      </c>
      <c r="I58">
        <f t="shared" si="5"/>
        <v>7.0743988710977073E-8</v>
      </c>
      <c r="J58">
        <f t="shared" si="6"/>
        <v>7.8125562269746966E-10</v>
      </c>
    </row>
    <row r="59" spans="1:10" x14ac:dyDescent="0.25">
      <c r="A59" s="35">
        <v>58</v>
      </c>
      <c r="B59">
        <v>-1.036477714285714E-3</v>
      </c>
      <c r="C59" s="39">
        <f t="shared" si="0"/>
        <v>1.0742860522109381E-6</v>
      </c>
      <c r="D59">
        <v>28</v>
      </c>
      <c r="E59" s="40">
        <f t="shared" si="1"/>
        <v>2.6203140631496959E-2</v>
      </c>
      <c r="F59" s="46">
        <f t="shared" si="2"/>
        <v>2.8149668504538898E-8</v>
      </c>
      <c r="G59" s="42">
        <f t="shared" si="3"/>
        <v>3.5520093513700781E-9</v>
      </c>
      <c r="H59">
        <f t="shared" si="4"/>
        <v>5.9598736155811881E-5</v>
      </c>
      <c r="I59">
        <f t="shared" si="5"/>
        <v>3.1038061893972778E-9</v>
      </c>
      <c r="J59">
        <f t="shared" si="6"/>
        <v>1.147431404191753E-12</v>
      </c>
    </row>
    <row r="60" spans="1:10" x14ac:dyDescent="0.25">
      <c r="A60" s="35">
        <v>59</v>
      </c>
      <c r="B60">
        <v>1.2917176428571431E-2</v>
      </c>
      <c r="C60" s="39">
        <f t="shared" si="0"/>
        <v>1.6685344688684137E-4</v>
      </c>
      <c r="D60">
        <v>27</v>
      </c>
      <c r="E60" s="40">
        <f t="shared" si="1"/>
        <v>2.9986988516321075E-2</v>
      </c>
      <c r="F60" s="46">
        <f t="shared" si="2"/>
        <v>5.0034323957043004E-6</v>
      </c>
      <c r="G60" s="42">
        <f t="shared" si="3"/>
        <v>6.3134806207838799E-7</v>
      </c>
      <c r="H60">
        <f t="shared" si="4"/>
        <v>7.9457413881801366E-4</v>
      </c>
      <c r="I60">
        <f t="shared" si="5"/>
        <v>5.5168267560642232E-7</v>
      </c>
      <c r="J60">
        <f t="shared" si="6"/>
        <v>2.7656276779769186E-8</v>
      </c>
    </row>
    <row r="61" spans="1:10" x14ac:dyDescent="0.25">
      <c r="A61" s="35">
        <v>60</v>
      </c>
      <c r="B61">
        <v>5.0044271428571405E-4</v>
      </c>
      <c r="C61" s="39">
        <f t="shared" si="0"/>
        <v>2.5044291028165283E-7</v>
      </c>
      <c r="D61">
        <v>26</v>
      </c>
      <c r="E61" s="40">
        <f t="shared" si="1"/>
        <v>3.431724055234369E-2</v>
      </c>
      <c r="F61" s="46">
        <f t="shared" si="2"/>
        <v>8.5945095967645089E-9</v>
      </c>
      <c r="G61" s="42">
        <f t="shared" si="3"/>
        <v>1.0844809221545564E-9</v>
      </c>
      <c r="H61">
        <f t="shared" si="4"/>
        <v>3.2931457941526917E-5</v>
      </c>
      <c r="I61">
        <f t="shared" si="5"/>
        <v>9.4763787633842847E-10</v>
      </c>
      <c r="J61">
        <f t="shared" si="6"/>
        <v>6.2247890952602051E-14</v>
      </c>
    </row>
    <row r="62" spans="1:10" x14ac:dyDescent="0.25">
      <c r="A62" s="35">
        <v>61</v>
      </c>
      <c r="B62">
        <v>7.1719117142857126E-3</v>
      </c>
      <c r="C62" s="39">
        <f t="shared" si="0"/>
        <v>5.1436317637508628E-5</v>
      </c>
      <c r="D62">
        <v>25</v>
      </c>
      <c r="E62" s="40">
        <f t="shared" si="1"/>
        <v>3.927279988407132E-2</v>
      </c>
      <c r="F62" s="46">
        <f t="shared" si="2"/>
        <v>2.0200482093514043E-6</v>
      </c>
      <c r="G62" s="42">
        <f t="shared" si="3"/>
        <v>2.5489572385826226E-7</v>
      </c>
      <c r="H62">
        <f t="shared" si="4"/>
        <v>5.0487198759513506E-4</v>
      </c>
      <c r="I62">
        <f t="shared" si="5"/>
        <v>2.2273221917532768E-7</v>
      </c>
      <c r="J62">
        <f t="shared" si="6"/>
        <v>2.6228313314009214E-9</v>
      </c>
    </row>
    <row r="63" spans="1:10" x14ac:dyDescent="0.25">
      <c r="A63" s="35">
        <v>62</v>
      </c>
      <c r="B63">
        <v>2.745012142857143E-3</v>
      </c>
      <c r="C63" s="39">
        <f t="shared" si="0"/>
        <v>7.5350916644331645E-6</v>
      </c>
      <c r="D63">
        <v>24</v>
      </c>
      <c r="E63" s="40">
        <f t="shared" si="1"/>
        <v>4.4943963614492231E-2</v>
      </c>
      <c r="F63" s="46">
        <f t="shared" si="2"/>
        <v>3.3865688559814785E-7</v>
      </c>
      <c r="G63" s="42">
        <f t="shared" si="3"/>
        <v>4.2732738552730323E-8</v>
      </c>
      <c r="H63">
        <f t="shared" si="4"/>
        <v>2.0671898450004615E-4</v>
      </c>
      <c r="I63">
        <f t="shared" si="5"/>
        <v>3.7340593813104833E-8</v>
      </c>
      <c r="J63">
        <f t="shared" si="6"/>
        <v>5.6216271116984251E-11</v>
      </c>
    </row>
    <row r="64" spans="1:10" x14ac:dyDescent="0.25">
      <c r="A64" s="35">
        <v>63</v>
      </c>
      <c r="B64">
        <v>-3.9377668571428572E-3</v>
      </c>
      <c r="C64" s="39">
        <f t="shared" si="0"/>
        <v>1.5506007821212736E-5</v>
      </c>
      <c r="D64">
        <v>23</v>
      </c>
      <c r="E64" s="40">
        <f t="shared" si="1"/>
        <v>5.1434068142416259E-2</v>
      </c>
      <c r="F64" s="46">
        <f t="shared" si="2"/>
        <v>7.975370628930953E-7</v>
      </c>
      <c r="G64" s="42">
        <f t="shared" si="3"/>
        <v>1.0063561157047821E-7</v>
      </c>
      <c r="H64">
        <f t="shared" si="4"/>
        <v>3.1723116424853059E-4</v>
      </c>
      <c r="I64">
        <f t="shared" si="5"/>
        <v>8.7937109159284692E-8</v>
      </c>
      <c r="J64">
        <f t="shared" si="6"/>
        <v>2.3771690448188043E-10</v>
      </c>
    </row>
    <row r="65" spans="1:10" x14ac:dyDescent="0.25">
      <c r="A65" s="35">
        <v>64</v>
      </c>
      <c r="B65">
        <v>-1.813829571428571E-3</v>
      </c>
      <c r="C65" s="39">
        <f t="shared" si="0"/>
        <v>3.2899777141887538E-6</v>
      </c>
      <c r="D65">
        <v>22</v>
      </c>
      <c r="E65" s="40">
        <f t="shared" si="1"/>
        <v>5.8861372093708411E-2</v>
      </c>
      <c r="F65" s="46">
        <f t="shared" si="2"/>
        <v>1.9365260241487251E-7</v>
      </c>
      <c r="G65" s="42">
        <f t="shared" si="3"/>
        <v>2.4435664476257258E-8</v>
      </c>
      <c r="H65">
        <f t="shared" si="4"/>
        <v>1.5631911103974861E-4</v>
      </c>
      <c r="I65">
        <f t="shared" si="5"/>
        <v>2.1352299259625585E-8</v>
      </c>
      <c r="J65">
        <f t="shared" si="6"/>
        <v>1.0683912103120615E-11</v>
      </c>
    </row>
    <row r="66" spans="1:10" x14ac:dyDescent="0.25">
      <c r="A66" s="35">
        <v>65</v>
      </c>
      <c r="B66">
        <v>-1.0550716571428569E-2</v>
      </c>
      <c r="C66" s="39">
        <f t="shared" si="0"/>
        <v>1.1131762017061742E-4</v>
      </c>
      <c r="D66">
        <v>21</v>
      </c>
      <c r="E66" s="40">
        <f t="shared" si="1"/>
        <v>6.7361211156011694E-2</v>
      </c>
      <c r="F66" s="46">
        <f t="shared" si="2"/>
        <v>7.4984897176976665E-6</v>
      </c>
      <c r="G66" s="42">
        <f t="shared" si="3"/>
        <v>9.4618185624885296E-7</v>
      </c>
      <c r="H66">
        <f t="shared" si="4"/>
        <v>9.7271879608078562E-4</v>
      </c>
      <c r="I66">
        <f t="shared" si="5"/>
        <v>8.2678980014166586E-7</v>
      </c>
      <c r="J66">
        <f t="shared" si="6"/>
        <v>1.2208223595957248E-8</v>
      </c>
    </row>
    <row r="67" spans="1:10" x14ac:dyDescent="0.25">
      <c r="A67" s="35">
        <v>66</v>
      </c>
      <c r="B67">
        <v>2.6861952857142862E-3</v>
      </c>
      <c r="C67" s="39">
        <f t="shared" ref="C67:C86" si="7">B67^2</f>
        <v>7.2156451129936554E-6</v>
      </c>
      <c r="D67">
        <v>20</v>
      </c>
      <c r="E67" s="40">
        <f t="shared" ref="E67:E86" si="8">$M$5^(D67-1)</f>
        <v>7.7088464081009805E-2</v>
      </c>
      <c r="F67" s="46">
        <f t="shared" ref="F67:F86" si="9">C67*E67</f>
        <v>5.5624299911432529E-7</v>
      </c>
      <c r="G67" s="42">
        <f t="shared" ref="G67:G86" si="10">(1-$M$5)*F67</f>
        <v>7.0188405031115854E-8</v>
      </c>
      <c r="H67">
        <f t="shared" ref="H67:H86" si="11">SQRT(G67)</f>
        <v>2.6493094389126357E-4</v>
      </c>
      <c r="I67">
        <f t="shared" ref="I67:I86" si="12">G67*$M$5</f>
        <v>6.1331822191141202E-8</v>
      </c>
      <c r="J67">
        <f t="shared" ref="J67:J86" si="13">(C67-I67)^2</f>
        <v>5.1184198662953503E-11</v>
      </c>
    </row>
    <row r="68" spans="1:10" x14ac:dyDescent="0.25">
      <c r="A68" s="35">
        <v>67</v>
      </c>
      <c r="B68">
        <v>5.4001105714285699E-3</v>
      </c>
      <c r="C68" s="39">
        <f t="shared" si="7"/>
        <v>2.9161194183654597E-5</v>
      </c>
      <c r="D68">
        <v>19</v>
      </c>
      <c r="E68" s="40">
        <f t="shared" si="8"/>
        <v>8.8220374788180816E-2</v>
      </c>
      <c r="F68" s="46">
        <f t="shared" si="9"/>
        <v>2.572611480152927E-6</v>
      </c>
      <c r="G68" s="42">
        <f t="shared" si="10"/>
        <v>3.2461980976691782E-7</v>
      </c>
      <c r="H68">
        <f t="shared" si="11"/>
        <v>5.6975416608123005E-4</v>
      </c>
      <c r="I68">
        <f t="shared" si="12"/>
        <v>2.8365831141939206E-7</v>
      </c>
      <c r="J68">
        <f t="shared" si="13"/>
        <v>8.3391207805223102E-10</v>
      </c>
    </row>
    <row r="69" spans="1:10" x14ac:dyDescent="0.25">
      <c r="A69" s="35">
        <v>68</v>
      </c>
      <c r="B69">
        <v>3.4419458571428581E-3</v>
      </c>
      <c r="C69" s="39">
        <f t="shared" si="7"/>
        <v>1.1846991283502884E-5</v>
      </c>
      <c r="D69">
        <v>18</v>
      </c>
      <c r="E69" s="40">
        <f t="shared" si="8"/>
        <v>0.10095978199265142</v>
      </c>
      <c r="F69" s="46">
        <f t="shared" si="9"/>
        <v>1.1960696572512927E-6</v>
      </c>
      <c r="G69" s="42">
        <f t="shared" si="10"/>
        <v>1.5092364610835713E-7</v>
      </c>
      <c r="H69">
        <f t="shared" si="11"/>
        <v>3.884889266225707E-4</v>
      </c>
      <c r="I69">
        <f t="shared" si="12"/>
        <v>1.3187964911658745E-7</v>
      </c>
      <c r="J69">
        <f t="shared" si="13"/>
        <v>1.3724384060613314E-10</v>
      </c>
    </row>
    <row r="70" spans="1:10" x14ac:dyDescent="0.25">
      <c r="A70" s="35">
        <v>69</v>
      </c>
      <c r="B70">
        <v>-8.9292537142857138E-3</v>
      </c>
      <c r="C70" s="39">
        <f t="shared" si="7"/>
        <v>7.9731571894085216E-5</v>
      </c>
      <c r="D70">
        <v>17</v>
      </c>
      <c r="E70" s="40">
        <f t="shared" si="8"/>
        <v>0.11553881520541077</v>
      </c>
      <c r="F70" s="46">
        <f t="shared" si="9"/>
        <v>9.2120913511076349E-6</v>
      </c>
      <c r="G70" s="42">
        <f t="shared" si="10"/>
        <v>1.1624092347493784E-6</v>
      </c>
      <c r="H70">
        <f t="shared" si="11"/>
        <v>1.0781508404436638E-3</v>
      </c>
      <c r="I70">
        <f t="shared" si="12"/>
        <v>1.0157329614112757E-6</v>
      </c>
      <c r="J70">
        <f t="shared" si="13"/>
        <v>6.1961832988746657E-9</v>
      </c>
    </row>
    <row r="71" spans="1:10" x14ac:dyDescent="0.25">
      <c r="A71" s="35">
        <v>70</v>
      </c>
      <c r="B71">
        <v>-2.966845714285714E-3</v>
      </c>
      <c r="C71" s="39">
        <f t="shared" si="7"/>
        <v>8.8021734923755085E-6</v>
      </c>
      <c r="D71">
        <v>16</v>
      </c>
      <c r="E71" s="40">
        <f t="shared" si="8"/>
        <v>0.13222312445208836</v>
      </c>
      <c r="F71" s="46">
        <f t="shared" si="9"/>
        <v>1.1638508811312401E-6</v>
      </c>
      <c r="G71" s="42">
        <f t="shared" si="10"/>
        <v>1.4685818458970114E-7</v>
      </c>
      <c r="H71">
        <f t="shared" si="11"/>
        <v>3.8322080396254734E-4</v>
      </c>
      <c r="I71">
        <f t="shared" si="12"/>
        <v>1.2832717968981248E-7</v>
      </c>
      <c r="J71">
        <f t="shared" si="13"/>
        <v>7.5235609856091242E-11</v>
      </c>
    </row>
    <row r="72" spans="1:10" x14ac:dyDescent="0.25">
      <c r="A72" s="35">
        <v>71</v>
      </c>
      <c r="B72">
        <v>-3.6718477142857141E-3</v>
      </c>
      <c r="C72" s="39">
        <f t="shared" si="7"/>
        <v>1.3482465636905223E-5</v>
      </c>
      <c r="D72">
        <v>15</v>
      </c>
      <c r="E72" s="40">
        <f t="shared" si="8"/>
        <v>0.15131672078158637</v>
      </c>
      <c r="F72" s="46">
        <f t="shared" si="9"/>
        <v>2.0401224882269206E-6</v>
      </c>
      <c r="G72" s="42">
        <f t="shared" si="10"/>
        <v>2.5742875639739671E-7</v>
      </c>
      <c r="H72">
        <f t="shared" si="11"/>
        <v>5.0737437499089044E-4</v>
      </c>
      <c r="I72">
        <f t="shared" si="12"/>
        <v>2.2494562609383079E-7</v>
      </c>
      <c r="J72">
        <f t="shared" si="13"/>
        <v>1.7576183683706451E-10</v>
      </c>
    </row>
    <row r="73" spans="1:10" x14ac:dyDescent="0.25">
      <c r="A73" s="35">
        <v>72</v>
      </c>
      <c r="B73">
        <v>3.1710942857142882E-4</v>
      </c>
      <c r="C73" s="39">
        <f t="shared" si="7"/>
        <v>1.0055838968889812E-7</v>
      </c>
      <c r="D73">
        <v>14</v>
      </c>
      <c r="E73" s="40">
        <f t="shared" si="8"/>
        <v>0.17316751576528741</v>
      </c>
      <c r="F73" s="46">
        <f t="shared" si="9"/>
        <v>1.741344653178418E-8</v>
      </c>
      <c r="G73" s="42">
        <f t="shared" si="10"/>
        <v>2.1972807569832315E-9</v>
      </c>
      <c r="H73">
        <f t="shared" si="11"/>
        <v>4.6875161407543243E-5</v>
      </c>
      <c r="I73">
        <f t="shared" si="12"/>
        <v>1.920021300264176E-9</v>
      </c>
      <c r="J73">
        <f t="shared" si="13"/>
        <v>9.7295277183718603E-15</v>
      </c>
    </row>
    <row r="74" spans="1:10" x14ac:dyDescent="0.25">
      <c r="A74" s="35">
        <v>73</v>
      </c>
      <c r="B74">
        <v>-1.6965439999999999E-3</v>
      </c>
      <c r="C74" s="39">
        <f t="shared" si="7"/>
        <v>2.8782615439359998E-6</v>
      </c>
      <c r="D74">
        <v>13</v>
      </c>
      <c r="E74" s="40">
        <f t="shared" si="8"/>
        <v>0.19817366092412814</v>
      </c>
      <c r="F74" s="46">
        <f t="shared" si="9"/>
        <v>5.7039562725893034E-7</v>
      </c>
      <c r="G74" s="42">
        <f t="shared" si="10"/>
        <v>7.1974225972772582E-8</v>
      </c>
      <c r="H74">
        <f t="shared" si="11"/>
        <v>2.68280125937E-4</v>
      </c>
      <c r="I74">
        <f t="shared" si="12"/>
        <v>6.2892302906016419E-8</v>
      </c>
      <c r="J74">
        <f t="shared" si="13"/>
        <v>7.9263039633377439E-12</v>
      </c>
    </row>
    <row r="75" spans="1:10" x14ac:dyDescent="0.25">
      <c r="A75" s="35">
        <v>74</v>
      </c>
      <c r="B75">
        <v>-5.8353184285714291E-3</v>
      </c>
      <c r="C75" s="39">
        <f t="shared" si="7"/>
        <v>3.4050941162825335E-5</v>
      </c>
      <c r="D75">
        <v>12</v>
      </c>
      <c r="E75" s="40">
        <f t="shared" si="8"/>
        <v>0.22679080259661383</v>
      </c>
      <c r="F75" s="46">
        <f t="shared" si="9"/>
        <v>7.7224402754872325E-6</v>
      </c>
      <c r="G75" s="42">
        <f t="shared" si="10"/>
        <v>9.7444060733804679E-7</v>
      </c>
      <c r="H75">
        <f t="shared" si="11"/>
        <v>9.8713758278066131E-4</v>
      </c>
      <c r="I75">
        <f t="shared" si="12"/>
        <v>8.5148277751275458E-7</v>
      </c>
      <c r="J75">
        <f t="shared" si="13"/>
        <v>1.1022040370781019E-9</v>
      </c>
    </row>
    <row r="76" spans="1:10" x14ac:dyDescent="0.25">
      <c r="A76" s="35">
        <v>75</v>
      </c>
      <c r="B76">
        <v>5.7269807142857143E-3</v>
      </c>
      <c r="C76" s="39">
        <f t="shared" si="7"/>
        <v>3.2798308101800508E-5</v>
      </c>
      <c r="D76">
        <v>11</v>
      </c>
      <c r="E76" s="40">
        <f t="shared" si="8"/>
        <v>0.25954038444144234</v>
      </c>
      <c r="F76" s="46">
        <f t="shared" si="9"/>
        <v>8.5124854937701766E-6</v>
      </c>
      <c r="G76" s="42">
        <f t="shared" si="10"/>
        <v>1.0741308755518181E-6</v>
      </c>
      <c r="H76">
        <f t="shared" si="11"/>
        <v>1.0364028538902322E-3</v>
      </c>
      <c r="I76">
        <f t="shared" si="12"/>
        <v>9.3859382956705993E-7</v>
      </c>
      <c r="J76">
        <f t="shared" si="13"/>
        <v>1.0150413935083557E-9</v>
      </c>
    </row>
    <row r="77" spans="1:10" x14ac:dyDescent="0.25">
      <c r="A77" s="35">
        <v>76</v>
      </c>
      <c r="B77">
        <v>5.512821142857143E-3</v>
      </c>
      <c r="C77" s="39">
        <f t="shared" si="7"/>
        <v>3.0391196953132735E-5</v>
      </c>
      <c r="D77">
        <v>10</v>
      </c>
      <c r="E77" s="40">
        <f t="shared" si="8"/>
        <v>0.29701914885774755</v>
      </c>
      <c r="F77" s="46">
        <f t="shared" si="9"/>
        <v>9.0267674517876563E-6</v>
      </c>
      <c r="G77" s="42">
        <f t="shared" si="10"/>
        <v>1.1390245109359951E-6</v>
      </c>
      <c r="H77">
        <f t="shared" si="11"/>
        <v>1.0672509128297784E-3</v>
      </c>
      <c r="I77">
        <f t="shared" si="12"/>
        <v>9.9529899197892367E-7</v>
      </c>
      <c r="J77">
        <f t="shared" si="13"/>
        <v>8.6411881694256678E-10</v>
      </c>
    </row>
    <row r="78" spans="1:10" x14ac:dyDescent="0.25">
      <c r="A78" s="35">
        <v>77</v>
      </c>
      <c r="B78">
        <v>-1.544877228571429E-2</v>
      </c>
      <c r="C78" s="39">
        <f t="shared" si="7"/>
        <v>2.3866456513585394E-4</v>
      </c>
      <c r="D78">
        <v>9</v>
      </c>
      <c r="E78" s="40">
        <f t="shared" si="8"/>
        <v>0.3399100104519</v>
      </c>
      <c r="F78" s="46">
        <f t="shared" si="9"/>
        <v>8.1124474829826287E-5</v>
      </c>
      <c r="G78" s="42">
        <f t="shared" si="10"/>
        <v>1.0236528830670491E-5</v>
      </c>
      <c r="H78">
        <f t="shared" si="11"/>
        <v>3.1994575838211218E-3</v>
      </c>
      <c r="I78">
        <f t="shared" si="12"/>
        <v>8.9448530112466065E-6</v>
      </c>
      <c r="J78">
        <f t="shared" si="13"/>
        <v>5.2771146138612465E-8</v>
      </c>
    </row>
    <row r="79" spans="1:10" x14ac:dyDescent="0.25">
      <c r="A79" s="35">
        <v>78</v>
      </c>
      <c r="B79">
        <v>-2.180587385714286E-2</v>
      </c>
      <c r="C79" s="39">
        <f t="shared" si="7"/>
        <v>4.7549613467362642E-4</v>
      </c>
      <c r="D79">
        <v>8</v>
      </c>
      <c r="E79" s="40">
        <f t="shared" si="8"/>
        <v>0.38899449968037642</v>
      </c>
      <c r="F79" s="46">
        <f t="shared" si="9"/>
        <v>1.8496538100732019E-4</v>
      </c>
      <c r="G79" s="42">
        <f t="shared" si="10"/>
        <v>2.3339484900569795E-5</v>
      </c>
      <c r="H79">
        <f t="shared" si="11"/>
        <v>4.831095621137072E-3</v>
      </c>
      <c r="I79">
        <f t="shared" si="12"/>
        <v>2.0394438900840976E-5</v>
      </c>
      <c r="J79">
        <f t="shared" si="13"/>
        <v>2.0711755349526494E-7</v>
      </c>
    </row>
    <row r="80" spans="1:10" x14ac:dyDescent="0.25">
      <c r="A80" s="35">
        <v>79</v>
      </c>
      <c r="B80">
        <v>-0.10688475</v>
      </c>
      <c r="C80" s="39">
        <f t="shared" si="7"/>
        <v>1.1424349782562499E-2</v>
      </c>
      <c r="D80">
        <v>7</v>
      </c>
      <c r="E80" s="40">
        <f t="shared" si="8"/>
        <v>0.44516700340897697</v>
      </c>
      <c r="F80" s="46">
        <f t="shared" si="9"/>
        <v>5.0857435585993458E-3</v>
      </c>
      <c r="G80" s="42">
        <f t="shared" si="10"/>
        <v>6.4173433075782925E-4</v>
      </c>
      <c r="H80">
        <f t="shared" si="11"/>
        <v>2.5332475811847315E-2</v>
      </c>
      <c r="I80">
        <f t="shared" si="12"/>
        <v>5.6075837384453602E-4</v>
      </c>
      <c r="J80">
        <f t="shared" si="13"/>
        <v>1.1801761829557073E-4</v>
      </c>
    </row>
    <row r="81" spans="1:10" x14ac:dyDescent="0.25">
      <c r="A81" s="35">
        <v>80</v>
      </c>
      <c r="B81">
        <v>5.3513973142857149E-2</v>
      </c>
      <c r="C81" s="39">
        <f t="shared" si="7"/>
        <v>2.8637453215344362E-3</v>
      </c>
      <c r="D81">
        <v>6</v>
      </c>
      <c r="E81" s="40">
        <f t="shared" si="8"/>
        <v>0.50945106187095368</v>
      </c>
      <c r="F81" s="46">
        <f t="shared" si="9"/>
        <v>1.4589380949836942E-3</v>
      </c>
      <c r="G81" s="42">
        <f t="shared" si="10"/>
        <v>1.8409317166973206E-4</v>
      </c>
      <c r="H81">
        <f t="shared" si="11"/>
        <v>1.3568093884909998E-2</v>
      </c>
      <c r="I81">
        <f t="shared" si="12"/>
        <v>1.6086374475165558E-4</v>
      </c>
      <c r="J81">
        <f t="shared" si="13"/>
        <v>7.3055688181117704E-6</v>
      </c>
    </row>
    <row r="82" spans="1:10" x14ac:dyDescent="0.25">
      <c r="A82" s="35">
        <v>81</v>
      </c>
      <c r="B82">
        <v>-2.7658035428571429E-2</v>
      </c>
      <c r="C82" s="39">
        <f t="shared" si="7"/>
        <v>7.6496692376811241E-4</v>
      </c>
      <c r="D82">
        <v>5</v>
      </c>
      <c r="E82" s="40">
        <f t="shared" si="8"/>
        <v>0.58301801897702954</v>
      </c>
      <c r="F82" s="46">
        <f t="shared" si="9"/>
        <v>4.4598950047823729E-4</v>
      </c>
      <c r="G82" s="42">
        <f t="shared" si="10"/>
        <v>5.6276288868415504E-5</v>
      </c>
      <c r="H82">
        <f t="shared" si="11"/>
        <v>7.5017523865038033E-3</v>
      </c>
      <c r="I82">
        <f t="shared" si="12"/>
        <v>4.9175178448987848E-5</v>
      </c>
      <c r="J82">
        <f t="shared" si="13"/>
        <v>5.1235782266699848E-7</v>
      </c>
    </row>
    <row r="83" spans="1:10" x14ac:dyDescent="0.25">
      <c r="A83" s="35">
        <v>82</v>
      </c>
      <c r="B83">
        <v>-1.4681748142857149E-2</v>
      </c>
      <c r="C83" s="39">
        <f t="shared" si="7"/>
        <v>2.1555372853028935E-4</v>
      </c>
      <c r="D83">
        <v>4</v>
      </c>
      <c r="E83" s="40">
        <f t="shared" si="8"/>
        <v>0.66720836581159337</v>
      </c>
      <c r="F83" s="46">
        <f t="shared" si="9"/>
        <v>1.4381925095729019E-4</v>
      </c>
      <c r="G83" s="42">
        <f t="shared" si="10"/>
        <v>1.8147543166448479E-5</v>
      </c>
      <c r="H83">
        <f t="shared" si="11"/>
        <v>4.2599933293901385E-3</v>
      </c>
      <c r="I83">
        <f t="shared" si="12"/>
        <v>1.5857631900842511E-5</v>
      </c>
      <c r="J83">
        <f t="shared" si="13"/>
        <v>3.9878531009037374E-8</v>
      </c>
    </row>
    <row r="84" spans="1:10" x14ac:dyDescent="0.25">
      <c r="A84" s="35">
        <v>83</v>
      </c>
      <c r="B84">
        <v>-6.0429475714285719E-3</v>
      </c>
      <c r="C84" s="39">
        <f t="shared" si="7"/>
        <v>3.6517215351034473E-5</v>
      </c>
      <c r="D84">
        <v>3</v>
      </c>
      <c r="E84" s="40">
        <f t="shared" si="8"/>
        <v>0.76355616622291089</v>
      </c>
      <c r="F84" s="46">
        <f t="shared" si="9"/>
        <v>2.7882944954572312E-5</v>
      </c>
      <c r="G84" s="42">
        <f t="shared" si="10"/>
        <v>3.5183533762185704E-6</v>
      </c>
      <c r="H84">
        <f t="shared" si="11"/>
        <v>1.8757274258853738E-3</v>
      </c>
      <c r="I84">
        <f t="shared" si="12"/>
        <v>3.0743970258360506E-6</v>
      </c>
      <c r="J84">
        <f t="shared" si="13"/>
        <v>1.1184220975322276E-9</v>
      </c>
    </row>
    <row r="85" spans="1:10" x14ac:dyDescent="0.25">
      <c r="A85" s="35">
        <v>84</v>
      </c>
      <c r="B85">
        <v>-7.7793992857142858E-3</v>
      </c>
      <c r="C85" s="39">
        <f t="shared" si="7"/>
        <v>6.0519053246571941E-5</v>
      </c>
      <c r="D85">
        <v>2</v>
      </c>
      <c r="E85" s="40">
        <f t="shared" si="8"/>
        <v>0.87381700957518038</v>
      </c>
      <c r="F85" s="46">
        <f t="shared" si="9"/>
        <v>5.2882578130240607E-5</v>
      </c>
      <c r="G85" s="42">
        <f t="shared" si="10"/>
        <v>6.6728818498479255E-6</v>
      </c>
      <c r="H85">
        <f t="shared" si="11"/>
        <v>2.5831921821358791E-3</v>
      </c>
      <c r="I85">
        <f t="shared" si="12"/>
        <v>5.830877663282612E-6</v>
      </c>
      <c r="J85">
        <f t="shared" si="13"/>
        <v>2.9907965486286832E-9</v>
      </c>
    </row>
    <row r="86" spans="1:10" x14ac:dyDescent="0.25">
      <c r="A86" s="35">
        <v>85</v>
      </c>
      <c r="B86">
        <v>-2.1973014285714279E-3</v>
      </c>
      <c r="C86" s="39">
        <f t="shared" si="7"/>
        <v>4.8281335680020382E-6</v>
      </c>
      <c r="D86">
        <v>1</v>
      </c>
      <c r="E86" s="40">
        <f t="shared" si="8"/>
        <v>1</v>
      </c>
      <c r="F86" s="46">
        <f t="shared" si="9"/>
        <v>4.8281335680020382E-6</v>
      </c>
      <c r="G86" s="42">
        <f t="shared" si="10"/>
        <v>6.0922833178095134E-7</v>
      </c>
      <c r="H86">
        <f t="shared" si="11"/>
        <v>7.805308013018777E-4</v>
      </c>
      <c r="I86">
        <f t="shared" si="12"/>
        <v>5.3235407902530675E-7</v>
      </c>
      <c r="J86">
        <f t="shared" si="13"/>
        <v>1.8453721417913185E-11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opLeftCell="B1" workbookViewId="0">
      <selection activeCell="C1" sqref="C1"/>
    </sheetView>
  </sheetViews>
  <sheetFormatPr baseColWidth="10" defaultColWidth="9.140625" defaultRowHeight="15" x14ac:dyDescent="0.25"/>
  <cols>
    <col min="2" max="2" width="12.7109375" bestFit="1" customWidth="1"/>
    <col min="3" max="3" width="16.7109375" bestFit="1" customWidth="1"/>
    <col min="5" max="5" width="19.140625" bestFit="1" customWidth="1"/>
    <col min="6" max="6" width="15.140625" bestFit="1" customWidth="1"/>
    <col min="7" max="7" width="11.140625" bestFit="1" customWidth="1"/>
    <col min="8" max="10" width="12" bestFit="1" customWidth="1"/>
    <col min="14" max="14" width="12" bestFit="1" customWidth="1"/>
    <col min="16" max="16" width="9.5703125" bestFit="1" customWidth="1"/>
  </cols>
  <sheetData>
    <row r="1" spans="1:16" x14ac:dyDescent="0.25">
      <c r="B1" s="35" t="s">
        <v>21</v>
      </c>
      <c r="C1" s="36" t="s">
        <v>9</v>
      </c>
      <c r="D1" s="35" t="s">
        <v>10</v>
      </c>
      <c r="E1" s="35" t="s">
        <v>11</v>
      </c>
      <c r="F1" s="45" t="s">
        <v>12</v>
      </c>
      <c r="G1" s="38" t="s">
        <v>2</v>
      </c>
      <c r="H1" s="35" t="s">
        <v>4</v>
      </c>
      <c r="I1" s="35" t="s">
        <v>13</v>
      </c>
      <c r="J1" s="35" t="s">
        <v>14</v>
      </c>
    </row>
    <row r="2" spans="1:16" x14ac:dyDescent="0.25">
      <c r="A2" s="35">
        <v>1</v>
      </c>
      <c r="B2">
        <v>1.06488485E-2</v>
      </c>
      <c r="C2" s="39">
        <f>B2^2</f>
        <v>1.1339797437595226E-4</v>
      </c>
      <c r="D2">
        <v>74</v>
      </c>
      <c r="E2" s="40">
        <f>$M$5^(D2-1)</f>
        <v>1.178885409872115E-5</v>
      </c>
      <c r="F2" s="46">
        <f>C2*E2</f>
        <v>1.3368321750086208E-9</v>
      </c>
      <c r="G2" s="42">
        <f>(1-$M$5)*F2</f>
        <v>1.9247182500316569E-10</v>
      </c>
      <c r="H2">
        <f>SQRT(G2)</f>
        <v>1.3873421531949706E-5</v>
      </c>
      <c r="I2">
        <f>G2*$M$5</f>
        <v>1.6476049061685026E-10</v>
      </c>
      <c r="J2">
        <f>(C2-I2)^2</f>
        <v>1.2859063225584488E-8</v>
      </c>
    </row>
    <row r="3" spans="1:16" x14ac:dyDescent="0.25">
      <c r="A3" s="35">
        <v>2</v>
      </c>
      <c r="B3">
        <v>6.011845125E-3</v>
      </c>
      <c r="C3" s="39">
        <f t="shared" ref="C3:C66" si="0">B3^2</f>
        <v>3.6142281806986262E-5</v>
      </c>
      <c r="D3">
        <v>73</v>
      </c>
      <c r="E3" s="40">
        <f t="shared" ref="E3:E66" si="1">$M$5^(D3-1)</f>
        <v>1.3771640607416681E-5</v>
      </c>
      <c r="F3" s="46">
        <f t="shared" ref="F3:F66" si="2">C3*E3</f>
        <v>4.9773851577778912E-10</v>
      </c>
      <c r="G3" s="42">
        <f t="shared" ref="G3:G66" si="3">(1-$M$5)*F3</f>
        <v>7.1662428760364227E-11</v>
      </c>
      <c r="H3">
        <f t="shared" ref="H3:H66" si="4">SQRT(G3)</f>
        <v>8.4653664280032332E-6</v>
      </c>
      <c r="I3">
        <f t="shared" ref="I3:I66" si="5">G3*$M$5</f>
        <v>6.1344754855202787E-11</v>
      </c>
      <c r="J3">
        <f t="shared" ref="J3:J66" si="6">(C3-I3)^2</f>
        <v>1.3062600999405384E-9</v>
      </c>
    </row>
    <row r="4" spans="1:16" x14ac:dyDescent="0.25">
      <c r="A4" s="35">
        <v>3</v>
      </c>
      <c r="B4">
        <v>-3.169687125E-3</v>
      </c>
      <c r="C4" s="39">
        <f t="shared" si="0"/>
        <v>1.0046916470390766E-5</v>
      </c>
      <c r="D4">
        <v>72</v>
      </c>
      <c r="E4" s="40">
        <f t="shared" si="1"/>
        <v>1.608791519783268E-5</v>
      </c>
      <c r="F4" s="46">
        <f t="shared" si="2"/>
        <v>1.6163394017535507E-10</v>
      </c>
      <c r="G4" s="42">
        <f t="shared" si="3"/>
        <v>2.327141733239812E-11</v>
      </c>
      <c r="H4">
        <f t="shared" si="4"/>
        <v>4.8240457431908877E-6</v>
      </c>
      <c r="I4">
        <f t="shared" si="5"/>
        <v>1.9920890431481716E-11</v>
      </c>
      <c r="J4">
        <f t="shared" si="6"/>
        <v>1.0094013027636174E-10</v>
      </c>
      <c r="M4" s="1" t="s">
        <v>0</v>
      </c>
      <c r="N4" s="1" t="s">
        <v>1</v>
      </c>
      <c r="P4" s="1" t="s">
        <v>1</v>
      </c>
    </row>
    <row r="5" spans="1:16" x14ac:dyDescent="0.25">
      <c r="A5" s="35">
        <v>4</v>
      </c>
      <c r="B5">
        <v>4.5903886249999996E-3</v>
      </c>
      <c r="C5" s="39">
        <f t="shared" si="0"/>
        <v>2.1071667728529385E-5</v>
      </c>
      <c r="D5">
        <v>71</v>
      </c>
      <c r="E5" s="40">
        <f t="shared" si="1"/>
        <v>1.8793767771812772E-5</v>
      </c>
      <c r="F5" s="46">
        <f t="shared" si="2"/>
        <v>3.960160298547828E-10</v>
      </c>
      <c r="G5" s="42">
        <f t="shared" si="3"/>
        <v>5.7016826361294504E-11</v>
      </c>
      <c r="H5">
        <f t="shared" si="4"/>
        <v>7.5509487060431354E-6</v>
      </c>
      <c r="I5">
        <f t="shared" si="5"/>
        <v>4.880776853728141E-11</v>
      </c>
      <c r="J5">
        <f t="shared" si="6"/>
        <v>4.4401312394176661E-10</v>
      </c>
      <c r="M5" s="2">
        <v>0.85602394331814724</v>
      </c>
      <c r="N5" s="3">
        <f>SUM(F2:F299)</f>
        <v>7.5254897840385578E-3</v>
      </c>
      <c r="O5" s="4"/>
      <c r="P5" s="5">
        <f>SUM(J2:J299)</f>
        <v>1.1903274690529652E-4</v>
      </c>
    </row>
    <row r="6" spans="1:16" x14ac:dyDescent="0.25">
      <c r="A6" s="35">
        <v>5</v>
      </c>
      <c r="B6">
        <v>-3.4178724999999991E-3</v>
      </c>
      <c r="C6" s="39">
        <f t="shared" si="0"/>
        <v>1.1681852426256243E-5</v>
      </c>
      <c r="D6">
        <v>70</v>
      </c>
      <c r="E6" s="40">
        <f t="shared" si="1"/>
        <v>2.1954722082847088E-5</v>
      </c>
      <c r="F6" s="46">
        <f t="shared" si="2"/>
        <v>2.5647182343128879E-10</v>
      </c>
      <c r="G6" s="42">
        <f t="shared" si="3"/>
        <v>3.6925801787641368E-11</v>
      </c>
      <c r="H6">
        <f t="shared" si="4"/>
        <v>6.0766604140466304E-6</v>
      </c>
      <c r="I6">
        <f t="shared" si="5"/>
        <v>3.1609370456441053E-11</v>
      </c>
      <c r="J6">
        <f t="shared" si="6"/>
        <v>1.3646493759782609E-10</v>
      </c>
      <c r="M6" s="4"/>
      <c r="N6" s="6" t="s">
        <v>2</v>
      </c>
      <c r="O6" s="4"/>
      <c r="P6" s="6" t="s">
        <v>3</v>
      </c>
    </row>
    <row r="7" spans="1:16" x14ac:dyDescent="0.25">
      <c r="A7" s="35">
        <v>6</v>
      </c>
      <c r="B7">
        <v>-5.6285262499999999E-3</v>
      </c>
      <c r="C7" s="39">
        <f t="shared" si="0"/>
        <v>3.1680307746939059E-5</v>
      </c>
      <c r="D7">
        <v>69</v>
      </c>
      <c r="E7" s="40">
        <f t="shared" si="1"/>
        <v>2.5647322430895443E-5</v>
      </c>
      <c r="F7" s="46">
        <f t="shared" si="2"/>
        <v>8.1251506749574075E-10</v>
      </c>
      <c r="G7" s="42">
        <f t="shared" si="3"/>
        <v>1.1698271541262619E-10</v>
      </c>
      <c r="H7">
        <f t="shared" si="4"/>
        <v>1.0815854816547151E-5</v>
      </c>
      <c r="I7">
        <f t="shared" si="5"/>
        <v>1.0014000534758088E-10</v>
      </c>
      <c r="J7">
        <f t="shared" si="6"/>
        <v>1.0036355540184208E-9</v>
      </c>
      <c r="M7" s="4"/>
      <c r="N7" s="2">
        <f>(1-M5)*N5</f>
        <v>1.0834903437054392E-3</v>
      </c>
      <c r="O7" s="4"/>
      <c r="P7" s="7">
        <f>SQRT((1/COUNT(J2:J299))*P5)</f>
        <v>1.2682864951797596E-3</v>
      </c>
    </row>
    <row r="8" spans="1:16" x14ac:dyDescent="0.25">
      <c r="A8" s="35">
        <v>7</v>
      </c>
      <c r="B8">
        <v>-1.4705098750000009E-3</v>
      </c>
      <c r="C8" s="39">
        <f t="shared" si="0"/>
        <v>2.1623992924725184E-6</v>
      </c>
      <c r="D8">
        <v>68</v>
      </c>
      <c r="E8" s="40">
        <f t="shared" si="1"/>
        <v>2.9960987225988656E-5</v>
      </c>
      <c r="F8" s="46">
        <f t="shared" si="2"/>
        <v>6.4787617579256027E-11</v>
      </c>
      <c r="G8" s="42">
        <f t="shared" si="3"/>
        <v>9.3278657008731657E-12</v>
      </c>
      <c r="H8">
        <f t="shared" si="4"/>
        <v>3.0541554807954959E-6</v>
      </c>
      <c r="I8">
        <f t="shared" si="5"/>
        <v>7.9848763800035405E-12</v>
      </c>
      <c r="J8">
        <f t="shared" si="6"/>
        <v>4.6759361671673381E-12</v>
      </c>
      <c r="M8" s="4"/>
      <c r="N8" s="6" t="s">
        <v>4</v>
      </c>
      <c r="O8" s="4"/>
      <c r="P8" s="4"/>
    </row>
    <row r="9" spans="1:16" x14ac:dyDescent="0.25">
      <c r="A9" s="35">
        <v>8</v>
      </c>
      <c r="B9">
        <v>-1.9840637500000101E-4</v>
      </c>
      <c r="C9" s="39">
        <f t="shared" si="0"/>
        <v>3.9365089640641022E-8</v>
      </c>
      <c r="D9">
        <v>67</v>
      </c>
      <c r="E9" s="40">
        <f t="shared" si="1"/>
        <v>3.5000174305700987E-5</v>
      </c>
      <c r="F9" s="46">
        <f t="shared" si="2"/>
        <v>1.37778499898198E-12</v>
      </c>
      <c r="G9" s="42">
        <f t="shared" si="3"/>
        <v>1.9836805110883602E-13</v>
      </c>
      <c r="H9">
        <f t="shared" si="4"/>
        <v>4.4538528389343535E-7</v>
      </c>
      <c r="I9">
        <f t="shared" si="5"/>
        <v>1.6980780133852157E-13</v>
      </c>
      <c r="J9">
        <f t="shared" si="6"/>
        <v>1.5495969134458952E-15</v>
      </c>
      <c r="M9" s="4"/>
      <c r="N9" s="43">
        <f>SQRT(N7)</f>
        <v>3.2916414502576659E-2</v>
      </c>
      <c r="O9" s="4"/>
      <c r="P9" s="4"/>
    </row>
    <row r="10" spans="1:16" x14ac:dyDescent="0.25">
      <c r="A10" s="35">
        <v>9</v>
      </c>
      <c r="B10">
        <v>4.30843875E-3</v>
      </c>
      <c r="C10" s="39">
        <f t="shared" si="0"/>
        <v>1.8562644462501563E-5</v>
      </c>
      <c r="D10">
        <v>66</v>
      </c>
      <c r="E10" s="40">
        <f t="shared" si="1"/>
        <v>4.0886910440883458E-5</v>
      </c>
      <c r="F10" s="46">
        <f t="shared" si="2"/>
        <v>7.5896918168426265E-10</v>
      </c>
      <c r="G10" s="42">
        <f t="shared" si="3"/>
        <v>1.092733899219528E-10</v>
      </c>
      <c r="H10">
        <f t="shared" si="4"/>
        <v>1.0453391312007448E-5</v>
      </c>
      <c r="I10">
        <f t="shared" si="5"/>
        <v>9.3540638140731521E-11</v>
      </c>
      <c r="J10">
        <f t="shared" si="6"/>
        <v>3.445682967267726E-10</v>
      </c>
    </row>
    <row r="11" spans="1:16" x14ac:dyDescent="0.25">
      <c r="A11" s="35">
        <v>10</v>
      </c>
      <c r="B11">
        <v>-3.0433320000000002E-3</v>
      </c>
      <c r="C11" s="39">
        <f t="shared" si="0"/>
        <v>9.2618696622240009E-6</v>
      </c>
      <c r="D11">
        <v>65</v>
      </c>
      <c r="E11" s="40">
        <f t="shared" si="1"/>
        <v>4.7763746283072777E-5</v>
      </c>
      <c r="F11" s="46">
        <f t="shared" si="2"/>
        <v>4.4238159265335612E-10</v>
      </c>
      <c r="G11" s="42">
        <f t="shared" si="3"/>
        <v>6.3692357258867904E-11</v>
      </c>
      <c r="H11">
        <f t="shared" si="4"/>
        <v>7.9807491665173825E-6</v>
      </c>
      <c r="I11">
        <f t="shared" si="5"/>
        <v>5.4522182819964323E-11</v>
      </c>
      <c r="J11">
        <f t="shared" si="6"/>
        <v>8.5781219688296044E-11</v>
      </c>
    </row>
    <row r="12" spans="1:16" x14ac:dyDescent="0.25">
      <c r="A12" s="35">
        <v>11</v>
      </c>
      <c r="B12">
        <v>4.8695398750000004E-3</v>
      </c>
      <c r="C12" s="39">
        <f t="shared" si="0"/>
        <v>2.3712418594215018E-5</v>
      </c>
      <c r="D12">
        <v>64</v>
      </c>
      <c r="E12" s="40">
        <f t="shared" si="1"/>
        <v>5.5797208309301992E-5</v>
      </c>
      <c r="F12" s="46">
        <f t="shared" si="2"/>
        <v>1.3230867598187813E-9</v>
      </c>
      <c r="G12" s="42">
        <f t="shared" si="3"/>
        <v>1.9049281432667778E-10</v>
      </c>
      <c r="H12">
        <f t="shared" si="4"/>
        <v>1.3801913429908108E-5</v>
      </c>
      <c r="I12">
        <f t="shared" si="5"/>
        <v>1.6306641009369438E-10</v>
      </c>
      <c r="J12">
        <f t="shared" si="6"/>
        <v>5.6227106221591525E-10</v>
      </c>
    </row>
    <row r="13" spans="1:16" x14ac:dyDescent="0.25">
      <c r="A13" s="35">
        <v>12</v>
      </c>
      <c r="B13">
        <v>6.3990502499999997E-3</v>
      </c>
      <c r="C13" s="39">
        <f t="shared" si="0"/>
        <v>4.0947844102025059E-5</v>
      </c>
      <c r="D13">
        <v>63</v>
      </c>
      <c r="E13" s="40">
        <f t="shared" si="1"/>
        <v>6.5181831355112652E-5</v>
      </c>
      <c r="F13" s="46">
        <f t="shared" si="2"/>
        <v>2.6690554686136417E-9</v>
      </c>
      <c r="G13" s="42">
        <f t="shared" si="3"/>
        <v>3.8428008143612677E-10</v>
      </c>
      <c r="H13">
        <f t="shared" si="4"/>
        <v>1.9603063062596285E-5</v>
      </c>
      <c r="I13">
        <f t="shared" si="5"/>
        <v>3.2895295064957201E-10</v>
      </c>
      <c r="J13">
        <f t="shared" si="6"/>
        <v>1.6766989968836784E-9</v>
      </c>
    </row>
    <row r="14" spans="1:16" x14ac:dyDescent="0.25">
      <c r="A14" s="35">
        <v>13</v>
      </c>
      <c r="B14">
        <v>2.8960168749999999E-3</v>
      </c>
      <c r="C14" s="39">
        <f t="shared" si="0"/>
        <v>8.3869137402847644E-6</v>
      </c>
      <c r="D14">
        <v>62</v>
      </c>
      <c r="E14" s="40">
        <f t="shared" si="1"/>
        <v>7.6144869385840725E-5</v>
      </c>
      <c r="F14" s="46">
        <f t="shared" si="2"/>
        <v>6.3862045130429627E-10</v>
      </c>
      <c r="G14" s="42">
        <f t="shared" si="3"/>
        <v>9.1946054295177747E-11</v>
      </c>
      <c r="H14">
        <f t="shared" si="4"/>
        <v>9.5888505200142605E-6</v>
      </c>
      <c r="I14">
        <f t="shared" si="5"/>
        <v>7.8708023970302525E-11</v>
      </c>
      <c r="J14">
        <f t="shared" si="6"/>
        <v>7.0339001858356919E-11</v>
      </c>
    </row>
    <row r="15" spans="1:16" x14ac:dyDescent="0.25">
      <c r="A15" s="35">
        <v>14</v>
      </c>
      <c r="B15">
        <v>-9.6609782500000005E-3</v>
      </c>
      <c r="C15" s="39">
        <f t="shared" si="0"/>
        <v>9.3334500746973073E-5</v>
      </c>
      <c r="D15">
        <v>61</v>
      </c>
      <c r="E15" s="40">
        <f t="shared" si="1"/>
        <v>8.895179858017239E-5</v>
      </c>
      <c r="F15" s="46">
        <f t="shared" si="2"/>
        <v>8.3022717110256983E-9</v>
      </c>
      <c r="G15" s="42">
        <f t="shared" si="3"/>
        <v>1.1953283424547787E-9</v>
      </c>
      <c r="H15">
        <f t="shared" si="4"/>
        <v>3.4573520828153713E-5</v>
      </c>
      <c r="I15">
        <f t="shared" si="5"/>
        <v>1.0232296812680844E-9</v>
      </c>
      <c r="J15">
        <f t="shared" si="6"/>
        <v>8.7111380254708138E-9</v>
      </c>
    </row>
    <row r="16" spans="1:16" x14ac:dyDescent="0.25">
      <c r="A16" s="35">
        <v>15</v>
      </c>
      <c r="B16">
        <v>-2.072829E-3</v>
      </c>
      <c r="C16" s="39">
        <f t="shared" si="0"/>
        <v>4.2966200632409996E-6</v>
      </c>
      <c r="D16">
        <v>60</v>
      </c>
      <c r="E16" s="40">
        <f t="shared" si="1"/>
        <v>1.0391274598625664E-4</v>
      </c>
      <c r="F16" s="46">
        <f t="shared" si="2"/>
        <v>4.4647358923101597E-10</v>
      </c>
      <c r="G16" s="42">
        <f t="shared" si="3"/>
        <v>6.4281506790074996E-11</v>
      </c>
      <c r="H16">
        <f t="shared" si="4"/>
        <v>8.0175748696270376E-6</v>
      </c>
      <c r="I16">
        <f t="shared" si="5"/>
        <v>5.5026508924872255E-11</v>
      </c>
      <c r="J16">
        <f t="shared" si="6"/>
        <v>1.8460471114868495E-11</v>
      </c>
    </row>
    <row r="17" spans="1:10" x14ac:dyDescent="0.25">
      <c r="A17" s="35">
        <v>16</v>
      </c>
      <c r="B17">
        <v>3.8592186249999999E-3</v>
      </c>
      <c r="C17" s="39">
        <f t="shared" si="0"/>
        <v>1.489356839554689E-5</v>
      </c>
      <c r="D17">
        <v>59</v>
      </c>
      <c r="E17" s="40">
        <f t="shared" si="1"/>
        <v>1.2138999942392585E-4</v>
      </c>
      <c r="F17" s="46">
        <f t="shared" si="2"/>
        <v>1.8079302589556372E-9</v>
      </c>
      <c r="G17" s="42">
        <f t="shared" si="3"/>
        <v>2.6029866944023358E-10</v>
      </c>
      <c r="H17">
        <f t="shared" si="4"/>
        <v>1.6133774184617607E-5</v>
      </c>
      <c r="I17">
        <f t="shared" si="5"/>
        <v>2.2282189345469566E-10</v>
      </c>
      <c r="J17">
        <f t="shared" si="6"/>
        <v>2.2181174237626235E-10</v>
      </c>
    </row>
    <row r="18" spans="1:10" x14ac:dyDescent="0.25">
      <c r="A18" s="35">
        <v>17</v>
      </c>
      <c r="B18">
        <v>4.3451706250000003E-3</v>
      </c>
      <c r="C18" s="39">
        <f t="shared" si="0"/>
        <v>1.8880507760362892E-5</v>
      </c>
      <c r="D18">
        <v>58</v>
      </c>
      <c r="E18" s="40">
        <f t="shared" si="1"/>
        <v>1.4180678048956208E-4</v>
      </c>
      <c r="F18" s="46">
        <f t="shared" si="2"/>
        <v>2.677384019505254E-9</v>
      </c>
      <c r="G18" s="42">
        <f t="shared" si="3"/>
        <v>3.8547919335137525E-10</v>
      </c>
      <c r="H18">
        <f t="shared" si="4"/>
        <v>1.9633624050372748E-5</v>
      </c>
      <c r="I18">
        <f t="shared" si="5"/>
        <v>3.2997941915974278E-10</v>
      </c>
      <c r="J18">
        <f t="shared" si="6"/>
        <v>3.5646111304004143E-10</v>
      </c>
    </row>
    <row r="19" spans="1:10" x14ac:dyDescent="0.25">
      <c r="A19" s="35">
        <v>18</v>
      </c>
      <c r="B19">
        <v>-3.4775926249999999E-3</v>
      </c>
      <c r="C19" s="39">
        <f t="shared" si="0"/>
        <v>1.209365046545439E-5</v>
      </c>
      <c r="D19">
        <v>57</v>
      </c>
      <c r="E19" s="40">
        <f t="shared" si="1"/>
        <v>1.656574931068939E-4</v>
      </c>
      <c r="F19" s="46">
        <f t="shared" si="2"/>
        <v>2.0034038186181948E-9</v>
      </c>
      <c r="G19" s="42">
        <f t="shared" si="3"/>
        <v>2.8844218174601349E-10</v>
      </c>
      <c r="H19">
        <f t="shared" si="4"/>
        <v>1.6983585656333396E-5</v>
      </c>
      <c r="I19">
        <f t="shared" si="5"/>
        <v>2.4691341383751215E-10</v>
      </c>
      <c r="J19">
        <f t="shared" si="6"/>
        <v>1.4625040947250703E-10</v>
      </c>
    </row>
    <row r="20" spans="1:10" x14ac:dyDescent="0.25">
      <c r="A20" s="35">
        <v>19</v>
      </c>
      <c r="B20">
        <v>-5.5156456249999992E-3</v>
      </c>
      <c r="C20" s="39">
        <f t="shared" si="0"/>
        <v>3.0422346660581633E-5</v>
      </c>
      <c r="D20">
        <v>56</v>
      </c>
      <c r="E20" s="40">
        <f t="shared" si="1"/>
        <v>1.9351969579818883E-4</v>
      </c>
      <c r="F20" s="46">
        <f t="shared" si="2"/>
        <v>5.8873232712228031E-9</v>
      </c>
      <c r="G20" s="42">
        <f t="shared" si="3"/>
        <v>8.4763358900196509E-10</v>
      </c>
      <c r="H20">
        <f t="shared" si="4"/>
        <v>2.9114147574709535E-5</v>
      </c>
      <c r="I20">
        <f t="shared" si="5"/>
        <v>7.2559464734637586E-10</v>
      </c>
      <c r="J20">
        <f t="shared" si="6"/>
        <v>9.254750282792967E-10</v>
      </c>
    </row>
    <row r="21" spans="1:10" x14ac:dyDescent="0.25">
      <c r="A21" s="35">
        <v>20</v>
      </c>
      <c r="B21">
        <v>8.0187878750000007E-3</v>
      </c>
      <c r="C21" s="39">
        <f t="shared" si="0"/>
        <v>6.4300958984247025E-5</v>
      </c>
      <c r="D21">
        <v>55</v>
      </c>
      <c r="E21" s="40">
        <f t="shared" si="1"/>
        <v>2.2606808759117371E-4</v>
      </c>
      <c r="F21" s="46">
        <f t="shared" si="2"/>
        <v>1.4536394827847224E-8</v>
      </c>
      <c r="G21" s="42">
        <f t="shared" si="3"/>
        <v>2.0928928056839235E-9</v>
      </c>
      <c r="H21">
        <f t="shared" si="4"/>
        <v>4.5748145379719205E-5</v>
      </c>
      <c r="I21">
        <f t="shared" si="5"/>
        <v>1.791566352463733E-9</v>
      </c>
      <c r="J21">
        <f t="shared" si="6"/>
        <v>4.1343829306344334E-9</v>
      </c>
    </row>
    <row r="22" spans="1:10" x14ac:dyDescent="0.25">
      <c r="A22" s="35">
        <v>21</v>
      </c>
      <c r="B22">
        <v>-1.586033875000001E-3</v>
      </c>
      <c r="C22" s="39">
        <f t="shared" si="0"/>
        <v>2.5155034526475187E-6</v>
      </c>
      <c r="D22">
        <v>54</v>
      </c>
      <c r="E22" s="40">
        <f t="shared" si="1"/>
        <v>2.6409084623834391E-4</v>
      </c>
      <c r="F22" s="46">
        <f t="shared" si="2"/>
        <v>6.643214355251591E-10</v>
      </c>
      <c r="G22" s="42">
        <f t="shared" si="3"/>
        <v>9.56463806561401E-11</v>
      </c>
      <c r="H22">
        <f t="shared" si="4"/>
        <v>9.7798967610164534E-6</v>
      </c>
      <c r="I22">
        <f t="shared" si="5"/>
        <v>8.1875591933377614E-11</v>
      </c>
      <c r="J22">
        <f t="shared" si="6"/>
        <v>6.3273457103168075E-12</v>
      </c>
    </row>
    <row r="23" spans="1:10" x14ac:dyDescent="0.25">
      <c r="A23" s="35">
        <v>22</v>
      </c>
      <c r="B23">
        <v>5.5782456249999996E-3</v>
      </c>
      <c r="C23" s="39">
        <f t="shared" si="0"/>
        <v>3.1116824252831636E-5</v>
      </c>
      <c r="D23">
        <v>53</v>
      </c>
      <c r="E23" s="40">
        <f t="shared" si="1"/>
        <v>3.0850871438790206E-4</v>
      </c>
      <c r="F23" s="46">
        <f t="shared" si="2"/>
        <v>9.5998114460753789E-9</v>
      </c>
      <c r="G23" s="42">
        <f t="shared" si="3"/>
        <v>1.3821429968952477E-9</v>
      </c>
      <c r="H23">
        <f t="shared" si="4"/>
        <v>3.7177183821468348E-5</v>
      </c>
      <c r="I23">
        <f t="shared" si="5"/>
        <v>1.1831474984318316E-9</v>
      </c>
      <c r="J23">
        <f t="shared" si="6"/>
        <v>9.681831213959013E-10</v>
      </c>
    </row>
    <row r="24" spans="1:10" x14ac:dyDescent="0.25">
      <c r="A24" s="35">
        <v>23</v>
      </c>
      <c r="B24">
        <v>5.7099560000000004E-3</v>
      </c>
      <c r="C24" s="39">
        <f t="shared" si="0"/>
        <v>3.2603597521936002E-5</v>
      </c>
      <c r="D24">
        <v>52</v>
      </c>
      <c r="E24" s="40">
        <f t="shared" si="1"/>
        <v>3.6039729588877012E-4</v>
      </c>
      <c r="F24" s="46">
        <f t="shared" si="2"/>
        <v>1.1750248383151541E-8</v>
      </c>
      <c r="G24" s="42">
        <f t="shared" si="3"/>
        <v>1.6917544272384751E-9</v>
      </c>
      <c r="H24">
        <f t="shared" si="4"/>
        <v>4.1130942455023746E-5</v>
      </c>
      <c r="I24">
        <f t="shared" si="5"/>
        <v>1.448182295930613E-9</v>
      </c>
      <c r="J24">
        <f t="shared" si="6"/>
        <v>1.0629001415641935E-9</v>
      </c>
    </row>
    <row r="25" spans="1:10" x14ac:dyDescent="0.25">
      <c r="A25" s="35">
        <v>24</v>
      </c>
      <c r="B25">
        <v>-8.1674222500000004E-3</v>
      </c>
      <c r="C25" s="39">
        <f t="shared" si="0"/>
        <v>6.670678620979507E-5</v>
      </c>
      <c r="D25">
        <v>51</v>
      </c>
      <c r="E25" s="40">
        <f t="shared" si="1"/>
        <v>4.2101310214733787E-4</v>
      </c>
      <c r="F25" s="46">
        <f t="shared" si="2"/>
        <v>2.808443099646508E-8</v>
      </c>
      <c r="G25" s="42">
        <f t="shared" si="3"/>
        <v>4.0434856290246389E-9</v>
      </c>
      <c r="H25">
        <f t="shared" si="4"/>
        <v>6.3588407976805322E-5</v>
      </c>
      <c r="I25">
        <f t="shared" si="5"/>
        <v>3.4613205129079305E-9</v>
      </c>
      <c r="J25">
        <f t="shared" si="6"/>
        <v>4.4493335512851288E-9</v>
      </c>
    </row>
    <row r="26" spans="1:10" x14ac:dyDescent="0.25">
      <c r="A26" s="35">
        <v>25</v>
      </c>
      <c r="B26">
        <v>-2.845521875000001E-3</v>
      </c>
      <c r="C26" s="39">
        <f t="shared" si="0"/>
        <v>8.096994741103521E-6</v>
      </c>
      <c r="D26">
        <v>50</v>
      </c>
      <c r="E26" s="40">
        <f t="shared" si="1"/>
        <v>4.9182397926323589E-4</v>
      </c>
      <c r="F26" s="46">
        <f t="shared" si="2"/>
        <v>3.9822961736430278E-9</v>
      </c>
      <c r="G26" s="42">
        <f t="shared" si="3"/>
        <v>5.733552996203539E-10</v>
      </c>
      <c r="H26">
        <f t="shared" si="4"/>
        <v>2.3944838684366906E-5</v>
      </c>
      <c r="I26">
        <f t="shared" si="5"/>
        <v>4.9080586450337314E-10</v>
      </c>
      <c r="J26">
        <f t="shared" si="6"/>
        <v>6.5553375973340893E-11</v>
      </c>
    </row>
    <row r="27" spans="1:10" x14ac:dyDescent="0.25">
      <c r="A27" s="35">
        <v>26</v>
      </c>
      <c r="B27">
        <v>2.7198091249999992E-3</v>
      </c>
      <c r="C27" s="39">
        <f t="shared" si="0"/>
        <v>7.3973616764332616E-6</v>
      </c>
      <c r="D27">
        <v>49</v>
      </c>
      <c r="E27" s="40">
        <f t="shared" si="1"/>
        <v>5.7454465275446872E-4</v>
      </c>
      <c r="F27" s="46">
        <f t="shared" si="2"/>
        <v>4.2501145956855626E-9</v>
      </c>
      <c r="G27" s="42">
        <f t="shared" si="3"/>
        <v>6.119147399327943E-10</v>
      </c>
      <c r="H27">
        <f t="shared" si="4"/>
        <v>2.4736910476710594E-5</v>
      </c>
      <c r="I27">
        <f t="shared" si="5"/>
        <v>5.238136686517691E-10</v>
      </c>
      <c r="J27">
        <f t="shared" si="6"/>
        <v>5.4713210368028115E-11</v>
      </c>
    </row>
    <row r="28" spans="1:10" x14ac:dyDescent="0.25">
      <c r="A28" s="35">
        <v>27</v>
      </c>
      <c r="B28">
        <v>-4.061853750000002E-3</v>
      </c>
      <c r="C28" s="39">
        <f t="shared" si="0"/>
        <v>1.6498655886389078E-5</v>
      </c>
      <c r="D28">
        <v>48</v>
      </c>
      <c r="E28" s="40">
        <f t="shared" si="1"/>
        <v>6.7117825060757108E-4</v>
      </c>
      <c r="F28" s="46">
        <f t="shared" si="2"/>
        <v>1.1073538995202927E-8</v>
      </c>
      <c r="G28" s="42">
        <f t="shared" si="3"/>
        <v>1.5943244780420435E-9</v>
      </c>
      <c r="H28">
        <f t="shared" si="4"/>
        <v>3.9928992950512084E-5</v>
      </c>
      <c r="I28">
        <f t="shared" si="5"/>
        <v>1.3647799266221968E-9</v>
      </c>
      <c r="J28">
        <f t="shared" si="6"/>
        <v>2.7216061385136529E-10</v>
      </c>
    </row>
    <row r="29" spans="1:10" x14ac:dyDescent="0.25">
      <c r="A29" s="35">
        <v>28</v>
      </c>
      <c r="B29">
        <v>-1.007332775E-2</v>
      </c>
      <c r="C29" s="39">
        <f t="shared" si="0"/>
        <v>1.0147193195892005E-4</v>
      </c>
      <c r="D29">
        <v>47</v>
      </c>
      <c r="E29" s="40">
        <f t="shared" si="1"/>
        <v>7.840648101569784E-4</v>
      </c>
      <c r="F29" s="46">
        <f t="shared" si="2"/>
        <v>7.9560571067632483E-8</v>
      </c>
      <c r="G29" s="42">
        <f t="shared" si="3"/>
        <v>1.1454817289674028E-8</v>
      </c>
      <c r="H29">
        <f t="shared" si="4"/>
        <v>1.0702718014445689E-4</v>
      </c>
      <c r="I29">
        <f t="shared" si="5"/>
        <v>9.8055978662956536E-9</v>
      </c>
      <c r="J29">
        <f t="shared" si="6"/>
        <v>1.0294563085706438E-8</v>
      </c>
    </row>
    <row r="30" spans="1:10" x14ac:dyDescent="0.25">
      <c r="A30" s="35">
        <v>29</v>
      </c>
      <c r="B30">
        <v>3.22808225E-3</v>
      </c>
      <c r="C30" s="39">
        <f t="shared" si="0"/>
        <v>1.0420515012765063E-5</v>
      </c>
      <c r="D30">
        <v>46</v>
      </c>
      <c r="E30" s="40">
        <f t="shared" si="1"/>
        <v>9.1593794341518215E-4</v>
      </c>
      <c r="F30" s="46">
        <f t="shared" si="2"/>
        <v>9.5445450901190622E-9</v>
      </c>
      <c r="G30" s="42">
        <f t="shared" si="3"/>
        <v>1.3741859648974816E-9</v>
      </c>
      <c r="H30">
        <f t="shared" si="4"/>
        <v>3.707001436332985E-5</v>
      </c>
      <c r="I30">
        <f t="shared" si="5"/>
        <v>1.1763360885239953E-9</v>
      </c>
      <c r="J30">
        <f t="shared" si="6"/>
        <v>1.0856261845928764E-10</v>
      </c>
    </row>
    <row r="31" spans="1:10" x14ac:dyDescent="0.25">
      <c r="A31" s="35">
        <v>30</v>
      </c>
      <c r="B31">
        <v>-5.2009564999999994E-3</v>
      </c>
      <c r="C31" s="39">
        <f t="shared" si="0"/>
        <v>2.7049948514892245E-5</v>
      </c>
      <c r="D31">
        <v>45</v>
      </c>
      <c r="E31" s="40">
        <f t="shared" si="1"/>
        <v>1.0699910330367564E-3</v>
      </c>
      <c r="F31" s="46">
        <f t="shared" si="2"/>
        <v>2.8943202355040628E-8</v>
      </c>
      <c r="G31" s="42">
        <f t="shared" si="3"/>
        <v>4.1671281428236636E-9</v>
      </c>
      <c r="H31">
        <f t="shared" si="4"/>
        <v>6.4553296916762231E-5</v>
      </c>
      <c r="I31">
        <f t="shared" si="5"/>
        <v>3.56716146513194E-9</v>
      </c>
      <c r="J31">
        <f t="shared" si="6"/>
        <v>7.3150674431500984E-10</v>
      </c>
    </row>
    <row r="32" spans="1:10" x14ac:dyDescent="0.25">
      <c r="A32" s="35">
        <v>31</v>
      </c>
      <c r="B32">
        <v>-8.6143574999999768E-4</v>
      </c>
      <c r="C32" s="39">
        <f t="shared" si="0"/>
        <v>7.4207155137805853E-7</v>
      </c>
      <c r="D32">
        <v>44</v>
      </c>
      <c r="E32" s="40">
        <f t="shared" si="1"/>
        <v>1.2499545618890322E-3</v>
      </c>
      <c r="F32" s="46">
        <f t="shared" si="2"/>
        <v>9.2755572089307559E-10</v>
      </c>
      <c r="G32" s="42">
        <f t="shared" si="3"/>
        <v>1.3354581504687825E-10</v>
      </c>
      <c r="H32">
        <f t="shared" si="4"/>
        <v>1.1556202449199229E-5</v>
      </c>
      <c r="I32">
        <f t="shared" si="5"/>
        <v>1.1431841521006468E-10</v>
      </c>
      <c r="J32">
        <f t="shared" si="6"/>
        <v>5.5050053554588651E-13</v>
      </c>
    </row>
    <row r="33" spans="1:10" x14ac:dyDescent="0.25">
      <c r="A33" s="35">
        <v>32</v>
      </c>
      <c r="B33">
        <v>1.560518225E-2</v>
      </c>
      <c r="C33" s="39">
        <f t="shared" si="0"/>
        <v>2.4352171305571507E-4</v>
      </c>
      <c r="D33">
        <v>43</v>
      </c>
      <c r="E33" s="40">
        <f t="shared" si="1"/>
        <v>1.4601864488088016E-3</v>
      </c>
      <c r="F33" s="46">
        <f t="shared" si="2"/>
        <v>3.5558710539466055E-7</v>
      </c>
      <c r="G33" s="42">
        <f t="shared" si="3"/>
        <v>5.1196029241637599E-8</v>
      </c>
      <c r="H33">
        <f t="shared" si="4"/>
        <v>2.2626539559030586E-4</v>
      </c>
      <c r="I33">
        <f t="shared" si="5"/>
        <v>4.3825026833657793E-8</v>
      </c>
      <c r="J33">
        <f t="shared" si="6"/>
        <v>5.9281481959004513E-8</v>
      </c>
    </row>
    <row r="34" spans="1:10" x14ac:dyDescent="0.25">
      <c r="A34" s="35">
        <v>33</v>
      </c>
      <c r="B34">
        <v>3.750914375E-3</v>
      </c>
      <c r="C34" s="39">
        <f t="shared" si="0"/>
        <v>1.406935864858164E-5</v>
      </c>
      <c r="D34">
        <v>42</v>
      </c>
      <c r="E34" s="40">
        <f t="shared" si="1"/>
        <v>1.70577757807659E-3</v>
      </c>
      <c r="F34" s="46">
        <f t="shared" si="2"/>
        <v>2.3999196520668514E-8</v>
      </c>
      <c r="G34" s="42">
        <f t="shared" si="3"/>
        <v>3.4553096785786936E-9</v>
      </c>
      <c r="H34">
        <f t="shared" si="4"/>
        <v>5.8781882230655845E-5</v>
      </c>
      <c r="I34">
        <f t="shared" si="5"/>
        <v>2.957827816442293E-9</v>
      </c>
      <c r="J34">
        <f t="shared" si="6"/>
        <v>1.9786363205042385E-10</v>
      </c>
    </row>
    <row r="35" spans="1:10" x14ac:dyDescent="0.25">
      <c r="A35" s="35">
        <v>34</v>
      </c>
      <c r="B35">
        <v>1.4374722374999999E-2</v>
      </c>
      <c r="C35" s="39">
        <f t="shared" si="0"/>
        <v>2.0663264335832562E-4</v>
      </c>
      <c r="D35">
        <v>41</v>
      </c>
      <c r="E35" s="40">
        <f t="shared" si="1"/>
        <v>1.9926750780645233E-3</v>
      </c>
      <c r="F35" s="46">
        <f t="shared" si="2"/>
        <v>4.117517187347303E-7</v>
      </c>
      <c r="G35" s="42">
        <f t="shared" si="3"/>
        <v>5.9282388795401828E-8</v>
      </c>
      <c r="H35">
        <f t="shared" si="4"/>
        <v>2.4347975027792727E-4</v>
      </c>
      <c r="I35">
        <f t="shared" si="5"/>
        <v>5.0747144225959423E-8</v>
      </c>
      <c r="J35">
        <f t="shared" si="6"/>
        <v>4.2676079843413039E-8</v>
      </c>
    </row>
    <row r="36" spans="1:10" x14ac:dyDescent="0.25">
      <c r="A36" s="35">
        <v>35</v>
      </c>
      <c r="B36">
        <v>4.95396225E-3</v>
      </c>
      <c r="C36" s="39">
        <f t="shared" si="0"/>
        <v>2.4541741974425064E-5</v>
      </c>
      <c r="D36">
        <v>40</v>
      </c>
      <c r="E36" s="40">
        <f t="shared" si="1"/>
        <v>2.327826334320104E-3</v>
      </c>
      <c r="F36" s="46">
        <f t="shared" si="2"/>
        <v>5.7128913258155727E-8</v>
      </c>
      <c r="G36" s="42">
        <f t="shared" si="3"/>
        <v>8.2251956534288782E-9</v>
      </c>
      <c r="H36">
        <f t="shared" si="4"/>
        <v>9.0692864401941117E-5</v>
      </c>
      <c r="I36">
        <f t="shared" si="5"/>
        <v>7.0409644178114727E-9</v>
      </c>
      <c r="J36">
        <f t="shared" si="6"/>
        <v>6.0195155365045098E-10</v>
      </c>
    </row>
    <row r="37" spans="1:10" x14ac:dyDescent="0.25">
      <c r="A37" s="35">
        <v>36</v>
      </c>
      <c r="B37">
        <v>3.2603942500000001E-3</v>
      </c>
      <c r="C37" s="39">
        <f t="shared" si="0"/>
        <v>1.0630170665433063E-5</v>
      </c>
      <c r="D37">
        <v>39</v>
      </c>
      <c r="E37" s="40">
        <f t="shared" si="1"/>
        <v>2.7193472244443416E-3</v>
      </c>
      <c r="F37" s="46">
        <f t="shared" si="2"/>
        <v>2.8907125094415059E-8</v>
      </c>
      <c r="G37" s="42">
        <f t="shared" si="3"/>
        <v>4.1619338811029108E-9</v>
      </c>
      <c r="H37">
        <f t="shared" si="4"/>
        <v>6.4513052021299619E-5</v>
      </c>
      <c r="I37">
        <f t="shared" si="5"/>
        <v>3.5627150527311146E-9</v>
      </c>
      <c r="J37">
        <f t="shared" si="6"/>
        <v>1.1292479653108648E-10</v>
      </c>
    </row>
    <row r="38" spans="1:10" x14ac:dyDescent="0.25">
      <c r="A38" s="35">
        <v>37</v>
      </c>
      <c r="B38">
        <v>-1.8454908999999999E-2</v>
      </c>
      <c r="C38" s="39">
        <f t="shared" si="0"/>
        <v>3.4058366619828094E-4</v>
      </c>
      <c r="D38">
        <v>38</v>
      </c>
      <c r="E38" s="40">
        <f t="shared" si="1"/>
        <v>3.1767186486671402E-3</v>
      </c>
      <c r="F38" s="46">
        <f t="shared" si="2"/>
        <v>1.0819384838435035E-6</v>
      </c>
      <c r="G38" s="42">
        <f t="shared" si="3"/>
        <v>1.5577323647613009E-7</v>
      </c>
      <c r="H38">
        <f t="shared" si="4"/>
        <v>3.9468118333172423E-4</v>
      </c>
      <c r="I38">
        <f t="shared" si="5"/>
        <v>1.3334562015172714E-7</v>
      </c>
      <c r="J38">
        <f t="shared" si="6"/>
        <v>1.1590642078175095E-7</v>
      </c>
    </row>
    <row r="39" spans="1:10" x14ac:dyDescent="0.25">
      <c r="A39" s="35">
        <v>38</v>
      </c>
      <c r="B39">
        <v>-9.8160450000000024E-4</v>
      </c>
      <c r="C39" s="39">
        <f t="shared" si="0"/>
        <v>9.6354739442025047E-7</v>
      </c>
      <c r="D39">
        <v>37</v>
      </c>
      <c r="E39" s="40">
        <f t="shared" si="1"/>
        <v>3.7110161152192106E-3</v>
      </c>
      <c r="F39" s="46">
        <f t="shared" si="2"/>
        <v>3.5757399084710304E-9</v>
      </c>
      <c r="G39" s="42">
        <f t="shared" si="3"/>
        <v>5.1482093174158803E-10</v>
      </c>
      <c r="H39">
        <f t="shared" si="4"/>
        <v>2.2689665747683194E-5</v>
      </c>
      <c r="I39">
        <f t="shared" si="5"/>
        <v>4.4069904409215689E-10</v>
      </c>
      <c r="J39">
        <f t="shared" si="6"/>
        <v>9.2757450667838447E-13</v>
      </c>
    </row>
    <row r="40" spans="1:10" x14ac:dyDescent="0.25">
      <c r="A40" s="35">
        <v>39</v>
      </c>
      <c r="B40">
        <v>7.0692061250000014E-3</v>
      </c>
      <c r="C40" s="39">
        <f t="shared" si="0"/>
        <v>4.9973675237737534E-5</v>
      </c>
      <c r="D40">
        <v>36</v>
      </c>
      <c r="E40" s="40">
        <f t="shared" si="1"/>
        <v>4.3351779400403823E-3</v>
      </c>
      <c r="F40" s="46">
        <f t="shared" si="2"/>
        <v>2.1664477447338206E-7</v>
      </c>
      <c r="G40" s="42">
        <f t="shared" si="3"/>
        <v>3.1191660329406861E-8</v>
      </c>
      <c r="H40">
        <f t="shared" si="4"/>
        <v>1.7661160870510994E-4</v>
      </c>
      <c r="I40">
        <f t="shared" si="5"/>
        <v>2.6700808073819081E-8</v>
      </c>
      <c r="J40">
        <f t="shared" si="6"/>
        <v>2.4947002546774807E-9</v>
      </c>
    </row>
    <row r="41" spans="1:10" x14ac:dyDescent="0.25">
      <c r="A41" s="35">
        <v>40</v>
      </c>
      <c r="B41">
        <v>-4.6824482500000004E-3</v>
      </c>
      <c r="C41" s="39">
        <f t="shared" si="0"/>
        <v>2.1925321613928066E-5</v>
      </c>
      <c r="D41">
        <v>35</v>
      </c>
      <c r="E41" s="40">
        <f t="shared" si="1"/>
        <v>5.0643185554322557E-3</v>
      </c>
      <c r="F41" s="46">
        <f t="shared" si="2"/>
        <v>1.110368130832358E-7</v>
      </c>
      <c r="G41" s="42">
        <f t="shared" si="3"/>
        <v>1.5986642494244249E-8</v>
      </c>
      <c r="H41">
        <f t="shared" si="4"/>
        <v>1.2643829520459475E-4</v>
      </c>
      <c r="I41">
        <f t="shared" si="5"/>
        <v>1.3684948748340423E-8</v>
      </c>
      <c r="J41">
        <f t="shared" si="6"/>
        <v>4.8011982134684858E-10</v>
      </c>
    </row>
    <row r="42" spans="1:10" x14ac:dyDescent="0.25">
      <c r="A42" s="35">
        <v>41</v>
      </c>
      <c r="B42">
        <v>5.6274875000000011E-5</v>
      </c>
      <c r="C42" s="39">
        <f t="shared" si="0"/>
        <v>3.166861556265626E-9</v>
      </c>
      <c r="D42">
        <v>34</v>
      </c>
      <c r="E42" s="40">
        <f t="shared" si="1"/>
        <v>5.9160945146017555E-3</v>
      </c>
      <c r="F42" s="46">
        <f t="shared" si="2"/>
        <v>1.8735452281526249E-11</v>
      </c>
      <c r="G42" s="42">
        <f t="shared" si="3"/>
        <v>2.6974565396451707E-12</v>
      </c>
      <c r="H42">
        <f t="shared" si="4"/>
        <v>1.6423935398208223E-6</v>
      </c>
      <c r="I42">
        <f t="shared" si="5"/>
        <v>2.3090873839963831E-12</v>
      </c>
      <c r="J42">
        <f t="shared" si="6"/>
        <v>1.0014392328304818E-17</v>
      </c>
    </row>
    <row r="43" spans="1:10" x14ac:dyDescent="0.25">
      <c r="A43" s="35">
        <v>42</v>
      </c>
      <c r="B43">
        <v>-7.1446612499999991E-3</v>
      </c>
      <c r="C43" s="39">
        <f t="shared" si="0"/>
        <v>5.104618437725155E-5</v>
      </c>
      <c r="D43">
        <v>33</v>
      </c>
      <c r="E43" s="40">
        <f t="shared" si="1"/>
        <v>6.9111320551030406E-3</v>
      </c>
      <c r="F43" s="46">
        <f t="shared" si="2"/>
        <v>3.5278692114032321E-7</v>
      </c>
      <c r="G43" s="42">
        <f t="shared" si="3"/>
        <v>5.0792869754715493E-8</v>
      </c>
      <c r="H43">
        <f t="shared" si="4"/>
        <v>2.2537273516269775E-4</v>
      </c>
      <c r="I43">
        <f t="shared" si="5"/>
        <v>4.3479912659876612E-8</v>
      </c>
      <c r="J43">
        <f t="shared" si="6"/>
        <v>2.6012758627024794E-9</v>
      </c>
    </row>
    <row r="44" spans="1:10" x14ac:dyDescent="0.25">
      <c r="A44" s="35">
        <v>43</v>
      </c>
      <c r="B44">
        <v>-6.6789899999999979E-4</v>
      </c>
      <c r="C44" s="39">
        <f t="shared" si="0"/>
        <v>4.4608907420099972E-7</v>
      </c>
      <c r="D44">
        <v>32</v>
      </c>
      <c r="E44" s="40">
        <f t="shared" si="1"/>
        <v>8.0735265748687959E-3</v>
      </c>
      <c r="F44" s="46">
        <f t="shared" si="2"/>
        <v>3.6015119953203896E-9</v>
      </c>
      <c r="G44" s="42">
        <f t="shared" si="3"/>
        <v>5.1853149517862108E-10</v>
      </c>
      <c r="H44">
        <f t="shared" si="4"/>
        <v>2.2771286638629383E-5</v>
      </c>
      <c r="I44">
        <f t="shared" si="5"/>
        <v>4.4387537523745806E-10</v>
      </c>
      <c r="J44">
        <f t="shared" si="6"/>
        <v>1.9859964323645319E-13</v>
      </c>
    </row>
    <row r="45" spans="1:10" x14ac:dyDescent="0.25">
      <c r="A45" s="35">
        <v>44</v>
      </c>
      <c r="B45">
        <v>-2.92528025E-3</v>
      </c>
      <c r="C45" s="39">
        <f t="shared" si="0"/>
        <v>8.5572645410400623E-6</v>
      </c>
      <c r="D45">
        <v>31</v>
      </c>
      <c r="E45" s="40">
        <f t="shared" si="1"/>
        <v>9.431426115926074E-3</v>
      </c>
      <c r="F45" s="46">
        <f t="shared" si="2"/>
        <v>8.0707208273253394E-8</v>
      </c>
      <c r="G45" s="42">
        <f t="shared" si="3"/>
        <v>1.1619905592984027E-8</v>
      </c>
      <c r="H45">
        <f t="shared" si="4"/>
        <v>1.0779566592857074E-4</v>
      </c>
      <c r="I45">
        <f t="shared" si="5"/>
        <v>9.9469174066907809E-9</v>
      </c>
      <c r="J45">
        <f t="shared" si="6"/>
        <v>7.3056638559273616E-11</v>
      </c>
    </row>
    <row r="46" spans="1:10" x14ac:dyDescent="0.25">
      <c r="A46" s="35">
        <v>45</v>
      </c>
      <c r="B46">
        <v>9.1792275000000031E-4</v>
      </c>
      <c r="C46" s="39">
        <f t="shared" si="0"/>
        <v>8.4258217496756311E-7</v>
      </c>
      <c r="D46">
        <v>30</v>
      </c>
      <c r="E46" s="40">
        <f t="shared" si="1"/>
        <v>1.1017712985185529E-2</v>
      </c>
      <c r="F46" s="46">
        <f t="shared" si="2"/>
        <v>9.2833285702259862E-9</v>
      </c>
      <c r="G46" s="42">
        <f t="shared" si="3"/>
        <v>1.3365770404231196E-9</v>
      </c>
      <c r="H46">
        <f t="shared" si="4"/>
        <v>3.6559226474627707E-5</v>
      </c>
      <c r="I46">
        <f t="shared" si="5"/>
        <v>1.1441419486914976E-9</v>
      </c>
      <c r="J46">
        <f t="shared" si="6"/>
        <v>7.0801796341066767E-13</v>
      </c>
    </row>
    <row r="47" spans="1:10" x14ac:dyDescent="0.25">
      <c r="A47" s="35">
        <v>46</v>
      </c>
      <c r="B47">
        <v>9.6225232500000007E-3</v>
      </c>
      <c r="C47" s="39">
        <f t="shared" si="0"/>
        <v>9.2592953696790577E-5</v>
      </c>
      <c r="D47">
        <v>29</v>
      </c>
      <c r="E47" s="40">
        <f t="shared" si="1"/>
        <v>1.2870800018137719E-2</v>
      </c>
      <c r="F47" s="46">
        <f t="shared" si="2"/>
        <v>1.1917453901200772E-6</v>
      </c>
      <c r="G47" s="42">
        <f t="shared" si="3"/>
        <v>1.7158280183826497E-7</v>
      </c>
      <c r="H47">
        <f t="shared" si="4"/>
        <v>4.1422554464719453E-4</v>
      </c>
      <c r="I47">
        <f t="shared" si="5"/>
        <v>1.4687898663516783E-7</v>
      </c>
      <c r="J47">
        <f t="shared" si="6"/>
        <v>8.5462767293156364E-9</v>
      </c>
    </row>
    <row r="48" spans="1:10" x14ac:dyDescent="0.25">
      <c r="A48" s="35">
        <v>47</v>
      </c>
      <c r="B48">
        <v>-7.5053658750000004E-3</v>
      </c>
      <c r="C48" s="39">
        <f t="shared" si="0"/>
        <v>5.6330516917614518E-5</v>
      </c>
      <c r="D48">
        <v>28</v>
      </c>
      <c r="E48" s="40">
        <f t="shared" si="1"/>
        <v>1.503556076743311E-2</v>
      </c>
      <c r="F48" s="46">
        <f t="shared" si="2"/>
        <v>8.4696091017571198E-7</v>
      </c>
      <c r="G48" s="42">
        <f t="shared" si="3"/>
        <v>1.2194209201077191E-7</v>
      </c>
      <c r="H48">
        <f t="shared" si="4"/>
        <v>3.4920207904703531E-4</v>
      </c>
      <c r="I48">
        <f t="shared" si="5"/>
        <v>1.0438535045952532E-7</v>
      </c>
      <c r="J48">
        <f t="shared" si="6"/>
        <v>3.1613778710070228E-9</v>
      </c>
    </row>
    <row r="49" spans="1:10" x14ac:dyDescent="0.25">
      <c r="A49" s="35">
        <v>48</v>
      </c>
      <c r="B49">
        <v>8.3095652499999995E-3</v>
      </c>
      <c r="C49" s="39">
        <f t="shared" si="0"/>
        <v>6.904887464400755E-5</v>
      </c>
      <c r="D49">
        <v>27</v>
      </c>
      <c r="E49" s="40">
        <f t="shared" si="1"/>
        <v>1.7564416141389445E-2</v>
      </c>
      <c r="F49" s="46">
        <f t="shared" si="2"/>
        <v>1.2128031683419825E-6</v>
      </c>
      <c r="G49" s="42">
        <f t="shared" si="3"/>
        <v>1.7461461770913587E-7</v>
      </c>
      <c r="H49">
        <f t="shared" si="4"/>
        <v>4.1786913945532741E-4</v>
      </c>
      <c r="I49">
        <f t="shared" si="5"/>
        <v>1.4947429361236528E-7</v>
      </c>
      <c r="J49">
        <f t="shared" si="6"/>
        <v>4.7471273686440367E-9</v>
      </c>
    </row>
    <row r="50" spans="1:10" x14ac:dyDescent="0.25">
      <c r="A50" s="35">
        <v>49</v>
      </c>
      <c r="B50">
        <v>-1.2598676624999999E-2</v>
      </c>
      <c r="C50" s="39">
        <f t="shared" si="0"/>
        <v>1.5872665270132136E-4</v>
      </c>
      <c r="D50">
        <v>26</v>
      </c>
      <c r="E50" s="40">
        <f t="shared" si="1"/>
        <v>2.0518603805993667E-2</v>
      </c>
      <c r="F50" s="46">
        <f t="shared" si="2"/>
        <v>3.2568493002299673E-6</v>
      </c>
      <c r="G50" s="42">
        <f t="shared" si="3"/>
        <v>4.6890831945416226E-7</v>
      </c>
      <c r="H50">
        <f t="shared" si="4"/>
        <v>6.8476880730226192E-4</v>
      </c>
      <c r="I50">
        <f t="shared" si="5"/>
        <v>4.0139674867383746E-7</v>
      </c>
      <c r="J50">
        <f t="shared" si="6"/>
        <v>2.5066886672471347E-8</v>
      </c>
    </row>
    <row r="51" spans="1:10" x14ac:dyDescent="0.25">
      <c r="A51" s="35">
        <v>50</v>
      </c>
      <c r="B51">
        <v>-2.2784032499999999E-3</v>
      </c>
      <c r="C51" s="39">
        <f t="shared" si="0"/>
        <v>5.1911213696105617E-6</v>
      </c>
      <c r="D51">
        <v>25</v>
      </c>
      <c r="E51" s="40">
        <f t="shared" si="1"/>
        <v>2.3969661089687289E-2</v>
      </c>
      <c r="F51" s="46">
        <f t="shared" si="2"/>
        <v>1.2442941990499848E-7</v>
      </c>
      <c r="G51" s="42">
        <f t="shared" si="3"/>
        <v>1.7914857213132117E-8</v>
      </c>
      <c r="H51">
        <f t="shared" si="4"/>
        <v>1.3384639409835483E-4</v>
      </c>
      <c r="I51">
        <f t="shared" si="5"/>
        <v>1.5335546715566909E-8</v>
      </c>
      <c r="J51">
        <f t="shared" si="6"/>
        <v>2.6788758884480815E-11</v>
      </c>
    </row>
    <row r="52" spans="1:10" x14ac:dyDescent="0.25">
      <c r="A52" s="35">
        <v>51</v>
      </c>
      <c r="B52">
        <v>7.8115155000000012E-3</v>
      </c>
      <c r="C52" s="39">
        <f t="shared" si="0"/>
        <v>6.1019774406740272E-5</v>
      </c>
      <c r="D52">
        <v>24</v>
      </c>
      <c r="E52" s="40">
        <f t="shared" si="1"/>
        <v>2.80011573003149E-2</v>
      </c>
      <c r="F52" s="46">
        <f t="shared" si="2"/>
        <v>1.7086243015928638E-6</v>
      </c>
      <c r="G52" s="42">
        <f t="shared" si="3"/>
        <v>2.4600098929412525E-7</v>
      </c>
      <c r="H52">
        <f t="shared" si="4"/>
        <v>4.9598486800922189E-4</v>
      </c>
      <c r="I52">
        <f t="shared" si="5"/>
        <v>2.1058273691572242E-7</v>
      </c>
      <c r="J52">
        <f t="shared" si="6"/>
        <v>3.6977577915374592E-9</v>
      </c>
    </row>
    <row r="53" spans="1:10" x14ac:dyDescent="0.25">
      <c r="A53" s="35">
        <v>52</v>
      </c>
      <c r="B53">
        <v>7.4549849999999999E-4</v>
      </c>
      <c r="C53" s="39">
        <f t="shared" si="0"/>
        <v>5.5576801350225004E-7</v>
      </c>
      <c r="D53">
        <v>23</v>
      </c>
      <c r="E53" s="40">
        <f t="shared" si="1"/>
        <v>3.2710717403272534E-2</v>
      </c>
      <c r="F53" s="46">
        <f t="shared" si="2"/>
        <v>1.8179570431450254E-8</v>
      </c>
      <c r="G53" s="42">
        <f t="shared" si="3"/>
        <v>2.6174228628902164E-9</v>
      </c>
      <c r="H53">
        <f t="shared" si="4"/>
        <v>5.1160755104769678E-5</v>
      </c>
      <c r="I53">
        <f t="shared" si="5"/>
        <v>2.2405766404223572E-9</v>
      </c>
      <c r="J53">
        <f t="shared" si="6"/>
        <v>3.0639262335882466E-13</v>
      </c>
    </row>
    <row r="54" spans="1:10" x14ac:dyDescent="0.25">
      <c r="A54" s="35">
        <v>53</v>
      </c>
      <c r="B54">
        <v>7.590238374999999E-3</v>
      </c>
      <c r="C54" s="39">
        <f t="shared" si="0"/>
        <v>5.7611718589322623E-5</v>
      </c>
      <c r="D54">
        <v>22</v>
      </c>
      <c r="E54" s="40">
        <f t="shared" si="1"/>
        <v>3.8212386065368927E-2</v>
      </c>
      <c r="F54" s="46">
        <f t="shared" si="2"/>
        <v>2.2014812326245878E-6</v>
      </c>
      <c r="G54" s="42">
        <f t="shared" si="3"/>
        <v>3.1696058673239271E-7</v>
      </c>
      <c r="H54">
        <f t="shared" si="4"/>
        <v>5.6299252813193955E-4</v>
      </c>
      <c r="I54">
        <f t="shared" si="5"/>
        <v>2.7132585133109641E-7</v>
      </c>
      <c r="J54">
        <f t="shared" si="6"/>
        <v>3.2879206393471112E-9</v>
      </c>
    </row>
    <row r="55" spans="1:10" x14ac:dyDescent="0.25">
      <c r="A55" s="35">
        <v>54</v>
      </c>
      <c r="B55">
        <v>2.625018375E-3</v>
      </c>
      <c r="C55" s="39">
        <f t="shared" si="0"/>
        <v>6.8907214690876406E-6</v>
      </c>
      <c r="D55">
        <v>21</v>
      </c>
      <c r="E55" s="40">
        <f t="shared" si="1"/>
        <v>4.4639389311061629E-2</v>
      </c>
      <c r="F55" s="46">
        <f t="shared" si="2"/>
        <v>3.0759759829269371E-7</v>
      </c>
      <c r="G55" s="42">
        <f t="shared" si="3"/>
        <v>4.4286689246990647E-8</v>
      </c>
      <c r="H55">
        <f t="shared" si="4"/>
        <v>2.1044402877485178E-4</v>
      </c>
      <c r="I55">
        <f t="shared" si="5"/>
        <v>3.791046636571432E-8</v>
      </c>
      <c r="J55">
        <f t="shared" si="6"/>
        <v>4.696101863902669E-11</v>
      </c>
    </row>
    <row r="56" spans="1:10" x14ac:dyDescent="0.25">
      <c r="A56" s="35">
        <v>55</v>
      </c>
      <c r="B56">
        <v>-4.2021620000000006E-3</v>
      </c>
      <c r="C56" s="39">
        <f t="shared" si="0"/>
        <v>1.7658165474244004E-5</v>
      </c>
      <c r="D56">
        <v>20</v>
      </c>
      <c r="E56" s="40">
        <f t="shared" si="1"/>
        <v>5.2147360666138627E-2</v>
      </c>
      <c r="F56" s="46">
        <f t="shared" si="2"/>
        <v>9.2082672368775888E-7</v>
      </c>
      <c r="G56" s="42">
        <f t="shared" si="3"/>
        <v>1.3257700056383355E-7</v>
      </c>
      <c r="H56">
        <f t="shared" si="4"/>
        <v>3.6411124751074852E-4</v>
      </c>
      <c r="I56">
        <f t="shared" si="5"/>
        <v>1.1348908681594502E-7</v>
      </c>
      <c r="J56">
        <f t="shared" si="6"/>
        <v>3.0781566953957568E-10</v>
      </c>
    </row>
    <row r="57" spans="1:10" x14ac:dyDescent="0.25">
      <c r="A57" s="35">
        <v>56</v>
      </c>
      <c r="B57">
        <v>-1.048517975E-2</v>
      </c>
      <c r="C57" s="39">
        <f t="shared" si="0"/>
        <v>1.0993899438981007E-4</v>
      </c>
      <c r="D57">
        <v>19</v>
      </c>
      <c r="E57" s="40">
        <f t="shared" si="1"/>
        <v>6.0918109911743082E-2</v>
      </c>
      <c r="F57" s="46">
        <f t="shared" si="2"/>
        <v>6.6972757438249559E-6</v>
      </c>
      <c r="G57" s="42">
        <f t="shared" si="3"/>
        <v>9.6424735210693944E-7</v>
      </c>
      <c r="H57">
        <f t="shared" si="4"/>
        <v>9.8196097280235086E-4</v>
      </c>
      <c r="I57">
        <f t="shared" si="5"/>
        <v>8.254188206846643E-7</v>
      </c>
      <c r="J57">
        <f t="shared" si="6"/>
        <v>1.1905772373479239E-8</v>
      </c>
    </row>
    <row r="58" spans="1:10" x14ac:dyDescent="0.25">
      <c r="A58" s="35">
        <v>57</v>
      </c>
      <c r="B58">
        <v>7.4630824999999987E-4</v>
      </c>
      <c r="C58" s="39">
        <f t="shared" si="0"/>
        <v>5.5697600401806225E-7</v>
      </c>
      <c r="D58">
        <v>18</v>
      </c>
      <c r="E58" s="40">
        <f t="shared" si="1"/>
        <v>7.1164025711255657E-2</v>
      </c>
      <c r="F58" s="46">
        <f t="shared" si="2"/>
        <v>3.9636654670493819E-8</v>
      </c>
      <c r="G58" s="42">
        <f t="shared" si="3"/>
        <v>5.7067292395180417E-9</v>
      </c>
      <c r="H58">
        <f t="shared" si="4"/>
        <v>7.5542896684718423E-5</v>
      </c>
      <c r="I58">
        <f t="shared" si="5"/>
        <v>4.8850968670612055E-9</v>
      </c>
      <c r="J58">
        <f t="shared" si="6"/>
        <v>3.0480436975881524E-13</v>
      </c>
    </row>
    <row r="59" spans="1:10" x14ac:dyDescent="0.25">
      <c r="A59" s="35">
        <v>58</v>
      </c>
      <c r="B59">
        <v>8.0574424999999995E-3</v>
      </c>
      <c r="C59" s="39">
        <f t="shared" si="0"/>
        <v>6.4922379640806245E-5</v>
      </c>
      <c r="D59">
        <v>17</v>
      </c>
      <c r="E59" s="40">
        <f t="shared" si="1"/>
        <v>8.3133218722139232E-2</v>
      </c>
      <c r="F59" s="46">
        <f t="shared" si="2"/>
        <v>5.3972063866409048E-6</v>
      </c>
      <c r="G59" s="42">
        <f t="shared" si="3"/>
        <v>7.7706849264666867E-7</v>
      </c>
      <c r="H59">
        <f t="shared" si="4"/>
        <v>8.8151488509648473E-4</v>
      </c>
      <c r="I59">
        <f t="shared" si="5"/>
        <v>6.6518923530369003E-7</v>
      </c>
      <c r="J59">
        <f t="shared" si="6"/>
        <v>4.1289865188090093E-9</v>
      </c>
    </row>
    <row r="60" spans="1:10" x14ac:dyDescent="0.25">
      <c r="A60" s="35">
        <v>59</v>
      </c>
      <c r="B60">
        <v>-1.7726087499999959E-4</v>
      </c>
      <c r="C60" s="39">
        <f t="shared" si="0"/>
        <v>3.142141780576548E-8</v>
      </c>
      <c r="D60">
        <v>16</v>
      </c>
      <c r="E60" s="40">
        <f t="shared" si="1"/>
        <v>9.7115529736114162E-2</v>
      </c>
      <c r="F60" s="46">
        <f t="shared" si="2"/>
        <v>3.0515076352666845E-9</v>
      </c>
      <c r="G60" s="42">
        <f t="shared" si="3"/>
        <v>4.3934403626026264E-10</v>
      </c>
      <c r="H60">
        <f t="shared" si="4"/>
        <v>2.0960535209298991E-5</v>
      </c>
      <c r="I60">
        <f t="shared" si="5"/>
        <v>3.760890143928211E-10</v>
      </c>
      <c r="J60">
        <f t="shared" si="6"/>
        <v>9.6381243976443226E-16</v>
      </c>
    </row>
    <row r="61" spans="1:10" x14ac:dyDescent="0.25">
      <c r="A61" s="35">
        <v>60</v>
      </c>
      <c r="B61">
        <v>-6.1526814999999999E-3</v>
      </c>
      <c r="C61" s="39">
        <f t="shared" si="0"/>
        <v>3.7855489640442249E-5</v>
      </c>
      <c r="D61">
        <v>15</v>
      </c>
      <c r="E61" s="40">
        <f t="shared" si="1"/>
        <v>0.11344954833818299</v>
      </c>
      <c r="F61" s="46">
        <f t="shared" si="2"/>
        <v>4.2946882018289382E-6</v>
      </c>
      <c r="G61" s="42">
        <f t="shared" si="3"/>
        <v>6.1833227197740756E-7</v>
      </c>
      <c r="H61">
        <f t="shared" si="4"/>
        <v>7.8634106593602723E-4</v>
      </c>
      <c r="I61">
        <f t="shared" si="5"/>
        <v>5.2930722973896957E-7</v>
      </c>
      <c r="J61">
        <f t="shared" si="6"/>
        <v>1.3932438933570947E-9</v>
      </c>
    </row>
    <row r="62" spans="1:10" x14ac:dyDescent="0.25">
      <c r="A62" s="35">
        <v>61</v>
      </c>
      <c r="B62">
        <v>-8.08164525E-3</v>
      </c>
      <c r="C62" s="39">
        <f t="shared" si="0"/>
        <v>6.531298994684756E-5</v>
      </c>
      <c r="D62">
        <v>14</v>
      </c>
      <c r="E62" s="40">
        <f t="shared" si="1"/>
        <v>0.13253081204531059</v>
      </c>
      <c r="F62" s="46">
        <f t="shared" si="2"/>
        <v>8.6559835947629135E-6</v>
      </c>
      <c r="G62" s="42">
        <f t="shared" si="3"/>
        <v>1.2462543846767729E-6</v>
      </c>
      <c r="H62">
        <f t="shared" si="4"/>
        <v>1.116357641921608E-3</v>
      </c>
      <c r="I62">
        <f t="shared" si="5"/>
        <v>1.0668235927485424E-6</v>
      </c>
      <c r="J62">
        <f t="shared" si="6"/>
        <v>4.1275698911985642E-9</v>
      </c>
    </row>
    <row r="63" spans="1:10" x14ac:dyDescent="0.25">
      <c r="A63" s="35">
        <v>62</v>
      </c>
      <c r="B63">
        <v>1.194591625000001E-3</v>
      </c>
      <c r="C63" s="39">
        <f t="shared" si="0"/>
        <v>1.4270491505201431E-6</v>
      </c>
      <c r="D63">
        <v>13</v>
      </c>
      <c r="E63" s="40">
        <f t="shared" si="1"/>
        <v>0.15482138447154931</v>
      </c>
      <c r="F63" s="46">
        <f t="shared" si="2"/>
        <v>2.2093772519247691E-7</v>
      </c>
      <c r="G63" s="42">
        <f t="shared" si="3"/>
        <v>3.1809742445471662E-8</v>
      </c>
      <c r="H63">
        <f t="shared" si="4"/>
        <v>1.7835285937004673E-4</v>
      </c>
      <c r="I63">
        <f t="shared" si="5"/>
        <v>2.7229901164107298E-8</v>
      </c>
      <c r="J63">
        <f t="shared" si="6"/>
        <v>1.9594939308676958E-12</v>
      </c>
    </row>
    <row r="64" spans="1:10" x14ac:dyDescent="0.25">
      <c r="A64" s="35">
        <v>63</v>
      </c>
      <c r="B64">
        <v>2.3257068749999998E-3</v>
      </c>
      <c r="C64" s="39">
        <f t="shared" si="0"/>
        <v>5.4089124684222645E-6</v>
      </c>
      <c r="D64">
        <v>12</v>
      </c>
      <c r="E64" s="40">
        <f t="shared" si="1"/>
        <v>0.18086104446030532</v>
      </c>
      <c r="F64" s="46">
        <f t="shared" si="2"/>
        <v>9.7826155843321893E-7</v>
      </c>
      <c r="G64" s="42">
        <f t="shared" si="3"/>
        <v>1.4084624158665874E-7</v>
      </c>
      <c r="H64">
        <f t="shared" si="4"/>
        <v>3.7529487284888229E-4</v>
      </c>
      <c r="I64">
        <f t="shared" si="5"/>
        <v>1.2056775512455205E-7</v>
      </c>
      <c r="J64">
        <f t="shared" si="6"/>
        <v>2.7966589806663865E-11</v>
      </c>
    </row>
    <row r="65" spans="1:10" x14ac:dyDescent="0.25">
      <c r="A65" s="35">
        <v>64</v>
      </c>
      <c r="B65">
        <v>-1.0597654375E-2</v>
      </c>
      <c r="C65" s="39">
        <f t="shared" si="0"/>
        <v>1.1231027825195663E-4</v>
      </c>
      <c r="D65">
        <v>11</v>
      </c>
      <c r="E65" s="40">
        <f t="shared" si="1"/>
        <v>0.21128035713492543</v>
      </c>
      <c r="F65" s="46">
        <f t="shared" si="2"/>
        <v>2.3728955698996246E-5</v>
      </c>
      <c r="G65" s="42">
        <f t="shared" si="3"/>
        <v>3.4164014707198565E-6</v>
      </c>
      <c r="H65">
        <f t="shared" si="4"/>
        <v>1.8483510139364375E-3</v>
      </c>
      <c r="I65">
        <f t="shared" si="5"/>
        <v>2.9245214589235292E-6</v>
      </c>
      <c r="J65">
        <f t="shared" si="6"/>
        <v>1.1965243789184589E-8</v>
      </c>
    </row>
    <row r="66" spans="1:10" x14ac:dyDescent="0.25">
      <c r="A66" s="35">
        <v>65</v>
      </c>
      <c r="B66">
        <v>2.800112875E-3</v>
      </c>
      <c r="C66" s="39">
        <f t="shared" si="0"/>
        <v>7.8406321127407663E-6</v>
      </c>
      <c r="D66">
        <v>10</v>
      </c>
      <c r="E66" s="40">
        <f t="shared" si="1"/>
        <v>0.24681594339050117</v>
      </c>
      <c r="F66" s="46">
        <f t="shared" si="2"/>
        <v>1.9351930116839705E-6</v>
      </c>
      <c r="G66" s="42">
        <f t="shared" si="3"/>
        <v>2.786214587405367E-7</v>
      </c>
      <c r="H66">
        <f t="shared" si="4"/>
        <v>5.2784605591075194E-4</v>
      </c>
      <c r="I66">
        <f t="shared" si="5"/>
        <v>2.3850663980412868E-7</v>
      </c>
      <c r="J66">
        <f t="shared" si="6"/>
        <v>5.7792311706272099E-11</v>
      </c>
    </row>
    <row r="67" spans="1:10" x14ac:dyDescent="0.25">
      <c r="A67" s="35">
        <v>66</v>
      </c>
      <c r="B67">
        <v>1.0924426875000001E-2</v>
      </c>
      <c r="C67" s="39">
        <f t="shared" ref="C67:C75" si="7">B67^2</f>
        <v>1.1934310254722227E-4</v>
      </c>
      <c r="D67">
        <v>9</v>
      </c>
      <c r="E67" s="40">
        <f t="shared" ref="E67:E75" si="8">$M$5^(D67-1)</f>
        <v>0.2883283175862878</v>
      </c>
      <c r="F67" s="46">
        <f t="shared" ref="F67:F75" si="9">C67*E67</f>
        <v>3.4409995972968414E-5</v>
      </c>
      <c r="G67" s="42">
        <f t="shared" ref="G67:G75" si="10">(1-$M$5)*F67</f>
        <v>4.9542155306264259E-6</v>
      </c>
      <c r="H67">
        <f t="shared" ref="H67:H75" si="11">SQRT(G67)</f>
        <v>2.2258067145703433E-3</v>
      </c>
      <c r="I67">
        <f t="shared" ref="I67:I75" si="12">G67*$M$5</f>
        <v>4.24092711457484E-6</v>
      </c>
      <c r="J67">
        <f t="shared" ref="J67:J75" si="13">(C67-I67)^2</f>
        <v>1.3248510789327947E-8</v>
      </c>
    </row>
    <row r="68" spans="1:10" x14ac:dyDescent="0.25">
      <c r="A68" s="35">
        <v>67</v>
      </c>
      <c r="B68">
        <v>-1.4370153375E-2</v>
      </c>
      <c r="C68" s="39">
        <f t="shared" si="7"/>
        <v>2.0650130802102388E-4</v>
      </c>
      <c r="D68">
        <v>8</v>
      </c>
      <c r="E68" s="40">
        <f t="shared" si="8"/>
        <v>0.33682272538856844</v>
      </c>
      <c r="F68" s="46">
        <f t="shared" si="9"/>
        <v>6.9554333363945517E-5</v>
      </c>
      <c r="G68" s="42">
        <f t="shared" si="10"/>
        <v>1.0014158642875903E-5</v>
      </c>
      <c r="H68">
        <f t="shared" si="11"/>
        <v>3.1645155463160394E-3</v>
      </c>
      <c r="I68">
        <f t="shared" si="12"/>
        <v>8.5723595704881357E-6</v>
      </c>
      <c r="J68">
        <f t="shared" si="13"/>
        <v>3.9175868634734837E-8</v>
      </c>
    </row>
    <row r="69" spans="1:10" x14ac:dyDescent="0.25">
      <c r="A69" s="35">
        <v>68</v>
      </c>
      <c r="B69">
        <v>-3.7068211750000003E-2</v>
      </c>
      <c r="C69" s="39">
        <f t="shared" si="7"/>
        <v>1.3740523223428384E-3</v>
      </c>
      <c r="D69">
        <v>7</v>
      </c>
      <c r="E69" s="40">
        <f t="shared" si="8"/>
        <v>0.39347348636413776</v>
      </c>
      <c r="F69" s="46">
        <f t="shared" si="9"/>
        <v>5.4065315771897665E-4</v>
      </c>
      <c r="G69" s="42">
        <f t="shared" si="10"/>
        <v>7.7841109680970065E-5</v>
      </c>
      <c r="H69">
        <f t="shared" si="11"/>
        <v>8.8227608876683301E-3</v>
      </c>
      <c r="I69">
        <f t="shared" si="12"/>
        <v>6.66338536613644E-5</v>
      </c>
      <c r="J69">
        <f t="shared" si="13"/>
        <v>1.7093430522494101E-6</v>
      </c>
    </row>
    <row r="70" spans="1:10" x14ac:dyDescent="0.25">
      <c r="A70" s="35">
        <v>69</v>
      </c>
      <c r="B70">
        <v>-0.105461841</v>
      </c>
      <c r="C70" s="39">
        <f t="shared" si="7"/>
        <v>1.1122199907109281E-2</v>
      </c>
      <c r="D70">
        <v>6</v>
      </c>
      <c r="E70" s="40">
        <f t="shared" si="8"/>
        <v>0.45965243079410056</v>
      </c>
      <c r="F70" s="46">
        <f t="shared" si="9"/>
        <v>5.1123462230807009E-3</v>
      </c>
      <c r="G70" s="42">
        <f t="shared" si="10"/>
        <v>7.3605544959152286E-4</v>
      </c>
      <c r="H70">
        <f t="shared" si="11"/>
        <v>2.7130341862783867E-2</v>
      </c>
      <c r="I70">
        <f t="shared" si="12"/>
        <v>6.3008108846014719E-4</v>
      </c>
      <c r="J70">
        <f t="shared" si="13"/>
        <v>1.1008455730465131E-4</v>
      </c>
    </row>
    <row r="71" spans="1:10" x14ac:dyDescent="0.25">
      <c r="A71" s="35">
        <v>70</v>
      </c>
      <c r="B71">
        <v>5.2860194750000013E-2</v>
      </c>
      <c r="C71" s="39">
        <f t="shared" si="7"/>
        <v>2.7942001890079288E-3</v>
      </c>
      <c r="D71">
        <v>5</v>
      </c>
      <c r="E71" s="40">
        <f t="shared" si="8"/>
        <v>0.53696211932154747</v>
      </c>
      <c r="F71" s="46">
        <f t="shared" si="9"/>
        <v>1.500379655298366E-3</v>
      </c>
      <c r="G71" s="42">
        <f t="shared" si="10"/>
        <v>2.1601874629553625E-4</v>
      </c>
      <c r="H71">
        <f t="shared" si="11"/>
        <v>1.4697576204787517E-2</v>
      </c>
      <c r="I71">
        <f t="shared" si="12"/>
        <v>1.8491721903454735E-4</v>
      </c>
      <c r="J71">
        <f t="shared" si="13"/>
        <v>6.8083576173931112E-6</v>
      </c>
    </row>
    <row r="72" spans="1:10" x14ac:dyDescent="0.25">
      <c r="A72" s="35">
        <v>71</v>
      </c>
      <c r="B72">
        <v>-1.526309125000003E-3</v>
      </c>
      <c r="C72" s="39">
        <f t="shared" si="7"/>
        <v>2.3296195450582748E-6</v>
      </c>
      <c r="D72">
        <v>4</v>
      </c>
      <c r="E72" s="40">
        <f t="shared" si="8"/>
        <v>0.62727464986570103</v>
      </c>
      <c r="F72" s="46">
        <f t="shared" si="9"/>
        <v>1.461311284446723E-6</v>
      </c>
      <c r="G72" s="42">
        <f t="shared" si="10"/>
        <v>2.1039383631933247E-7</v>
      </c>
      <c r="H72">
        <f t="shared" si="11"/>
        <v>4.5868707886677216E-4</v>
      </c>
      <c r="I72">
        <f t="shared" si="12"/>
        <v>1.801021614159078E-7</v>
      </c>
      <c r="J72">
        <f t="shared" si="13"/>
        <v>4.6204249825807265E-12</v>
      </c>
    </row>
    <row r="73" spans="1:10" x14ac:dyDescent="0.25">
      <c r="A73" s="35">
        <v>72</v>
      </c>
      <c r="B73">
        <v>-8.4133871250000013E-3</v>
      </c>
      <c r="C73" s="39">
        <f t="shared" si="7"/>
        <v>7.0785082915115794E-5</v>
      </c>
      <c r="D73">
        <v>3</v>
      </c>
      <c r="E73" s="40">
        <f t="shared" si="8"/>
        <v>0.73277699153395059</v>
      </c>
      <c r="F73" s="46">
        <f t="shared" si="9"/>
        <v>5.1869680104019794E-5</v>
      </c>
      <c r="G73" s="42">
        <f t="shared" si="10"/>
        <v>7.4679920027259241E-6</v>
      </c>
      <c r="H73">
        <f t="shared" si="11"/>
        <v>2.7327627051622911E-3</v>
      </c>
      <c r="I73">
        <f t="shared" si="12"/>
        <v>6.392779962841833E-6</v>
      </c>
      <c r="J73">
        <f t="shared" si="13"/>
        <v>4.1463686794974298E-9</v>
      </c>
    </row>
    <row r="74" spans="1:10" x14ac:dyDescent="0.25">
      <c r="A74" s="35">
        <v>73</v>
      </c>
      <c r="B74">
        <v>-1.1732405374999999E-2</v>
      </c>
      <c r="C74" s="39">
        <f t="shared" si="7"/>
        <v>1.3764933588332888E-4</v>
      </c>
      <c r="D74">
        <v>2</v>
      </c>
      <c r="E74" s="40">
        <f t="shared" si="8"/>
        <v>0.85602394331814724</v>
      </c>
      <c r="F74" s="46">
        <f t="shared" si="9"/>
        <v>1.1783112729797134E-4</v>
      </c>
      <c r="G74" s="42">
        <f t="shared" si="10"/>
        <v>1.6964861062739328E-5</v>
      </c>
      <c r="H74">
        <f t="shared" si="11"/>
        <v>4.118842199300591E-3</v>
      </c>
      <c r="I74">
        <f t="shared" si="12"/>
        <v>1.4522327264770614E-5</v>
      </c>
      <c r="J74">
        <f t="shared" si="13"/>
        <v>1.5160260251354521E-8</v>
      </c>
    </row>
    <row r="75" spans="1:10" x14ac:dyDescent="0.25">
      <c r="A75" s="35">
        <v>74</v>
      </c>
      <c r="B75">
        <v>-5.5021126249999988E-3</v>
      </c>
      <c r="C75" s="39">
        <f t="shared" si="7"/>
        <v>3.0273243338184377E-5</v>
      </c>
      <c r="D75">
        <v>1</v>
      </c>
      <c r="E75" s="40">
        <f t="shared" si="8"/>
        <v>1</v>
      </c>
      <c r="F75" s="46">
        <f t="shared" si="9"/>
        <v>3.0273243338184377E-5</v>
      </c>
      <c r="G75" s="42">
        <f t="shared" si="10"/>
        <v>4.358622198801955E-6</v>
      </c>
      <c r="H75">
        <f t="shared" si="11"/>
        <v>2.0877313521624266E-3</v>
      </c>
      <c r="I75">
        <f t="shared" si="12"/>
        <v>3.7310849620524631E-6</v>
      </c>
      <c r="J75">
        <f t="shared" si="13"/>
        <v>7.0448617126366946E-10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opLeftCell="C46" workbookViewId="0">
      <selection activeCell="J52" sqref="J52"/>
    </sheetView>
  </sheetViews>
  <sheetFormatPr baseColWidth="10" defaultColWidth="9.140625" defaultRowHeight="15" x14ac:dyDescent="0.25"/>
  <cols>
    <col min="2" max="2" width="12.7109375" bestFit="1" customWidth="1"/>
    <col min="3" max="3" width="16.7109375" bestFit="1" customWidth="1"/>
    <col min="5" max="5" width="19.140625" bestFit="1" customWidth="1"/>
    <col min="6" max="6" width="15.140625" bestFit="1" customWidth="1"/>
    <col min="7" max="7" width="11.140625" bestFit="1" customWidth="1"/>
    <col min="8" max="10" width="12" bestFit="1" customWidth="1"/>
    <col min="13" max="14" width="12" bestFit="1" customWidth="1"/>
    <col min="16" max="16" width="9.5703125" bestFit="1" customWidth="1"/>
  </cols>
  <sheetData>
    <row r="1" spans="1:16" x14ac:dyDescent="0.25">
      <c r="B1" s="35" t="s">
        <v>22</v>
      </c>
      <c r="C1" s="36" t="s">
        <v>9</v>
      </c>
      <c r="D1" s="35" t="s">
        <v>10</v>
      </c>
      <c r="E1" s="35" t="s">
        <v>11</v>
      </c>
      <c r="F1" s="45" t="s">
        <v>12</v>
      </c>
      <c r="G1" s="38" t="s">
        <v>2</v>
      </c>
      <c r="H1" s="35" t="s">
        <v>4</v>
      </c>
      <c r="I1" s="35" t="s">
        <v>13</v>
      </c>
      <c r="J1" s="35" t="s">
        <v>14</v>
      </c>
    </row>
    <row r="2" spans="1:16" x14ac:dyDescent="0.25">
      <c r="A2" s="35">
        <v>1</v>
      </c>
      <c r="B2">
        <v>1.5199526666666669E-2</v>
      </c>
      <c r="C2" s="39">
        <f>B2^2</f>
        <v>2.3102561089071119E-4</v>
      </c>
      <c r="D2">
        <v>66</v>
      </c>
      <c r="E2" s="40">
        <f>$M$5^(D2-1)</f>
        <v>4.5526212947389977E-5</v>
      </c>
      <c r="F2" s="46">
        <f>C2*E2</f>
        <v>1.0517721157711375E-8</v>
      </c>
      <c r="G2" s="42">
        <f>(1-$M$5)*F2</f>
        <v>1.4994004356532229E-9</v>
      </c>
      <c r="H2">
        <f>SQRT(G2)</f>
        <v>3.8722092346013831E-5</v>
      </c>
      <c r="I2">
        <f>G2*$M$5</f>
        <v>1.2856467495908442E-9</v>
      </c>
      <c r="J2">
        <f>(C2-I2)^2</f>
        <v>5.337223885442775E-8</v>
      </c>
    </row>
    <row r="3" spans="1:16" x14ac:dyDescent="0.25">
      <c r="A3" s="35">
        <v>2</v>
      </c>
      <c r="B3">
        <v>4.5472722222222213E-3</v>
      </c>
      <c r="C3" s="39">
        <f t="shared" ref="C3:C66" si="0">B3^2</f>
        <v>2.0677684662993819E-5</v>
      </c>
      <c r="D3">
        <v>65</v>
      </c>
      <c r="E3" s="40">
        <f t="shared" ref="E3:E66" si="1">$M$5^(D3-1)</f>
        <v>5.3095473969566095E-5</v>
      </c>
      <c r="F3" s="46">
        <f t="shared" ref="F3:F66" si="2">C3*E3</f>
        <v>1.0978914677748843E-9</v>
      </c>
      <c r="G3" s="42">
        <f t="shared" ref="G3:G66" si="3">(1-$M$5)*F3</f>
        <v>1.5651479254844798E-10</v>
      </c>
      <c r="H3">
        <f t="shared" ref="H3:H66" si="4">SQRT(G3)</f>
        <v>1.2510587218370206E-5</v>
      </c>
      <c r="I3">
        <f t="shared" ref="I3:I66" si="5">G3*$M$5</f>
        <v>1.3420213141070185E-10</v>
      </c>
      <c r="J3">
        <f t="shared" ref="J3:J66" si="6">(C3-I3)^2</f>
        <v>4.2756109306151127E-10</v>
      </c>
    </row>
    <row r="4" spans="1:16" x14ac:dyDescent="0.25">
      <c r="A4" s="35">
        <v>3</v>
      </c>
      <c r="B4">
        <v>-3.0245171111111112E-3</v>
      </c>
      <c r="C4" s="39">
        <f t="shared" si="0"/>
        <v>9.1477037554039016E-6</v>
      </c>
      <c r="D4">
        <v>64</v>
      </c>
      <c r="E4" s="40">
        <f t="shared" si="1"/>
        <v>6.1923212442700919E-5</v>
      </c>
      <c r="F4" s="46">
        <f t="shared" si="2"/>
        <v>5.6645520300876882E-10</v>
      </c>
      <c r="G4" s="42">
        <f t="shared" si="3"/>
        <v>8.0753536382418927E-11</v>
      </c>
      <c r="H4">
        <f t="shared" si="4"/>
        <v>8.9862971452327866E-6</v>
      </c>
      <c r="I4">
        <f t="shared" si="5"/>
        <v>6.924135747819284E-11</v>
      </c>
      <c r="J4">
        <f t="shared" si="6"/>
        <v>8.3679217202573349E-11</v>
      </c>
      <c r="M4" s="1" t="s">
        <v>0</v>
      </c>
      <c r="N4" s="1" t="s">
        <v>1</v>
      </c>
      <c r="P4" s="1" t="s">
        <v>1</v>
      </c>
    </row>
    <row r="5" spans="1:16" x14ac:dyDescent="0.25">
      <c r="A5" s="35">
        <v>4</v>
      </c>
      <c r="B5">
        <v>6.7459778888888898E-3</v>
      </c>
      <c r="C5" s="39">
        <f t="shared" si="0"/>
        <v>4.5508217677377803E-5</v>
      </c>
      <c r="D5">
        <v>63</v>
      </c>
      <c r="E5" s="40">
        <f t="shared" si="1"/>
        <v>7.2218664841786054E-5</v>
      </c>
      <c r="F5" s="46">
        <f t="shared" si="2"/>
        <v>3.286542719989591E-9</v>
      </c>
      <c r="G5" s="42">
        <f t="shared" si="3"/>
        <v>4.6852768886464806E-10</v>
      </c>
      <c r="H5">
        <f t="shared" si="4"/>
        <v>2.1645500429988864E-5</v>
      </c>
      <c r="I5">
        <f t="shared" si="5"/>
        <v>4.0173464403438226E-10</v>
      </c>
      <c r="J5">
        <f t="shared" si="6"/>
        <v>2.0709613118777342E-9</v>
      </c>
      <c r="M5" s="2">
        <v>0.8574405602535019</v>
      </c>
      <c r="N5" s="3">
        <f>SUM(F2:F299)</f>
        <v>2.4416846213034839E-3</v>
      </c>
      <c r="O5" s="4"/>
      <c r="P5" s="5">
        <f>SUM(J2:J299)</f>
        <v>1.5423826108281328E-5</v>
      </c>
    </row>
    <row r="6" spans="1:16" x14ac:dyDescent="0.25">
      <c r="A6" s="35">
        <v>5</v>
      </c>
      <c r="B6">
        <v>-6.4129577777777766E-3</v>
      </c>
      <c r="C6" s="39">
        <f t="shared" si="0"/>
        <v>4.1126027459560476E-5</v>
      </c>
      <c r="D6">
        <v>62</v>
      </c>
      <c r="E6" s="40">
        <f t="shared" si="1"/>
        <v>8.4225855632995283E-5</v>
      </c>
      <c r="F6" s="46">
        <f t="shared" si="2"/>
        <v>3.4638748515675406E-9</v>
      </c>
      <c r="G6" s="42">
        <f t="shared" si="3"/>
        <v>4.9380805819145284E-10</v>
      </c>
      <c r="H6">
        <f t="shared" si="4"/>
        <v>2.2221792416262303E-5</v>
      </c>
      <c r="I6">
        <f t="shared" si="5"/>
        <v>4.2341105807337321E-10</v>
      </c>
      <c r="J6">
        <f t="shared" si="6"/>
        <v>1.6913153083541973E-9</v>
      </c>
      <c r="M6" s="4"/>
      <c r="N6" s="6" t="s">
        <v>2</v>
      </c>
      <c r="O6" s="4"/>
      <c r="P6" s="6" t="s">
        <v>3</v>
      </c>
    </row>
    <row r="7" spans="1:16" x14ac:dyDescent="0.25">
      <c r="A7" s="35">
        <v>6</v>
      </c>
      <c r="B7">
        <v>-7.7503174444444444E-3</v>
      </c>
      <c r="C7" s="39">
        <f t="shared" si="0"/>
        <v>6.0067420489659862E-5</v>
      </c>
      <c r="D7">
        <v>61</v>
      </c>
      <c r="E7" s="40">
        <f t="shared" si="1"/>
        <v>9.8229381180771244E-5</v>
      </c>
      <c r="F7" s="46">
        <f t="shared" si="2"/>
        <v>5.9003855438244676E-9</v>
      </c>
      <c r="G7" s="42">
        <f t="shared" si="3"/>
        <v>8.4115565741595262E-10</v>
      </c>
      <c r="H7">
        <f t="shared" si="4"/>
        <v>2.9002683624381256E-5</v>
      </c>
      <c r="I7">
        <f t="shared" si="5"/>
        <v>7.2124097815513712E-10</v>
      </c>
      <c r="J7">
        <f t="shared" si="6"/>
        <v>3.6080083586315794E-9</v>
      </c>
      <c r="M7" s="4"/>
      <c r="N7" s="2">
        <f>(1-M5)*N5</f>
        <v>3.4808519165066505E-4</v>
      </c>
      <c r="O7" s="4"/>
      <c r="P7" s="7">
        <f>SQRT((1/COUNT(J2:J299))*P5)</f>
        <v>4.8341941931821433E-4</v>
      </c>
    </row>
    <row r="8" spans="1:16" x14ac:dyDescent="0.25">
      <c r="A8" s="35">
        <v>7</v>
      </c>
      <c r="B8">
        <v>1.758266444444444E-3</v>
      </c>
      <c r="C8" s="39">
        <f t="shared" si="0"/>
        <v>3.0915008896593073E-6</v>
      </c>
      <c r="D8">
        <v>60</v>
      </c>
      <c r="E8" s="40">
        <f t="shared" si="1"/>
        <v>1.1456115529656047E-4</v>
      </c>
      <c r="F8" s="46">
        <f t="shared" si="2"/>
        <v>3.5416591351971478E-10</v>
      </c>
      <c r="G8" s="42">
        <f t="shared" si="3"/>
        <v>5.0489694208677237E-11</v>
      </c>
      <c r="H8">
        <f t="shared" si="4"/>
        <v>7.105610051830683E-6</v>
      </c>
      <c r="I8">
        <f t="shared" si="5"/>
        <v>4.3291911689316201E-11</v>
      </c>
      <c r="J8">
        <f t="shared" si="6"/>
        <v>9.5571100786714738E-12</v>
      </c>
      <c r="M8" s="4"/>
      <c r="N8" s="6" t="s">
        <v>4</v>
      </c>
      <c r="O8" s="4"/>
      <c r="P8" s="4"/>
    </row>
    <row r="9" spans="1:16" x14ac:dyDescent="0.25">
      <c r="A9" s="35">
        <v>8</v>
      </c>
      <c r="B9">
        <v>4.8400973333333338E-3</v>
      </c>
      <c r="C9" s="39">
        <f t="shared" si="0"/>
        <v>2.3426542196140448E-5</v>
      </c>
      <c r="D9">
        <v>59</v>
      </c>
      <c r="E9" s="40">
        <f t="shared" si="1"/>
        <v>1.3360827631327647E-4</v>
      </c>
      <c r="F9" s="46">
        <f t="shared" si="2"/>
        <v>3.1299799228065635E-9</v>
      </c>
      <c r="G9" s="42">
        <f t="shared" si="3"/>
        <v>4.4620818421309102E-10</v>
      </c>
      <c r="H9">
        <f t="shared" si="4"/>
        <v>2.1123640410996657E-5</v>
      </c>
      <c r="I9">
        <f t="shared" si="5"/>
        <v>3.8259699546137054E-10</v>
      </c>
      <c r="J9">
        <f t="shared" si="6"/>
        <v>5.4878495356461291E-10</v>
      </c>
      <c r="M9" s="4"/>
      <c r="N9" s="43">
        <f>SQRT(N7)</f>
        <v>1.8657041342363612E-2</v>
      </c>
      <c r="O9" s="4"/>
      <c r="P9" s="4"/>
    </row>
    <row r="10" spans="1:16" x14ac:dyDescent="0.25">
      <c r="A10" s="35">
        <v>9</v>
      </c>
      <c r="B10">
        <v>-5.499614777777777E-3</v>
      </c>
      <c r="C10" s="39">
        <f t="shared" si="0"/>
        <v>3.0245762703951709E-5</v>
      </c>
      <c r="D10">
        <v>58</v>
      </c>
      <c r="E10" s="40">
        <f t="shared" si="1"/>
        <v>1.5582220215215294E-4</v>
      </c>
      <c r="F10" s="46">
        <f t="shared" si="2"/>
        <v>4.712961350301211E-9</v>
      </c>
      <c r="G10" s="42">
        <f t="shared" si="3"/>
        <v>6.7187712964583982E-10</v>
      </c>
      <c r="H10">
        <f t="shared" si="4"/>
        <v>2.5920592771883898E-5</v>
      </c>
      <c r="I10">
        <f t="shared" si="5"/>
        <v>5.7609470246504359E-10</v>
      </c>
      <c r="J10">
        <f t="shared" si="6"/>
        <v>9.1477131302830986E-10</v>
      </c>
    </row>
    <row r="11" spans="1:16" x14ac:dyDescent="0.25">
      <c r="A11" s="35">
        <v>10</v>
      </c>
      <c r="B11">
        <v>6.5342060000000007E-3</v>
      </c>
      <c r="C11" s="39">
        <f t="shared" si="0"/>
        <v>4.2695848050436011E-5</v>
      </c>
      <c r="D11">
        <v>57</v>
      </c>
      <c r="E11" s="40">
        <f t="shared" si="1"/>
        <v>1.8172945085089532E-4</v>
      </c>
      <c r="F11" s="46">
        <f t="shared" si="2"/>
        <v>7.759093019819006E-9</v>
      </c>
      <c r="G11" s="42">
        <f t="shared" si="3"/>
        <v>1.1061319538463615E-9</v>
      </c>
      <c r="H11">
        <f t="shared" si="4"/>
        <v>3.3258562113331981E-5</v>
      </c>
      <c r="I11">
        <f t="shared" si="5"/>
        <v>9.4844240222032484E-10</v>
      </c>
      <c r="J11">
        <f t="shared" si="6"/>
        <v>1.822854452540084E-9</v>
      </c>
    </row>
    <row r="12" spans="1:16" x14ac:dyDescent="0.25">
      <c r="A12" s="35">
        <v>11</v>
      </c>
      <c r="B12">
        <v>3.3146881111111109E-3</v>
      </c>
      <c r="C12" s="39">
        <f t="shared" si="0"/>
        <v>1.0987157273941344E-5</v>
      </c>
      <c r="D12">
        <v>56</v>
      </c>
      <c r="E12" s="40">
        <f t="shared" si="1"/>
        <v>2.1194408017876729E-4</v>
      </c>
      <c r="F12" s="46">
        <f t="shared" si="2"/>
        <v>2.3286629422049504E-9</v>
      </c>
      <c r="G12" s="42">
        <f t="shared" si="3"/>
        <v>3.3197288439916958E-10</v>
      </c>
      <c r="H12">
        <f t="shared" si="4"/>
        <v>1.8220123062130221E-5</v>
      </c>
      <c r="I12">
        <f t="shared" si="5"/>
        <v>2.8464701598819497E-10</v>
      </c>
      <c r="J12">
        <f t="shared" si="6"/>
        <v>1.2071137012028167E-10</v>
      </c>
    </row>
    <row r="13" spans="1:16" x14ac:dyDescent="0.25">
      <c r="A13" s="35">
        <v>12</v>
      </c>
      <c r="B13">
        <v>5.6718344444444437E-3</v>
      </c>
      <c r="C13" s="39">
        <f t="shared" si="0"/>
        <v>3.2169705965186412E-5</v>
      </c>
      <c r="D13">
        <v>55</v>
      </c>
      <c r="E13" s="40">
        <f t="shared" si="1"/>
        <v>2.4718224213245301E-4</v>
      </c>
      <c r="F13" s="46">
        <f t="shared" si="2"/>
        <v>7.9517800492165252E-9</v>
      </c>
      <c r="G13" s="42">
        <f t="shared" si="3"/>
        <v>1.1336013088036889E-9</v>
      </c>
      <c r="H13">
        <f t="shared" si="4"/>
        <v>3.3668996254769596E-5</v>
      </c>
      <c r="I13">
        <f t="shared" si="5"/>
        <v>9.7199574132473802E-10</v>
      </c>
      <c r="J13">
        <f t="shared" si="6"/>
        <v>1.0348274451969301E-9</v>
      </c>
    </row>
    <row r="14" spans="1:16" x14ac:dyDescent="0.25">
      <c r="A14" s="35">
        <v>13</v>
      </c>
      <c r="B14">
        <v>-1.003397188888889E-2</v>
      </c>
      <c r="C14" s="39">
        <f t="shared" si="0"/>
        <v>1.0068059186701249E-4</v>
      </c>
      <c r="D14">
        <v>54</v>
      </c>
      <c r="E14" s="40">
        <f t="shared" si="1"/>
        <v>2.8827915728569419E-4</v>
      </c>
      <c r="F14" s="46">
        <f t="shared" si="2"/>
        <v>2.9024116178447276E-8</v>
      </c>
      <c r="G14" s="42">
        <f t="shared" si="3"/>
        <v>4.1376617415367149E-9</v>
      </c>
      <c r="H14">
        <f t="shared" si="4"/>
        <v>6.4324658891724523E-5</v>
      </c>
      <c r="I14">
        <f t="shared" si="5"/>
        <v>3.5477990018027212E-9</v>
      </c>
      <c r="J14">
        <f t="shared" si="6"/>
        <v>1.0135867202272165E-8</v>
      </c>
    </row>
    <row r="15" spans="1:16" x14ac:dyDescent="0.25">
      <c r="A15" s="35">
        <v>14</v>
      </c>
      <c r="B15">
        <v>-1.408776666666667E-3</v>
      </c>
      <c r="C15" s="39">
        <f t="shared" si="0"/>
        <v>1.9846516965444456E-6</v>
      </c>
      <c r="D15">
        <v>53</v>
      </c>
      <c r="E15" s="40">
        <f t="shared" si="1"/>
        <v>3.3620891132146182E-4</v>
      </c>
      <c r="F15" s="46">
        <f t="shared" si="2"/>
        <v>6.6725758624750027E-10</v>
      </c>
      <c r="G15" s="42">
        <f t="shared" si="3"/>
        <v>9.5123867662044272E-11</v>
      </c>
      <c r="H15">
        <f t="shared" si="4"/>
        <v>9.7531465518592656E-6</v>
      </c>
      <c r="I15">
        <f t="shared" si="5"/>
        <v>8.1563062381623211E-11</v>
      </c>
      <c r="J15">
        <f t="shared" si="6"/>
        <v>3.9385186147090162E-12</v>
      </c>
    </row>
    <row r="16" spans="1:16" x14ac:dyDescent="0.25">
      <c r="A16" s="35">
        <v>15</v>
      </c>
      <c r="B16">
        <v>6.6657044444444454E-3</v>
      </c>
      <c r="C16" s="39">
        <f t="shared" si="0"/>
        <v>4.4431615740686434E-5</v>
      </c>
      <c r="D16">
        <v>52</v>
      </c>
      <c r="E16" s="40">
        <f t="shared" si="1"/>
        <v>3.9210754296724868E-4</v>
      </c>
      <c r="F16" s="46">
        <f t="shared" si="2"/>
        <v>1.7421971678145489E-8</v>
      </c>
      <c r="G16" s="42">
        <f t="shared" si="3"/>
        <v>2.4836665217157783E-9</v>
      </c>
      <c r="H16">
        <f t="shared" si="4"/>
        <v>4.9836397559572646E-5</v>
      </c>
      <c r="I16">
        <f t="shared" si="5"/>
        <v>2.1295964138628434E-9</v>
      </c>
      <c r="J16">
        <f t="shared" si="6"/>
        <v>1.9739792390441082E-9</v>
      </c>
    </row>
    <row r="17" spans="1:10" x14ac:dyDescent="0.25">
      <c r="A17" s="35">
        <v>16</v>
      </c>
      <c r="B17">
        <v>-8.0653922222222217E-4</v>
      </c>
      <c r="C17" s="39">
        <f t="shared" si="0"/>
        <v>6.5050551698282711E-7</v>
      </c>
      <c r="D17">
        <v>51</v>
      </c>
      <c r="E17" s="40">
        <f t="shared" si="1"/>
        <v>4.5729997056743191E-4</v>
      </c>
      <c r="F17" s="46">
        <f t="shared" si="2"/>
        <v>2.9747615377019892E-10</v>
      </c>
      <c r="G17" s="42">
        <f t="shared" si="3"/>
        <v>4.2408033819422674E-11</v>
      </c>
      <c r="H17">
        <f t="shared" si="4"/>
        <v>6.5121451012260679E-6</v>
      </c>
      <c r="I17">
        <f t="shared" si="5"/>
        <v>3.6362368277375232E-11</v>
      </c>
      <c r="J17">
        <f t="shared" si="6"/>
        <v>4.2311012110496697E-13</v>
      </c>
    </row>
    <row r="18" spans="1:10" x14ac:dyDescent="0.25">
      <c r="A18" s="35">
        <v>17</v>
      </c>
      <c r="B18">
        <v>-3.8273442222222218E-3</v>
      </c>
      <c r="C18" s="39">
        <f t="shared" si="0"/>
        <v>1.4648563795377825E-5</v>
      </c>
      <c r="D18">
        <v>50</v>
      </c>
      <c r="E18" s="40">
        <f t="shared" si="1"/>
        <v>5.3333139551064773E-4</v>
      </c>
      <c r="F18" s="46">
        <f t="shared" si="2"/>
        <v>7.8125389712156058E-9</v>
      </c>
      <c r="G18" s="42">
        <f t="shared" si="3"/>
        <v>1.1137511787341795E-9</v>
      </c>
      <c r="H18">
        <f t="shared" si="4"/>
        <v>3.3372910851979627E-5</v>
      </c>
      <c r="I18">
        <f t="shared" si="5"/>
        <v>9.5497543467683292E-10</v>
      </c>
      <c r="J18">
        <f t="shared" si="6"/>
        <v>2.1455244414207632E-10</v>
      </c>
    </row>
    <row r="19" spans="1:10" x14ac:dyDescent="0.25">
      <c r="A19" s="35">
        <v>18</v>
      </c>
      <c r="B19">
        <v>4.6832483333333324E-3</v>
      </c>
      <c r="C19" s="39">
        <f t="shared" si="0"/>
        <v>2.1932814951669437E-5</v>
      </c>
      <c r="D19">
        <v>49</v>
      </c>
      <c r="E19" s="40">
        <f t="shared" si="1"/>
        <v>6.2200392684125954E-4</v>
      </c>
      <c r="F19" s="46">
        <f t="shared" si="2"/>
        <v>1.364229702662108E-8</v>
      </c>
      <c r="G19" s="42">
        <f t="shared" si="3"/>
        <v>1.9448382209704181E-9</v>
      </c>
      <c r="H19">
        <f t="shared" si="4"/>
        <v>4.4100319964490261E-5</v>
      </c>
      <c r="I19">
        <f t="shared" si="5"/>
        <v>1.6675831737912992E-9</v>
      </c>
      <c r="J19">
        <f t="shared" si="6"/>
        <v>4.8097522489867343E-10</v>
      </c>
    </row>
    <row r="20" spans="1:10" x14ac:dyDescent="0.25">
      <c r="A20" s="35">
        <v>19</v>
      </c>
      <c r="B20">
        <v>-3.7956725555555568E-3</v>
      </c>
      <c r="C20" s="39">
        <f t="shared" si="0"/>
        <v>1.4407130148997651E-5</v>
      </c>
      <c r="D20">
        <v>48</v>
      </c>
      <c r="E20" s="40">
        <f t="shared" si="1"/>
        <v>7.2541929513733801E-4</v>
      </c>
      <c r="F20" s="46">
        <f t="shared" si="2"/>
        <v>1.0451210197637767E-8</v>
      </c>
      <c r="G20" s="42">
        <f t="shared" si="3"/>
        <v>1.4899186704481276E-9</v>
      </c>
      <c r="H20">
        <f t="shared" si="4"/>
        <v>3.8599464639397881E-5</v>
      </c>
      <c r="I20">
        <f t="shared" si="5"/>
        <v>1.2775166995211951E-9</v>
      </c>
      <c r="J20">
        <f t="shared" si="6"/>
        <v>2.0752859006349093E-10</v>
      </c>
    </row>
    <row r="21" spans="1:10" x14ac:dyDescent="0.25">
      <c r="A21" s="35">
        <v>20</v>
      </c>
      <c r="B21">
        <v>9.4567778888888891E-3</v>
      </c>
      <c r="C21" s="39">
        <f t="shared" si="0"/>
        <v>8.9430648039777794E-5</v>
      </c>
      <c r="D21">
        <v>47</v>
      </c>
      <c r="E21" s="40">
        <f t="shared" si="1"/>
        <v>8.4602866806635329E-4</v>
      </c>
      <c r="F21" s="46">
        <f t="shared" si="2"/>
        <v>7.5660892045404033E-8</v>
      </c>
      <c r="G21" s="42">
        <f t="shared" si="3"/>
        <v>1.0786174380713074E-8</v>
      </c>
      <c r="H21">
        <f t="shared" si="4"/>
        <v>1.0385650861026032E-4</v>
      </c>
      <c r="I21">
        <f t="shared" si="5"/>
        <v>9.2485034039905868E-9</v>
      </c>
      <c r="J21">
        <f t="shared" si="6"/>
        <v>7.9961866950437927E-9</v>
      </c>
    </row>
    <row r="22" spans="1:10" x14ac:dyDescent="0.25">
      <c r="A22" s="35">
        <v>21</v>
      </c>
      <c r="B22">
        <v>5.1787754444444457E-3</v>
      </c>
      <c r="C22" s="39">
        <f t="shared" si="0"/>
        <v>2.6819715103980766E-5</v>
      </c>
      <c r="D22">
        <v>46</v>
      </c>
      <c r="E22" s="40">
        <f t="shared" si="1"/>
        <v>9.8669074835487755E-4</v>
      </c>
      <c r="F22" s="46">
        <f t="shared" si="2"/>
        <v>2.6462764766611395E-8</v>
      </c>
      <c r="G22" s="42">
        <f t="shared" si="3"/>
        <v>3.7725169192714901E-9</v>
      </c>
      <c r="H22">
        <f t="shared" si="4"/>
        <v>6.142081828884641E-5</v>
      </c>
      <c r="I22">
        <f t="shared" si="5"/>
        <v>3.2347090208259614E-9</v>
      </c>
      <c r="J22">
        <f t="shared" si="6"/>
        <v>7.1912362077327076E-10</v>
      </c>
    </row>
    <row r="23" spans="1:10" x14ac:dyDescent="0.25">
      <c r="A23" s="35">
        <v>22</v>
      </c>
      <c r="B23">
        <v>-7.206099666666666E-3</v>
      </c>
      <c r="C23" s="39">
        <f t="shared" si="0"/>
        <v>5.1927872405933436E-5</v>
      </c>
      <c r="D23">
        <v>45</v>
      </c>
      <c r="E23" s="40">
        <f t="shared" si="1"/>
        <v>1.1507395312197067E-3</v>
      </c>
      <c r="F23" s="46">
        <f t="shared" si="2"/>
        <v>5.9755455549640584E-8</v>
      </c>
      <c r="G23" s="42">
        <f t="shared" si="3"/>
        <v>8.5187042649535321E-9</v>
      </c>
      <c r="H23">
        <f t="shared" si="4"/>
        <v>9.2296826949541083E-5</v>
      </c>
      <c r="I23">
        <f t="shared" si="5"/>
        <v>7.3042825575756529E-9</v>
      </c>
      <c r="J23">
        <f t="shared" si="6"/>
        <v>2.6957453942541136E-9</v>
      </c>
    </row>
    <row r="24" spans="1:10" x14ac:dyDescent="0.25">
      <c r="A24" s="35">
        <v>23</v>
      </c>
      <c r="B24">
        <v>-4.8433606666666677E-3</v>
      </c>
      <c r="C24" s="39">
        <f t="shared" si="0"/>
        <v>2.3458142547413789E-5</v>
      </c>
      <c r="D24">
        <v>44</v>
      </c>
      <c r="E24" s="40">
        <f t="shared" si="1"/>
        <v>1.3420633272579164E-3</v>
      </c>
      <c r="F24" s="46">
        <f t="shared" si="2"/>
        <v>3.1482312838472644E-8</v>
      </c>
      <c r="G24" s="42">
        <f t="shared" si="3"/>
        <v>4.488100880176644E-9</v>
      </c>
      <c r="H24">
        <f t="shared" si="4"/>
        <v>6.6993289814552647E-5</v>
      </c>
      <c r="I24">
        <f t="shared" si="5"/>
        <v>3.848279733172897E-9</v>
      </c>
      <c r="J24">
        <f t="shared" si="6"/>
        <v>5.5010391959495579E-10</v>
      </c>
    </row>
    <row r="25" spans="1:10" x14ac:dyDescent="0.25">
      <c r="A25" s="35">
        <v>24</v>
      </c>
      <c r="B25">
        <v>2.750104333333332E-3</v>
      </c>
      <c r="C25" s="39">
        <f t="shared" si="0"/>
        <v>7.5630738442187709E-6</v>
      </c>
      <c r="D25">
        <v>43</v>
      </c>
      <c r="E25" s="40">
        <f t="shared" si="1"/>
        <v>1.5651969238090811E-3</v>
      </c>
      <c r="F25" s="46">
        <f t="shared" si="2"/>
        <v>1.1837699915512141E-8</v>
      </c>
      <c r="G25" s="42">
        <f t="shared" si="3"/>
        <v>1.6875758678425786E-9</v>
      </c>
      <c r="H25">
        <f t="shared" si="4"/>
        <v>4.1080115236481246E-5</v>
      </c>
      <c r="I25">
        <f t="shared" si="5"/>
        <v>1.4469959975932304E-9</v>
      </c>
      <c r="J25">
        <f t="shared" si="6"/>
        <v>5.7178200591739346E-11</v>
      </c>
    </row>
    <row r="26" spans="1:10" x14ac:dyDescent="0.25">
      <c r="A26" s="35">
        <v>25</v>
      </c>
      <c r="B26">
        <v>-1.3437661E-2</v>
      </c>
      <c r="C26" s="39">
        <f t="shared" si="0"/>
        <v>1.8057073315092101E-4</v>
      </c>
      <c r="D26">
        <v>42</v>
      </c>
      <c r="E26" s="40">
        <f t="shared" si="1"/>
        <v>1.8254290692130673E-3</v>
      </c>
      <c r="F26" s="46">
        <f t="shared" si="2"/>
        <v>3.2961906534280689E-7</v>
      </c>
      <c r="G26" s="42">
        <f t="shared" si="3"/>
        <v>4.69903092850349E-8</v>
      </c>
      <c r="H26">
        <f t="shared" si="4"/>
        <v>2.1677248276715129E-4</v>
      </c>
      <c r="I26">
        <f t="shared" si="5"/>
        <v>4.0291397119845657E-8</v>
      </c>
      <c r="J26">
        <f t="shared" si="6"/>
        <v>3.2591240399822594E-8</v>
      </c>
    </row>
    <row r="27" spans="1:10" x14ac:dyDescent="0.25">
      <c r="A27" s="35">
        <v>26</v>
      </c>
      <c r="B27">
        <v>3.4544104444444441E-3</v>
      </c>
      <c r="C27" s="39">
        <f t="shared" si="0"/>
        <v>1.1932951518686861E-5</v>
      </c>
      <c r="D27">
        <v>41</v>
      </c>
      <c r="E27" s="40">
        <f t="shared" si="1"/>
        <v>2.1289278275725379E-3</v>
      </c>
      <c r="F27" s="46">
        <f t="shared" si="2"/>
        <v>2.5404392553206436E-8</v>
      </c>
      <c r="G27" s="42">
        <f t="shared" si="3"/>
        <v>3.6216359694852177E-9</v>
      </c>
      <c r="H27">
        <f t="shared" si="4"/>
        <v>6.0180029656732619E-5</v>
      </c>
      <c r="I27">
        <f t="shared" si="5"/>
        <v>3.1053375747096398E-9</v>
      </c>
      <c r="J27">
        <f t="shared" si="6"/>
        <v>1.4232122990499617E-10</v>
      </c>
    </row>
    <row r="28" spans="1:10" x14ac:dyDescent="0.25">
      <c r="A28" s="35">
        <v>27</v>
      </c>
      <c r="B28">
        <v>-7.6816912222222216E-3</v>
      </c>
      <c r="C28" s="39">
        <f t="shared" si="0"/>
        <v>5.9008380033565931E-5</v>
      </c>
      <c r="D28">
        <v>40</v>
      </c>
      <c r="E28" s="40">
        <f t="shared" si="1"/>
        <v>2.4828867751988796E-3</v>
      </c>
      <c r="F28" s="46">
        <f t="shared" si="2"/>
        <v>1.4651112641125047E-7</v>
      </c>
      <c r="G28" s="42">
        <f t="shared" si="3"/>
        <v>2.0886544097816229E-8</v>
      </c>
      <c r="H28">
        <f t="shared" si="4"/>
        <v>1.4452177724417947E-4</v>
      </c>
      <c r="I28">
        <f t="shared" si="5"/>
        <v>1.7908970072991022E-8</v>
      </c>
      <c r="J28">
        <f t="shared" si="6"/>
        <v>3.4798756762927973E-9</v>
      </c>
    </row>
    <row r="29" spans="1:10" x14ac:dyDescent="0.25">
      <c r="A29" s="35">
        <v>28</v>
      </c>
      <c r="B29">
        <v>8.2792762222222236E-3</v>
      </c>
      <c r="C29" s="39">
        <f t="shared" si="0"/>
        <v>6.8546414763854288E-5</v>
      </c>
      <c r="D29">
        <v>39</v>
      </c>
      <c r="E29" s="40">
        <f t="shared" si="1"/>
        <v>2.8956955039131987E-3</v>
      </c>
      <c r="F29" s="46">
        <f t="shared" si="2"/>
        <v>1.9848954504106216E-7</v>
      </c>
      <c r="G29" s="42">
        <f t="shared" si="3"/>
        <v>2.829655833659112E-8</v>
      </c>
      <c r="H29">
        <f t="shared" si="4"/>
        <v>1.6821580881888336E-4</v>
      </c>
      <c r="I29">
        <f t="shared" si="5"/>
        <v>2.4262616833372589E-8</v>
      </c>
      <c r="J29">
        <f t="shared" si="6"/>
        <v>4.6952853348594829E-9</v>
      </c>
    </row>
    <row r="30" spans="1:10" x14ac:dyDescent="0.25">
      <c r="A30" s="35">
        <v>29</v>
      </c>
      <c r="B30">
        <v>1.175651977777778E-2</v>
      </c>
      <c r="C30" s="39">
        <f t="shared" si="0"/>
        <v>1.382157572852801E-4</v>
      </c>
      <c r="D30">
        <v>38</v>
      </c>
      <c r="E30" s="40">
        <f t="shared" si="1"/>
        <v>3.377138472499E-3</v>
      </c>
      <c r="F30" s="46">
        <f t="shared" si="2"/>
        <v>4.6677375143370336E-7</v>
      </c>
      <c r="G30" s="42">
        <f t="shared" si="3"/>
        <v>6.6543004492759912E-8</v>
      </c>
      <c r="H30">
        <f t="shared" si="4"/>
        <v>2.5795930782346256E-4</v>
      </c>
      <c r="I30">
        <f t="shared" si="5"/>
        <v>5.7056671053223352E-8</v>
      </c>
      <c r="J30">
        <f t="shared" si="6"/>
        <v>1.9087826555411576E-8</v>
      </c>
    </row>
    <row r="31" spans="1:10" x14ac:dyDescent="0.25">
      <c r="A31" s="35">
        <v>30</v>
      </c>
      <c r="B31">
        <v>6.7086407777777772E-3</v>
      </c>
      <c r="C31" s="39">
        <f t="shared" si="0"/>
        <v>4.500586108526282E-5</v>
      </c>
      <c r="D31">
        <v>37</v>
      </c>
      <c r="E31" s="40">
        <f t="shared" si="1"/>
        <v>3.9386269195156231E-3</v>
      </c>
      <c r="F31" s="46">
        <f t="shared" si="2"/>
        <v>1.7726129600639677E-7</v>
      </c>
      <c r="G31" s="42">
        <f t="shared" si="3"/>
        <v>2.5270271047410083E-8</v>
      </c>
      <c r="H31">
        <f t="shared" si="4"/>
        <v>1.5896625757502779E-4</v>
      </c>
      <c r="I31">
        <f t="shared" si="5"/>
        <v>2.166775536464915E-8</v>
      </c>
      <c r="J31">
        <f t="shared" si="6"/>
        <v>2.0235776495416553E-9</v>
      </c>
    </row>
    <row r="32" spans="1:10" x14ac:dyDescent="0.25">
      <c r="A32" s="35">
        <v>31</v>
      </c>
      <c r="B32">
        <v>6.7993309999999996E-3</v>
      </c>
      <c r="C32" s="39">
        <f t="shared" si="0"/>
        <v>4.6230902047560992E-5</v>
      </c>
      <c r="D32">
        <v>36</v>
      </c>
      <c r="E32" s="40">
        <f t="shared" si="1"/>
        <v>4.5934693343071724E-3</v>
      </c>
      <c r="F32" s="46">
        <f t="shared" si="2"/>
        <v>2.1236023085283008E-7</v>
      </c>
      <c r="G32" s="42">
        <f t="shared" si="3"/>
        <v>3.0273955534816457E-8</v>
      </c>
      <c r="H32">
        <f t="shared" si="4"/>
        <v>1.7399412500086449E-4</v>
      </c>
      <c r="I32">
        <f t="shared" si="5"/>
        <v>2.5958117394862627E-8</v>
      </c>
      <c r="J32">
        <f t="shared" si="6"/>
        <v>2.1348968435897957E-9</v>
      </c>
    </row>
    <row r="33" spans="1:10" x14ac:dyDescent="0.25">
      <c r="A33" s="35">
        <v>32</v>
      </c>
      <c r="B33">
        <v>7.8850886666666665E-3</v>
      </c>
      <c r="C33" s="39">
        <f t="shared" si="0"/>
        <v>6.2174623281195107E-5</v>
      </c>
      <c r="D33">
        <v>35</v>
      </c>
      <c r="E33" s="40">
        <f t="shared" si="1"/>
        <v>5.3571868969542512E-3</v>
      </c>
      <c r="F33" s="46">
        <f t="shared" si="2"/>
        <v>3.3308107716508514E-7</v>
      </c>
      <c r="G33" s="42">
        <f t="shared" si="3"/>
        <v>4.7483851750814636E-8</v>
      </c>
      <c r="H33">
        <f t="shared" si="4"/>
        <v>2.1790789740350081E-4</v>
      </c>
      <c r="I33">
        <f t="shared" si="5"/>
        <v>4.0714580448212728E-8</v>
      </c>
      <c r="J33">
        <f t="shared" si="6"/>
        <v>3.8606226104327496E-9</v>
      </c>
    </row>
    <row r="34" spans="1:10" x14ac:dyDescent="0.25">
      <c r="A34" s="35">
        <v>33</v>
      </c>
      <c r="B34">
        <v>-1.711858244444444E-2</v>
      </c>
      <c r="C34" s="39">
        <f t="shared" si="0"/>
        <v>2.9304586490724139E-4</v>
      </c>
      <c r="D34">
        <v>34</v>
      </c>
      <c r="E34" s="40">
        <f t="shared" si="1"/>
        <v>6.2478813637768683E-3</v>
      </c>
      <c r="F34" s="46">
        <f t="shared" si="2"/>
        <v>1.8309157980858274E-6</v>
      </c>
      <c r="G34" s="42">
        <f t="shared" si="3"/>
        <v>2.61014330398128E-7</v>
      </c>
      <c r="H34">
        <f t="shared" si="4"/>
        <v>5.1089561595117259E-4</v>
      </c>
      <c r="I34">
        <f t="shared" si="5"/>
        <v>2.2380427369076352E-7</v>
      </c>
      <c r="J34">
        <f t="shared" si="6"/>
        <v>8.5744759193678799E-8</v>
      </c>
    </row>
    <row r="35" spans="1:10" x14ac:dyDescent="0.25">
      <c r="A35" s="35">
        <v>34</v>
      </c>
      <c r="B35">
        <v>-2.0096763333333329E-3</v>
      </c>
      <c r="C35" s="39">
        <f t="shared" si="0"/>
        <v>4.038798964760109E-6</v>
      </c>
      <c r="D35">
        <v>33</v>
      </c>
      <c r="E35" s="40">
        <f t="shared" si="1"/>
        <v>7.2866641180698109E-3</v>
      </c>
      <c r="F35" s="46">
        <f t="shared" si="2"/>
        <v>2.9429371496614984E-8</v>
      </c>
      <c r="G35" s="42">
        <f t="shared" si="3"/>
        <v>4.1954347126489921E-9</v>
      </c>
      <c r="H35">
        <f t="shared" si="4"/>
        <v>6.4772175450952645E-5</v>
      </c>
      <c r="I35">
        <f t="shared" si="5"/>
        <v>3.5973358905207416E-9</v>
      </c>
      <c r="J35">
        <f t="shared" si="6"/>
        <v>1.6282852185631775E-11</v>
      </c>
    </row>
    <row r="36" spans="1:10" x14ac:dyDescent="0.25">
      <c r="A36" s="35">
        <v>35</v>
      </c>
      <c r="B36">
        <v>1.2350855555555559E-3</v>
      </c>
      <c r="C36" s="39">
        <f t="shared" si="0"/>
        <v>1.5254363295419762E-6</v>
      </c>
      <c r="D36">
        <v>32</v>
      </c>
      <c r="E36" s="40">
        <f t="shared" si="1"/>
        <v>8.498156555499908E-3</v>
      </c>
      <c r="F36" s="46">
        <f t="shared" si="2"/>
        <v>1.2963396743894863E-8</v>
      </c>
      <c r="G36" s="42">
        <f t="shared" si="3"/>
        <v>1.8480545770212293E-9</v>
      </c>
      <c r="H36">
        <f t="shared" si="4"/>
        <v>4.2989005303928925E-5</v>
      </c>
      <c r="I36">
        <f t="shared" si="5"/>
        <v>1.5845969519001314E-9</v>
      </c>
      <c r="J36">
        <f t="shared" si="6"/>
        <v>2.3221241029177764E-12</v>
      </c>
    </row>
    <row r="37" spans="1:10" x14ac:dyDescent="0.25">
      <c r="A37" s="35">
        <v>36</v>
      </c>
      <c r="B37">
        <v>1.9267822222222199E-4</v>
      </c>
      <c r="C37" s="39">
        <f t="shared" si="0"/>
        <v>3.7124897318715959E-8</v>
      </c>
      <c r="D37">
        <v>31</v>
      </c>
      <c r="E37" s="40">
        <f t="shared" si="1"/>
        <v>9.9110736643802239E-3</v>
      </c>
      <c r="F37" s="46">
        <f t="shared" si="2"/>
        <v>3.6794759210834573E-10</v>
      </c>
      <c r="G37" s="42">
        <f t="shared" si="3"/>
        <v>5.245440258703877E-11</v>
      </c>
      <c r="H37">
        <f t="shared" si="4"/>
        <v>7.2425411691642298E-6</v>
      </c>
      <c r="I37">
        <f t="shared" si="5"/>
        <v>4.4976532341993266E-11</v>
      </c>
      <c r="J37">
        <f t="shared" si="6"/>
        <v>1.3749205255237681E-15</v>
      </c>
    </row>
    <row r="38" spans="1:10" x14ac:dyDescent="0.25">
      <c r="A38" s="35">
        <v>37</v>
      </c>
      <c r="B38">
        <v>3.813782222222221E-4</v>
      </c>
      <c r="C38" s="39">
        <f t="shared" si="0"/>
        <v>1.4544934838538261E-7</v>
      </c>
      <c r="D38">
        <v>30</v>
      </c>
      <c r="E38" s="40">
        <f t="shared" si="1"/>
        <v>1.1558904632934578E-2</v>
      </c>
      <c r="F38" s="46">
        <f t="shared" si="2"/>
        <v>1.6812351469091145E-9</v>
      </c>
      <c r="G38" s="42">
        <f t="shared" si="3"/>
        <v>2.3967594062548477E-10</v>
      </c>
      <c r="H38">
        <f t="shared" si="4"/>
        <v>1.54814708805554E-5</v>
      </c>
      <c r="I38">
        <f t="shared" si="5"/>
        <v>2.0550787280920071E-10</v>
      </c>
      <c r="J38">
        <f t="shared" si="6"/>
        <v>2.1095773206841863E-14</v>
      </c>
    </row>
    <row r="39" spans="1:10" x14ac:dyDescent="0.25">
      <c r="A39" s="35">
        <v>38</v>
      </c>
      <c r="B39">
        <v>-6.2581198888888891E-3</v>
      </c>
      <c r="C39" s="39">
        <f t="shared" si="0"/>
        <v>3.9164064543706683E-5</v>
      </c>
      <c r="D39">
        <v>29</v>
      </c>
      <c r="E39" s="40">
        <f t="shared" si="1"/>
        <v>1.3480706615415059E-2</v>
      </c>
      <c r="F39" s="46">
        <f t="shared" si="2"/>
        <v>5.2795926398088903E-7</v>
      </c>
      <c r="G39" s="42">
        <f t="shared" si="3"/>
        <v>7.5265576882089038E-8</v>
      </c>
      <c r="H39">
        <f t="shared" si="4"/>
        <v>2.7434572510263218E-4</v>
      </c>
      <c r="I39">
        <f t="shared" si="5"/>
        <v>6.4535758409581444E-8</v>
      </c>
      <c r="J39">
        <f t="shared" si="6"/>
        <v>1.5287731512322769E-9</v>
      </c>
    </row>
    <row r="40" spans="1:10" x14ac:dyDescent="0.25">
      <c r="A40" s="35">
        <v>39</v>
      </c>
      <c r="B40">
        <v>-1.2442718888888891E-3</v>
      </c>
      <c r="C40" s="39">
        <f t="shared" si="0"/>
        <v>1.5482125334791239E-6</v>
      </c>
      <c r="D40">
        <v>28</v>
      </c>
      <c r="E40" s="40">
        <f t="shared" si="1"/>
        <v>1.5722030471044542E-2</v>
      </c>
      <c r="F40" s="46">
        <f t="shared" si="2"/>
        <v>2.4341044627011851E-8</v>
      </c>
      <c r="G40" s="42">
        <f t="shared" si="3"/>
        <v>3.4700456848713173E-9</v>
      </c>
      <c r="H40">
        <f t="shared" si="4"/>
        <v>5.8907093671911174E-5</v>
      </c>
      <c r="I40">
        <f t="shared" si="5"/>
        <v>2.9753579161413089E-9</v>
      </c>
      <c r="J40">
        <f t="shared" si="6"/>
        <v>2.3877579287418633E-12</v>
      </c>
    </row>
    <row r="41" spans="1:10" x14ac:dyDescent="0.25">
      <c r="A41" s="35">
        <v>40</v>
      </c>
      <c r="B41">
        <v>-9.0559677777777821E-4</v>
      </c>
      <c r="C41" s="39">
        <f t="shared" si="0"/>
        <v>8.2010552392149457E-7</v>
      </c>
      <c r="D41">
        <v>27</v>
      </c>
      <c r="E41" s="40">
        <f t="shared" si="1"/>
        <v>1.8336000417797274E-2</v>
      </c>
      <c r="F41" s="46">
        <f t="shared" si="2"/>
        <v>1.5037455229262378E-8</v>
      </c>
      <c r="G41" s="42">
        <f t="shared" si="3"/>
        <v>2.1437311926966929E-9</v>
      </c>
      <c r="H41">
        <f t="shared" si="4"/>
        <v>4.6300444843399645E-5</v>
      </c>
      <c r="I41">
        <f t="shared" si="5"/>
        <v>1.8381220748987602E-9</v>
      </c>
      <c r="J41">
        <f t="shared" si="6"/>
        <v>6.6956154092477836E-13</v>
      </c>
    </row>
    <row r="42" spans="1:10" x14ac:dyDescent="0.25">
      <c r="A42" s="35">
        <v>41</v>
      </c>
      <c r="B42">
        <v>6.9169110000000013E-3</v>
      </c>
      <c r="C42" s="39">
        <f t="shared" si="0"/>
        <v>4.7843657781921016E-5</v>
      </c>
      <c r="D42">
        <v>26</v>
      </c>
      <c r="E42" s="40">
        <f t="shared" si="1"/>
        <v>2.1384573191144868E-2</v>
      </c>
      <c r="F42" s="46">
        <f t="shared" si="2"/>
        <v>1.0231162015695778E-6</v>
      </c>
      <c r="G42" s="42">
        <f t="shared" si="3"/>
        <v>1.4585487249132423E-7</v>
      </c>
      <c r="H42">
        <f t="shared" si="4"/>
        <v>3.8190950824943363E-4</v>
      </c>
      <c r="I42">
        <f t="shared" si="5"/>
        <v>1.2506188358466413E-7</v>
      </c>
      <c r="J42">
        <f t="shared" si="6"/>
        <v>2.2770643945087228E-9</v>
      </c>
    </row>
    <row r="43" spans="1:10" x14ac:dyDescent="0.25">
      <c r="A43" s="35">
        <v>42</v>
      </c>
      <c r="B43">
        <v>-4.9933778888888898E-3</v>
      </c>
      <c r="C43" s="39">
        <f t="shared" si="0"/>
        <v>2.4933822741244467E-5</v>
      </c>
      <c r="D43">
        <v>25</v>
      </c>
      <c r="E43" s="40">
        <f t="shared" si="1"/>
        <v>2.4940006552550451E-2</v>
      </c>
      <c r="F43" s="46">
        <f t="shared" si="2"/>
        <v>6.2184970254676845E-7</v>
      </c>
      <c r="G43" s="42">
        <f t="shared" si="3"/>
        <v>8.8650545201593797E-8</v>
      </c>
      <c r="H43">
        <f t="shared" si="4"/>
        <v>2.9774241417976344E-4</v>
      </c>
      <c r="I43">
        <f t="shared" si="5"/>
        <v>7.6012573144432981E-8</v>
      </c>
      <c r="J43">
        <f t="shared" si="6"/>
        <v>6.1791072635329738E-10</v>
      </c>
    </row>
    <row r="44" spans="1:10" x14ac:dyDescent="0.25">
      <c r="A44" s="35">
        <v>43</v>
      </c>
      <c r="B44">
        <v>6.2200971111111107E-3</v>
      </c>
      <c r="C44" s="39">
        <f t="shared" si="0"/>
        <v>3.8689608071652785E-5</v>
      </c>
      <c r="D44">
        <v>24</v>
      </c>
      <c r="E44" s="40">
        <f t="shared" si="1"/>
        <v>2.9086571954535196E-2</v>
      </c>
      <c r="F44" s="46">
        <f t="shared" si="2"/>
        <v>1.1253480690688945E-6</v>
      </c>
      <c r="G44" s="42">
        <f t="shared" si="3"/>
        <v>1.6042899024626504E-7</v>
      </c>
      <c r="H44">
        <f t="shared" si="4"/>
        <v>4.0053587885015377E-4</v>
      </c>
      <c r="I44">
        <f t="shared" si="5"/>
        <v>1.3755832327766108E-7</v>
      </c>
      <c r="J44">
        <f t="shared" si="6"/>
        <v>1.4862605398011904E-9</v>
      </c>
    </row>
    <row r="45" spans="1:10" x14ac:dyDescent="0.25">
      <c r="A45" s="35">
        <v>44</v>
      </c>
      <c r="B45">
        <v>-1.056147077777778E-2</v>
      </c>
      <c r="C45" s="39">
        <f t="shared" si="0"/>
        <v>1.1154466498985398E-4</v>
      </c>
      <c r="D45">
        <v>23</v>
      </c>
      <c r="E45" s="40">
        <f t="shared" si="1"/>
        <v>3.3922551956179638E-2</v>
      </c>
      <c r="F45" s="46">
        <f t="shared" si="2"/>
        <v>3.7838796935529734E-6</v>
      </c>
      <c r="G45" s="42">
        <f t="shared" si="3"/>
        <v>5.3942776918106284E-7</v>
      </c>
      <c r="H45">
        <f t="shared" si="4"/>
        <v>7.3445746587604574E-4</v>
      </c>
      <c r="I45">
        <f t="shared" si="5"/>
        <v>4.625272486229072E-7</v>
      </c>
      <c r="J45">
        <f t="shared" si="6"/>
        <v>1.2339241325161833E-8</v>
      </c>
    </row>
    <row r="46" spans="1:10" x14ac:dyDescent="0.25">
      <c r="A46" s="35">
        <v>45</v>
      </c>
      <c r="B46">
        <v>-3.1573834444444441E-3</v>
      </c>
      <c r="C46" s="39">
        <f t="shared" si="0"/>
        <v>9.9690702152518619E-6</v>
      </c>
      <c r="D46">
        <v>22</v>
      </c>
      <c r="E46" s="40">
        <f t="shared" si="1"/>
        <v>3.9562569732122826E-2</v>
      </c>
      <c r="F46" s="46">
        <f t="shared" si="2"/>
        <v>3.9440203555533048E-7</v>
      </c>
      <c r="G46" s="42">
        <f t="shared" si="3"/>
        <v>5.6225733223646332E-8</v>
      </c>
      <c r="H46">
        <f t="shared" si="4"/>
        <v>2.3711966013733725E-4</v>
      </c>
      <c r="I46">
        <f t="shared" si="5"/>
        <v>4.8210224195947247E-8</v>
      </c>
      <c r="J46">
        <f t="shared" si="6"/>
        <v>9.8423462962133943E-11</v>
      </c>
    </row>
    <row r="47" spans="1:10" x14ac:dyDescent="0.25">
      <c r="A47" s="35">
        <v>46</v>
      </c>
      <c r="B47">
        <v>1.033412322222222E-2</v>
      </c>
      <c r="C47" s="39">
        <f t="shared" si="0"/>
        <v>1.0679410277207257E-4</v>
      </c>
      <c r="D47">
        <v>21</v>
      </c>
      <c r="E47" s="40">
        <f t="shared" si="1"/>
        <v>4.6140305889455675E-2</v>
      </c>
      <c r="F47" s="46">
        <f t="shared" si="2"/>
        <v>4.9275125690933947E-6</v>
      </c>
      <c r="G47" s="42">
        <f t="shared" si="3"/>
        <v>7.0246343119378183E-7</v>
      </c>
      <c r="H47">
        <f t="shared" si="4"/>
        <v>8.381309153072578E-4</v>
      </c>
      <c r="I47">
        <f t="shared" si="5"/>
        <v>6.023206380003936E-7</v>
      </c>
      <c r="J47">
        <f t="shared" si="6"/>
        <v>1.1276694592810251E-8</v>
      </c>
    </row>
    <row r="48" spans="1:10" x14ac:dyDescent="0.25">
      <c r="A48" s="35">
        <v>47</v>
      </c>
      <c r="B48">
        <v>6.8730691111111106E-3</v>
      </c>
      <c r="C48" s="39">
        <f t="shared" si="0"/>
        <v>4.7239079006109671E-5</v>
      </c>
      <c r="D48">
        <v>20</v>
      </c>
      <c r="E48" s="40">
        <f t="shared" si="1"/>
        <v>5.3811666986938789E-2</v>
      </c>
      <c r="F48" s="46">
        <f t="shared" si="2"/>
        <v>2.5420135882464651E-6</v>
      </c>
      <c r="G48" s="42">
        <f t="shared" si="3"/>
        <v>3.6238803296840135E-7</v>
      </c>
      <c r="H48">
        <f t="shared" si="4"/>
        <v>6.0198673819977246E-4</v>
      </c>
      <c r="I48">
        <f t="shared" si="5"/>
        <v>3.1072619801759055E-7</v>
      </c>
      <c r="J48">
        <f t="shared" si="6"/>
        <v>2.2022702972807643E-9</v>
      </c>
    </row>
    <row r="49" spans="1:10" x14ac:dyDescent="0.25">
      <c r="A49" s="35">
        <v>48</v>
      </c>
      <c r="B49">
        <v>-3.7492977777777819E-4</v>
      </c>
      <c r="C49" s="39">
        <f t="shared" si="0"/>
        <v>1.4057233826449414E-7</v>
      </c>
      <c r="D49">
        <v>19</v>
      </c>
      <c r="E49" s="40">
        <f t="shared" si="1"/>
        <v>6.2758480857296281E-2</v>
      </c>
      <c r="F49" s="46">
        <f t="shared" si="2"/>
        <v>8.8221064000376338E-9</v>
      </c>
      <c r="G49" s="42">
        <f t="shared" si="3"/>
        <v>1.2576745457733603E-9</v>
      </c>
      <c r="H49">
        <f t="shared" si="4"/>
        <v>3.5463707445406214E-5</v>
      </c>
      <c r="I49">
        <f t="shared" si="5"/>
        <v>1.0783811671444786E-9</v>
      </c>
      <c r="J49">
        <f t="shared" si="6"/>
        <v>1.9458564066677231E-14</v>
      </c>
    </row>
    <row r="50" spans="1:10" x14ac:dyDescent="0.25">
      <c r="A50" s="35">
        <v>49</v>
      </c>
      <c r="B50">
        <v>-1.4977383333333329E-3</v>
      </c>
      <c r="C50" s="39">
        <f t="shared" si="0"/>
        <v>2.2432201151361099E-6</v>
      </c>
      <c r="D50">
        <v>18</v>
      </c>
      <c r="E50" s="40">
        <f t="shared" si="1"/>
        <v>7.3192806319707746E-2</v>
      </c>
      <c r="F50" s="46">
        <f t="shared" si="2"/>
        <v>1.6418757541962979E-7</v>
      </c>
      <c r="G50" s="42">
        <f t="shared" si="3"/>
        <v>2.3406488765158324E-8</v>
      </c>
      <c r="H50">
        <f t="shared" si="4"/>
        <v>1.5299179313008369E-4</v>
      </c>
      <c r="I50">
        <f t="shared" si="5"/>
        <v>2.0069672840364652E-8</v>
      </c>
      <c r="J50">
        <f t="shared" si="6"/>
        <v>4.9423978890797668E-12</v>
      </c>
    </row>
    <row r="51" spans="1:10" x14ac:dyDescent="0.25">
      <c r="A51" s="35">
        <v>50</v>
      </c>
      <c r="B51">
        <v>-1.0042509888888889E-2</v>
      </c>
      <c r="C51" s="39">
        <f t="shared" si="0"/>
        <v>1.0085200486843113E-4</v>
      </c>
      <c r="D51">
        <v>17</v>
      </c>
      <c r="E51" s="40">
        <f t="shared" si="1"/>
        <v>8.5361959431996468E-2</v>
      </c>
      <c r="F51" s="46">
        <f t="shared" si="2"/>
        <v>8.6089247482145283E-6</v>
      </c>
      <c r="G51" s="42">
        <f t="shared" si="3"/>
        <v>1.2272834889252254E-6</v>
      </c>
      <c r="H51">
        <f t="shared" si="4"/>
        <v>1.1078282759188021E-3</v>
      </c>
      <c r="I51">
        <f t="shared" si="5"/>
        <v>1.0523226423339178E-6</v>
      </c>
      <c r="J51">
        <f t="shared" si="6"/>
        <v>9.9599765724299845E-9</v>
      </c>
    </row>
    <row r="52" spans="1:10" x14ac:dyDescent="0.25">
      <c r="A52" s="35">
        <v>51</v>
      </c>
      <c r="B52">
        <v>-1.3289812222222221E-3</v>
      </c>
      <c r="C52" s="39">
        <f t="shared" si="0"/>
        <v>1.7661910890192712E-6</v>
      </c>
      <c r="D52">
        <v>16</v>
      </c>
      <c r="E52" s="40">
        <f t="shared" si="1"/>
        <v>9.955437541554979E-2</v>
      </c>
      <c r="F52" s="46">
        <f t="shared" si="2"/>
        <v>1.7583205073182324E-7</v>
      </c>
      <c r="G52" s="42">
        <f t="shared" si="3"/>
        <v>2.5066518641806553E-8</v>
      </c>
      <c r="H52">
        <f t="shared" si="4"/>
        <v>1.5832409368698926E-4</v>
      </c>
      <c r="I52">
        <f t="shared" si="5"/>
        <v>2.1493049787835461E-8</v>
      </c>
      <c r="J52">
        <f t="shared" si="6"/>
        <v>3.043971248098016E-12</v>
      </c>
    </row>
    <row r="53" spans="1:10" x14ac:dyDescent="0.25">
      <c r="A53" s="35">
        <v>52</v>
      </c>
      <c r="B53">
        <v>7.7958281111111111E-3</v>
      </c>
      <c r="C53" s="39">
        <f t="shared" si="0"/>
        <v>6.0774935937990234E-5</v>
      </c>
      <c r="D53">
        <v>15</v>
      </c>
      <c r="E53" s="40">
        <f t="shared" si="1"/>
        <v>0.11610644519325816</v>
      </c>
      <c r="F53" s="46">
        <f t="shared" si="2"/>
        <v>7.0563617686080393E-6</v>
      </c>
      <c r="G53" s="42">
        <f t="shared" si="3"/>
        <v>1.0059509803813705E-6</v>
      </c>
      <c r="H53">
        <f t="shared" si="4"/>
        <v>1.0029710765427737E-3</v>
      </c>
      <c r="I53">
        <f t="shared" si="5"/>
        <v>8.6254317220576178E-7</v>
      </c>
      <c r="J53">
        <f t="shared" si="6"/>
        <v>3.5894948069216237E-9</v>
      </c>
    </row>
    <row r="54" spans="1:10" x14ac:dyDescent="0.25">
      <c r="A54" s="35">
        <v>53</v>
      </c>
      <c r="B54">
        <v>3.324479555555556E-3</v>
      </c>
      <c r="C54" s="39">
        <f t="shared" si="0"/>
        <v>1.1052164315306867E-5</v>
      </c>
      <c r="D54">
        <v>14</v>
      </c>
      <c r="E54" s="40">
        <f t="shared" si="1"/>
        <v>0.13541048858119253</v>
      </c>
      <c r="F54" s="46">
        <f t="shared" si="2"/>
        <v>1.4965789698153241E-6</v>
      </c>
      <c r="G54" s="42">
        <f t="shared" si="3"/>
        <v>2.133514594732639E-7</v>
      </c>
      <c r="H54">
        <f t="shared" si="4"/>
        <v>4.6189983705697917E-4</v>
      </c>
      <c r="I54">
        <f t="shared" si="5"/>
        <v>1.829361949416577E-7</v>
      </c>
      <c r="J54">
        <f t="shared" si="6"/>
        <v>1.1814011993253782E-10</v>
      </c>
    </row>
    <row r="55" spans="1:10" x14ac:dyDescent="0.25">
      <c r="A55" s="35">
        <v>54</v>
      </c>
      <c r="B55">
        <v>-7.8921875555555548E-3</v>
      </c>
      <c r="C55" s="39">
        <f t="shared" si="0"/>
        <v>6.2286624412065964E-5</v>
      </c>
      <c r="D55">
        <v>13</v>
      </c>
      <c r="E55" s="40">
        <f t="shared" si="1"/>
        <v>0.15792405311589003</v>
      </c>
      <c r="F55" s="46">
        <f t="shared" si="2"/>
        <v>9.8365561820605972E-6</v>
      </c>
      <c r="G55" s="42">
        <f t="shared" si="3"/>
        <v>1.4022939383495111E-6</v>
      </c>
      <c r="H55">
        <f t="shared" si="4"/>
        <v>1.1841849257398572E-3</v>
      </c>
      <c r="I55">
        <f t="shared" si="5"/>
        <v>1.2023837001384944E-6</v>
      </c>
      <c r="J55">
        <f t="shared" si="6"/>
        <v>3.731284463352697E-9</v>
      </c>
    </row>
    <row r="56" spans="1:10" x14ac:dyDescent="0.25">
      <c r="A56" s="35">
        <v>55</v>
      </c>
      <c r="B56">
        <v>-3.3557158888888891E-3</v>
      </c>
      <c r="C56" s="39">
        <f t="shared" si="0"/>
        <v>1.1260829126941348E-5</v>
      </c>
      <c r="D56">
        <v>12</v>
      </c>
      <c r="E56" s="40">
        <f t="shared" si="1"/>
        <v>0.18418075891954522</v>
      </c>
      <c r="F56" s="46">
        <f t="shared" si="2"/>
        <v>2.0740280546633774E-6</v>
      </c>
      <c r="G56" s="42">
        <f t="shared" si="3"/>
        <v>2.9567227749133041E-7</v>
      </c>
      <c r="H56">
        <f t="shared" si="4"/>
        <v>5.4375755396254529E-4</v>
      </c>
      <c r="I56">
        <f t="shared" si="5"/>
        <v>2.5352140326359524E-7</v>
      </c>
      <c r="J56">
        <f t="shared" si="6"/>
        <v>1.2116082332373591E-10</v>
      </c>
    </row>
    <row r="57" spans="1:10" x14ac:dyDescent="0.25">
      <c r="A57" s="35">
        <v>56</v>
      </c>
      <c r="B57">
        <v>-8.8910888888888914E-5</v>
      </c>
      <c r="C57" s="39">
        <f t="shared" si="0"/>
        <v>7.9051461630123498E-9</v>
      </c>
      <c r="D57">
        <v>11</v>
      </c>
      <c r="E57" s="40">
        <f t="shared" si="1"/>
        <v>0.21480294664984387</v>
      </c>
      <c r="F57" s="46">
        <f t="shared" si="2"/>
        <v>1.6980486895127597E-9</v>
      </c>
      <c r="G57" s="42">
        <f t="shared" si="3"/>
        <v>2.4207286983921433E-10</v>
      </c>
      <c r="H57">
        <f t="shared" si="4"/>
        <v>1.5558691135157042E-5</v>
      </c>
      <c r="I57">
        <f t="shared" si="5"/>
        <v>2.0756309713710896E-10</v>
      </c>
      <c r="J57">
        <f t="shared" si="6"/>
        <v>5.9252785056049275E-17</v>
      </c>
    </row>
    <row r="58" spans="1:10" x14ac:dyDescent="0.25">
      <c r="A58" s="35">
        <v>57</v>
      </c>
      <c r="B58">
        <v>-8.1698720000000016E-3</v>
      </c>
      <c r="C58" s="39">
        <f t="shared" si="0"/>
        <v>6.6746808496384033E-5</v>
      </c>
      <c r="D58">
        <v>10</v>
      </c>
      <c r="E58" s="40">
        <f t="shared" si="1"/>
        <v>0.25051642831817689</v>
      </c>
      <c r="F58" s="46">
        <f t="shared" si="2"/>
        <v>1.6721172066151469E-5</v>
      </c>
      <c r="G58" s="42">
        <f t="shared" si="3"/>
        <v>2.3837609216553472E-6</v>
      </c>
      <c r="H58">
        <f t="shared" si="4"/>
        <v>1.5439433026038707E-3</v>
      </c>
      <c r="I58">
        <f t="shared" si="5"/>
        <v>2.0439333001745651E-6</v>
      </c>
      <c r="J58">
        <f t="shared" si="6"/>
        <v>4.1864620586562584E-9</v>
      </c>
    </row>
    <row r="59" spans="1:10" x14ac:dyDescent="0.25">
      <c r="A59" s="35">
        <v>58</v>
      </c>
      <c r="B59">
        <v>9.2862222222222222E-4</v>
      </c>
      <c r="C59" s="39">
        <f t="shared" si="0"/>
        <v>8.6233923160493822E-7</v>
      </c>
      <c r="D59">
        <v>9</v>
      </c>
      <c r="E59" s="40">
        <f t="shared" si="1"/>
        <v>0.29216769060249709</v>
      </c>
      <c r="F59" s="46">
        <f t="shared" si="2"/>
        <v>2.5194766181394669E-7</v>
      </c>
      <c r="G59" s="42">
        <f t="shared" si="3"/>
        <v>3.5917517513636411E-8</v>
      </c>
      <c r="H59">
        <f t="shared" si="4"/>
        <v>1.8951917452763562E-4</v>
      </c>
      <c r="I59">
        <f t="shared" si="5"/>
        <v>3.0797136339807369E-8</v>
      </c>
      <c r="J59">
        <f t="shared" si="6"/>
        <v>6.9146225619792393E-13</v>
      </c>
    </row>
    <row r="60" spans="1:10" x14ac:dyDescent="0.25">
      <c r="A60" s="35">
        <v>59</v>
      </c>
      <c r="B60">
        <v>8.9528437777777782E-3</v>
      </c>
      <c r="C60" s="39">
        <f t="shared" si="0"/>
        <v>8.0153411709294278E-5</v>
      </c>
      <c r="D60">
        <v>8</v>
      </c>
      <c r="E60" s="40">
        <f t="shared" si="1"/>
        <v>0.34074395841050237</v>
      </c>
      <c r="F60" s="46">
        <f t="shared" si="2"/>
        <v>2.7311790785931644E-5</v>
      </c>
      <c r="G60" s="42">
        <f t="shared" si="3"/>
        <v>3.8935535929159836E-6</v>
      </c>
      <c r="H60">
        <f t="shared" si="4"/>
        <v>1.9732089582494765E-3</v>
      </c>
      <c r="I60">
        <f t="shared" si="5"/>
        <v>3.3384907740869163E-6</v>
      </c>
      <c r="J60">
        <f t="shared" si="6"/>
        <v>5.9005320782821587E-9</v>
      </c>
    </row>
    <row r="61" spans="1:10" x14ac:dyDescent="0.25">
      <c r="A61" s="35">
        <v>60</v>
      </c>
      <c r="B61">
        <v>-2.3690529333333332E-2</v>
      </c>
      <c r="C61" s="39">
        <f t="shared" si="0"/>
        <v>5.6124118009352698E-4</v>
      </c>
      <c r="D61">
        <v>7</v>
      </c>
      <c r="E61" s="40">
        <f t="shared" si="1"/>
        <v>0.39739659424294271</v>
      </c>
      <c r="F61" s="46">
        <f t="shared" si="2"/>
        <v>2.2303533351805769E-4</v>
      </c>
      <c r="G61" s="42">
        <f t="shared" si="3"/>
        <v>3.1795792190007653E-5</v>
      </c>
      <c r="H61">
        <f t="shared" si="4"/>
        <v>5.6387757705026412E-3</v>
      </c>
      <c r="I61">
        <f t="shared" si="5"/>
        <v>2.7263001869104084E-5</v>
      </c>
      <c r="J61">
        <f t="shared" si="6"/>
        <v>2.8513269481987357E-7</v>
      </c>
    </row>
    <row r="62" spans="1:10" x14ac:dyDescent="0.25">
      <c r="A62" s="35">
        <v>61</v>
      </c>
      <c r="B62">
        <v>-6.3864295888888895E-2</v>
      </c>
      <c r="C62" s="39">
        <f t="shared" si="0"/>
        <v>4.0786482893835508E-3</v>
      </c>
      <c r="D62">
        <v>6</v>
      </c>
      <c r="E62" s="40">
        <f t="shared" si="1"/>
        <v>0.46346838797251733</v>
      </c>
      <c r="F62" s="46">
        <f t="shared" si="2"/>
        <v>1.8903245477874596E-3</v>
      </c>
      <c r="G62" s="42">
        <f t="shared" si="3"/>
        <v>2.6948360847163261E-4</v>
      </c>
      <c r="H62">
        <f t="shared" si="4"/>
        <v>1.6415955910991983E-2</v>
      </c>
      <c r="I62">
        <f t="shared" si="5"/>
        <v>2.3106617622705201E-4</v>
      </c>
      <c r="J62">
        <f t="shared" si="6"/>
        <v>1.4803888117481829E-5</v>
      </c>
    </row>
    <row r="63" spans="1:10" x14ac:dyDescent="0.25">
      <c r="A63" s="35">
        <v>62</v>
      </c>
      <c r="B63">
        <v>2.7569246666666689E-3</v>
      </c>
      <c r="C63" s="39">
        <f t="shared" si="0"/>
        <v>7.6006336176751234E-6</v>
      </c>
      <c r="D63">
        <v>5</v>
      </c>
      <c r="E63" s="40">
        <f t="shared" si="1"/>
        <v>0.54052538386508464</v>
      </c>
      <c r="F63" s="46">
        <f t="shared" si="2"/>
        <v>4.1083354038117133E-6</v>
      </c>
      <c r="G63" s="42">
        <f t="shared" si="3"/>
        <v>5.856819934581009E-7</v>
      </c>
      <c r="H63">
        <f t="shared" si="4"/>
        <v>7.6529863024710882E-4</v>
      </c>
      <c r="I63">
        <f t="shared" si="5"/>
        <v>5.021874966011019E-7</v>
      </c>
      <c r="J63">
        <f t="shared" si="6"/>
        <v>5.0387937333790827E-11</v>
      </c>
    </row>
    <row r="64" spans="1:10" x14ac:dyDescent="0.25">
      <c r="A64" s="35">
        <v>63</v>
      </c>
      <c r="B64">
        <v>-1.270440866666667E-2</v>
      </c>
      <c r="C64" s="39">
        <f t="shared" si="0"/>
        <v>1.6140199956967519E-4</v>
      </c>
      <c r="D64">
        <v>4</v>
      </c>
      <c r="E64" s="40">
        <f t="shared" si="1"/>
        <v>0.63039399921235184</v>
      </c>
      <c r="F64" s="46">
        <f t="shared" si="2"/>
        <v>1.0174685198959783E-4</v>
      </c>
      <c r="G64" s="42">
        <f t="shared" si="3"/>
        <v>1.4504974215606932E-5</v>
      </c>
      <c r="H64">
        <f t="shared" si="4"/>
        <v>3.8085396434338098E-3</v>
      </c>
      <c r="I64">
        <f t="shared" si="5"/>
        <v>1.2437153217892607E-5</v>
      </c>
      <c r="J64">
        <f t="shared" si="6"/>
        <v>2.2190525448610196E-8</v>
      </c>
    </row>
    <row r="65" spans="1:10" x14ac:dyDescent="0.25">
      <c r="A65" s="35">
        <v>64</v>
      </c>
      <c r="B65">
        <v>-4.1985012222222236E-3</v>
      </c>
      <c r="C65" s="39">
        <f t="shared" si="0"/>
        <v>1.7627412513001506E-5</v>
      </c>
      <c r="D65">
        <v>3</v>
      </c>
      <c r="E65" s="40">
        <f t="shared" si="1"/>
        <v>0.73520431436783928</v>
      </c>
      <c r="F65" s="46">
        <f t="shared" si="2"/>
        <v>1.2959749730700342E-5</v>
      </c>
      <c r="G65" s="42">
        <f t="shared" si="3"/>
        <v>1.8475346608634703E-6</v>
      </c>
      <c r="H65">
        <f t="shared" si="4"/>
        <v>1.3592404720517523E-3</v>
      </c>
      <c r="I65">
        <f t="shared" si="5"/>
        <v>1.5841511546985375E-6</v>
      </c>
      <c r="J65">
        <f t="shared" si="6"/>
        <v>2.5738623501081725E-10</v>
      </c>
    </row>
    <row r="66" spans="1:10" x14ac:dyDescent="0.25">
      <c r="A66" s="35">
        <v>65</v>
      </c>
      <c r="B66">
        <v>-4.0417507777777773E-3</v>
      </c>
      <c r="C66" s="39">
        <f t="shared" si="0"/>
        <v>1.6335749349667267E-5</v>
      </c>
      <c r="D66">
        <v>2</v>
      </c>
      <c r="E66" s="40">
        <f t="shared" si="1"/>
        <v>0.8574405602535019</v>
      </c>
      <c r="F66" s="46">
        <f t="shared" si="2"/>
        <v>1.400693407453948E-5</v>
      </c>
      <c r="G66" s="42">
        <f t="shared" si="3"/>
        <v>1.9968206742324821E-6</v>
      </c>
      <c r="H66">
        <f t="shared" si="4"/>
        <v>1.4130890538930948E-3</v>
      </c>
      <c r="I66">
        <f t="shared" si="5"/>
        <v>1.7121550376396748E-6</v>
      </c>
      <c r="J66">
        <f t="shared" si="6"/>
        <v>2.1384951060276574E-10</v>
      </c>
    </row>
    <row r="67" spans="1:10" x14ac:dyDescent="0.25">
      <c r="A67" s="35">
        <v>66</v>
      </c>
      <c r="B67">
        <v>-1.013454811111111E-2</v>
      </c>
      <c r="C67" s="39">
        <f t="shared" ref="C67" si="7">B67^2</f>
        <v>1.0270906541642577E-4</v>
      </c>
      <c r="D67">
        <v>1</v>
      </c>
      <c r="E67" s="40">
        <f t="shared" ref="E67" si="8">$M$5^(D67-1)</f>
        <v>1</v>
      </c>
      <c r="F67" s="46">
        <f t="shared" ref="F67" si="9">C67*E67</f>
        <v>1.0270906541642577E-4</v>
      </c>
      <c r="G67" s="42">
        <f t="shared" ref="G67" si="10">(1-$M$5)*F67</f>
        <v>1.464214682265208E-5</v>
      </c>
      <c r="H67">
        <f t="shared" ref="H67" si="11">SQRT(G67)</f>
        <v>3.826505824202033E-3</v>
      </c>
      <c r="I67">
        <f t="shared" ref="I67" si="12">G67*$M$5</f>
        <v>1.2554770574928832E-5</v>
      </c>
      <c r="J67">
        <f t="shared" ref="J67" si="13">(C67-I67)^2</f>
        <v>8.1277968783675609E-9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workbookViewId="0">
      <selection activeCell="C1" sqref="C1"/>
    </sheetView>
  </sheetViews>
  <sheetFormatPr baseColWidth="10" defaultColWidth="9.140625" defaultRowHeight="15" x14ac:dyDescent="0.25"/>
  <cols>
    <col min="2" max="2" width="13.42578125" bestFit="1" customWidth="1"/>
    <col min="3" max="3" width="16.140625" customWidth="1"/>
    <col min="5" max="5" width="19.140625" bestFit="1" customWidth="1"/>
    <col min="6" max="6" width="15.140625" bestFit="1" customWidth="1"/>
    <col min="7" max="7" width="11.140625" bestFit="1" customWidth="1"/>
    <col min="8" max="10" width="12" bestFit="1" customWidth="1"/>
    <col min="14" max="14" width="12" bestFit="1" customWidth="1"/>
    <col min="16" max="16" width="9.5703125" bestFit="1" customWidth="1"/>
  </cols>
  <sheetData>
    <row r="1" spans="1:16" x14ac:dyDescent="0.25">
      <c r="B1" s="35" t="s">
        <v>23</v>
      </c>
      <c r="C1" s="36" t="s">
        <v>9</v>
      </c>
      <c r="D1" s="35" t="s">
        <v>10</v>
      </c>
      <c r="E1" s="35" t="s">
        <v>11</v>
      </c>
      <c r="F1" s="45" t="s">
        <v>12</v>
      </c>
      <c r="G1" s="38" t="s">
        <v>2</v>
      </c>
      <c r="H1" s="35" t="s">
        <v>4</v>
      </c>
      <c r="I1" s="35" t="s">
        <v>13</v>
      </c>
      <c r="J1" s="35" t="s">
        <v>14</v>
      </c>
    </row>
    <row r="2" spans="1:16" x14ac:dyDescent="0.25">
      <c r="A2" s="35">
        <v>1</v>
      </c>
      <c r="B2">
        <v>6.8917998000000008E-3</v>
      </c>
      <c r="C2" s="39">
        <f>B2^2</f>
        <v>4.7496904483280049E-5</v>
      </c>
      <c r="D2">
        <v>59</v>
      </c>
      <c r="E2" s="40">
        <f>$M$5^(D2-1)</f>
        <v>2.5094718887941123E-5</v>
      </c>
      <c r="F2" s="46">
        <f>C2*E2</f>
        <v>1.1919214660553033E-9</v>
      </c>
      <c r="G2" s="42">
        <f>(1-$M$5)*F2</f>
        <v>1.9896525806094383E-10</v>
      </c>
      <c r="H2">
        <f>SQRT(G2)</f>
        <v>1.4105504530535014E-5</v>
      </c>
      <c r="I2">
        <f>G2*$M$5</f>
        <v>1.6575235348404012E-10</v>
      </c>
      <c r="J2">
        <f>(C2-I2)^2</f>
        <v>2.2559401900738993E-9</v>
      </c>
    </row>
    <row r="3" spans="1:16" x14ac:dyDescent="0.25">
      <c r="A3" s="35">
        <v>2</v>
      </c>
      <c r="B3">
        <v>-3.5065080000000002E-3</v>
      </c>
      <c r="C3" s="39">
        <f t="shared" ref="C3:C60" si="0">B3^2</f>
        <v>1.2295598354064001E-5</v>
      </c>
      <c r="D3">
        <v>58</v>
      </c>
      <c r="E3" s="40">
        <f t="shared" ref="E3:E60" si="1">$M$5^(D3-1)</f>
        <v>3.0123115084376815E-5</v>
      </c>
      <c r="F3" s="46">
        <f t="shared" ref="F3:F60" si="2">C3*E3</f>
        <v>3.7038172425074404E-10</v>
      </c>
      <c r="G3" s="42">
        <f t="shared" ref="G3:G60" si="3">(1-$M$5)*F3</f>
        <v>6.182713999647639E-11</v>
      </c>
      <c r="H3">
        <f t="shared" ref="H3:H60" si="4">SQRT(G3)</f>
        <v>7.8630235912450624E-6</v>
      </c>
      <c r="I3">
        <f t="shared" ref="I3:I60" si="5">G3*$M$5</f>
        <v>5.150644923378628E-11</v>
      </c>
      <c r="J3">
        <f t="shared" ref="J3:J60" si="6">(C3-I3)^2</f>
        <v>1.5118047228188946E-10</v>
      </c>
    </row>
    <row r="4" spans="1:16" x14ac:dyDescent="0.25">
      <c r="A4" s="35">
        <v>3</v>
      </c>
      <c r="B4">
        <v>7.8721104999999979E-3</v>
      </c>
      <c r="C4" s="39">
        <f t="shared" si="0"/>
        <v>6.1970123724210217E-5</v>
      </c>
      <c r="D4">
        <v>57</v>
      </c>
      <c r="E4" s="40">
        <f t="shared" si="1"/>
        <v>3.6159084564308386E-5</v>
      </c>
      <c r="F4" s="46">
        <f t="shared" si="2"/>
        <v>2.2407829442043705E-9</v>
      </c>
      <c r="G4" s="42">
        <f t="shared" si="3"/>
        <v>3.7404977546691641E-10</v>
      </c>
      <c r="H4">
        <f t="shared" si="4"/>
        <v>1.9340366477058194E-5</v>
      </c>
      <c r="I4">
        <f t="shared" si="5"/>
        <v>3.1161033442746794E-10</v>
      </c>
      <c r="J4">
        <f t="shared" si="6"/>
        <v>3.8402576134290657E-9</v>
      </c>
      <c r="M4" s="1" t="s">
        <v>0</v>
      </c>
      <c r="N4" s="1" t="s">
        <v>1</v>
      </c>
      <c r="P4" s="1" t="s">
        <v>1</v>
      </c>
    </row>
    <row r="5" spans="1:16" x14ac:dyDescent="0.25">
      <c r="A5" s="35">
        <v>4</v>
      </c>
      <c r="B5">
        <v>-6.018175999999997E-4</v>
      </c>
      <c r="C5" s="39">
        <f t="shared" si="0"/>
        <v>3.6218442366975963E-7</v>
      </c>
      <c r="D5">
        <v>56</v>
      </c>
      <c r="E5" s="40">
        <f t="shared" si="1"/>
        <v>4.3404521506705733E-5</v>
      </c>
      <c r="F5" s="46">
        <f t="shared" si="2"/>
        <v>1.5720441606567903E-11</v>
      </c>
      <c r="G5" s="42">
        <f t="shared" si="3"/>
        <v>2.6241844032177661E-12</v>
      </c>
      <c r="H5">
        <f t="shared" si="4"/>
        <v>1.6199334564165794E-6</v>
      </c>
      <c r="I5">
        <f t="shared" si="5"/>
        <v>2.1861341273772763E-12</v>
      </c>
      <c r="J5">
        <f t="shared" si="6"/>
        <v>1.3117597318631712E-13</v>
      </c>
      <c r="M5" s="2">
        <v>0.83307183927190709</v>
      </c>
      <c r="N5" s="3">
        <f>SUM(F2:F299)</f>
        <v>5.8957362203995193E-3</v>
      </c>
      <c r="O5" s="4"/>
      <c r="P5" s="5">
        <f>SUM(J2:J299)</f>
        <v>8.151491420341175E-5</v>
      </c>
    </row>
    <row r="6" spans="1:16" x14ac:dyDescent="0.25">
      <c r="A6" s="35">
        <v>5</v>
      </c>
      <c r="B6">
        <v>-9.9323766000000008E-3</v>
      </c>
      <c r="C6" s="39">
        <f t="shared" si="0"/>
        <v>9.8652104924227581E-5</v>
      </c>
      <c r="D6">
        <v>55</v>
      </c>
      <c r="E6" s="40">
        <f t="shared" si="1"/>
        <v>5.2101774973741357E-5</v>
      </c>
      <c r="F6" s="46">
        <f t="shared" si="2"/>
        <v>5.139949771448027E-9</v>
      </c>
      <c r="G6" s="42">
        <f t="shared" si="3"/>
        <v>8.5800236158260072E-10</v>
      </c>
      <c r="H6">
        <f t="shared" si="4"/>
        <v>2.9291677343276209E-5</v>
      </c>
      <c r="I6">
        <f t="shared" si="5"/>
        <v>7.1477760546325709E-10</v>
      </c>
      <c r="J6">
        <f t="shared" si="6"/>
        <v>9.732096777861052E-9</v>
      </c>
      <c r="M6" s="4"/>
      <c r="N6" s="6" t="s">
        <v>2</v>
      </c>
      <c r="O6" s="4"/>
      <c r="P6" s="6" t="s">
        <v>3</v>
      </c>
    </row>
    <row r="7" spans="1:16" x14ac:dyDescent="0.25">
      <c r="A7" s="35">
        <v>6</v>
      </c>
      <c r="B7">
        <v>4.599987999999996E-4</v>
      </c>
      <c r="C7" s="39">
        <f t="shared" si="0"/>
        <v>2.1159889600143965E-7</v>
      </c>
      <c r="D7">
        <v>54</v>
      </c>
      <c r="E7" s="40">
        <f t="shared" si="1"/>
        <v>6.2541755125557444E-5</v>
      </c>
      <c r="F7" s="46">
        <f t="shared" si="2"/>
        <v>1.3233766338560335E-11</v>
      </c>
      <c r="G7" s="42">
        <f t="shared" si="3"/>
        <v>2.2090882744012251E-12</v>
      </c>
      <c r="H7">
        <f t="shared" si="4"/>
        <v>1.4863001965959721E-6</v>
      </c>
      <c r="I7">
        <f t="shared" si="5"/>
        <v>1.8403292318694321E-12</v>
      </c>
      <c r="J7">
        <f t="shared" si="6"/>
        <v>4.4773313969147402E-14</v>
      </c>
      <c r="M7" s="4"/>
      <c r="N7" s="2">
        <f>(1-M5)*N5</f>
        <v>9.8416440340928996E-4</v>
      </c>
      <c r="O7" s="4"/>
      <c r="P7" s="7">
        <f>SQRT((1/COUNT(J2:J299))*P5)</f>
        <v>1.1754185277219615E-3</v>
      </c>
    </row>
    <row r="8" spans="1:16" x14ac:dyDescent="0.25">
      <c r="A8" s="35">
        <v>7</v>
      </c>
      <c r="B8">
        <v>4.9486943999999993E-3</v>
      </c>
      <c r="C8" s="39">
        <f t="shared" si="0"/>
        <v>2.4489576264591352E-5</v>
      </c>
      <c r="D8">
        <v>53</v>
      </c>
      <c r="E8" s="40">
        <f t="shared" si="1"/>
        <v>7.5073663731351243E-5</v>
      </c>
      <c r="F8" s="46">
        <f t="shared" si="2"/>
        <v>1.8385222134112121E-9</v>
      </c>
      <c r="G8" s="42">
        <f t="shared" si="3"/>
        <v>3.0690113154247596E-10</v>
      </c>
      <c r="H8">
        <f t="shared" si="4"/>
        <v>1.7518593880288338E-5</v>
      </c>
      <c r="I8">
        <f t="shared" si="5"/>
        <v>2.5567069012871993E-10</v>
      </c>
      <c r="J8">
        <f t="shared" si="6"/>
        <v>5.9972682315087463E-10</v>
      </c>
      <c r="M8" s="4"/>
      <c r="N8" s="6" t="s">
        <v>4</v>
      </c>
      <c r="O8" s="4"/>
      <c r="P8" s="4"/>
    </row>
    <row r="9" spans="1:16" x14ac:dyDescent="0.25">
      <c r="A9" s="35">
        <v>8</v>
      </c>
      <c r="B9">
        <v>4.6814940000000031E-4</v>
      </c>
      <c r="C9" s="39">
        <f t="shared" si="0"/>
        <v>2.1916386072036029E-7</v>
      </c>
      <c r="D9">
        <v>52</v>
      </c>
      <c r="E9" s="40">
        <f t="shared" si="1"/>
        <v>9.0116674447865804E-5</v>
      </c>
      <c r="F9" s="46">
        <f t="shared" si="2"/>
        <v>1.9750318287274113E-11</v>
      </c>
      <c r="G9" s="42">
        <f t="shared" si="3"/>
        <v>3.2968843054890858E-12</v>
      </c>
      <c r="H9">
        <f t="shared" si="4"/>
        <v>1.8157324432550864E-6</v>
      </c>
      <c r="I9">
        <f t="shared" si="5"/>
        <v>2.7465414722404768E-12</v>
      </c>
      <c r="J9">
        <f t="shared" si="6"/>
        <v>4.8031593968131599E-14</v>
      </c>
      <c r="M9" s="4"/>
      <c r="N9" s="43">
        <f>SQRT(N7)</f>
        <v>3.1371394667902321E-2</v>
      </c>
      <c r="O9" s="4"/>
      <c r="P9" s="4"/>
    </row>
    <row r="10" spans="1:16" x14ac:dyDescent="0.25">
      <c r="A10" s="35">
        <v>9</v>
      </c>
      <c r="B10">
        <v>7.1700725999999989E-3</v>
      </c>
      <c r="C10" s="39">
        <f t="shared" si="0"/>
        <v>5.1409941089270743E-5</v>
      </c>
      <c r="D10">
        <v>51</v>
      </c>
      <c r="E10" s="40">
        <f t="shared" si="1"/>
        <v>1.0817395355318517E-4</v>
      </c>
      <c r="F10" s="46">
        <f t="shared" si="2"/>
        <v>5.561216579562759E-9</v>
      </c>
      <c r="G10" s="42">
        <f t="shared" si="3"/>
        <v>9.2832365503698728E-10</v>
      </c>
      <c r="H10">
        <f t="shared" si="4"/>
        <v>3.0468404208901183E-5</v>
      </c>
      <c r="I10">
        <f t="shared" si="5"/>
        <v>7.7336029474128238E-10</v>
      </c>
      <c r="J10">
        <f t="shared" si="6"/>
        <v>2.6429025265859873E-9</v>
      </c>
    </row>
    <row r="11" spans="1:16" x14ac:dyDescent="0.25">
      <c r="A11" s="35">
        <v>10</v>
      </c>
      <c r="B11">
        <v>-1.0552418E-3</v>
      </c>
      <c r="C11" s="39">
        <f t="shared" si="0"/>
        <v>1.1135352564672401E-6</v>
      </c>
      <c r="D11">
        <v>50</v>
      </c>
      <c r="E11" s="40">
        <f t="shared" si="1"/>
        <v>1.2984949010847331E-4</v>
      </c>
      <c r="F11" s="46">
        <f t="shared" si="2"/>
        <v>1.4459198527007919E-10</v>
      </c>
      <c r="G11" s="42">
        <f t="shared" si="3"/>
        <v>2.4136474157157822E-11</v>
      </c>
      <c r="H11">
        <f t="shared" si="4"/>
        <v>4.9128885756912727E-6</v>
      </c>
      <c r="I11">
        <f t="shared" si="5"/>
        <v>2.0107416919642319E-11</v>
      </c>
      <c r="J11">
        <f t="shared" si="6"/>
        <v>1.2399159871645576E-12</v>
      </c>
    </row>
    <row r="12" spans="1:16" x14ac:dyDescent="0.25">
      <c r="A12" s="35">
        <v>11</v>
      </c>
      <c r="B12">
        <v>-5.4147427999999996E-3</v>
      </c>
      <c r="C12" s="39">
        <f t="shared" si="0"/>
        <v>2.9319439590151835E-5</v>
      </c>
      <c r="D12">
        <v>49</v>
      </c>
      <c r="E12" s="40">
        <f t="shared" si="1"/>
        <v>1.5586829849147213E-4</v>
      </c>
      <c r="F12" s="46">
        <f t="shared" si="2"/>
        <v>4.5699711616404715E-9</v>
      </c>
      <c r="G12" s="42">
        <f t="shared" si="3"/>
        <v>7.6285688059307014E-10</v>
      </c>
      <c r="H12">
        <f t="shared" si="4"/>
        <v>2.7619863877164025E-5</v>
      </c>
      <c r="I12">
        <f t="shared" si="5"/>
        <v>6.355145846168985E-10</v>
      </c>
      <c r="J12">
        <f t="shared" si="6"/>
        <v>8.595922724214968E-10</v>
      </c>
    </row>
    <row r="13" spans="1:16" x14ac:dyDescent="0.25">
      <c r="A13" s="35">
        <v>12</v>
      </c>
      <c r="B13">
        <v>-2.4302042000000001E-3</v>
      </c>
      <c r="C13" s="39">
        <f t="shared" si="0"/>
        <v>5.9058924536976402E-6</v>
      </c>
      <c r="D13">
        <v>48</v>
      </c>
      <c r="E13" s="40">
        <f t="shared" si="1"/>
        <v>1.8710066904637998E-4</v>
      </c>
      <c r="F13" s="46">
        <f t="shared" si="2"/>
        <v>1.1049964294027951E-9</v>
      </c>
      <c r="G13" s="42">
        <f t="shared" si="3"/>
        <v>1.8445502157131854E-10</v>
      </c>
      <c r="H13">
        <f t="shared" si="4"/>
        <v>1.3581421927446277E-5</v>
      </c>
      <c r="I13">
        <f t="shared" si="5"/>
        <v>1.5366428408335763E-10</v>
      </c>
      <c r="J13">
        <f t="shared" si="6"/>
        <v>3.4877750648783908E-11</v>
      </c>
    </row>
    <row r="14" spans="1:16" x14ac:dyDescent="0.25">
      <c r="A14" s="35">
        <v>13</v>
      </c>
      <c r="B14">
        <v>7.8810505999999982E-3</v>
      </c>
      <c r="C14" s="39">
        <f t="shared" si="0"/>
        <v>6.2110958559760335E-5</v>
      </c>
      <c r="D14">
        <v>47</v>
      </c>
      <c r="E14" s="40">
        <f t="shared" si="1"/>
        <v>2.2459127799818955E-4</v>
      </c>
      <c r="F14" s="46">
        <f t="shared" si="2"/>
        <v>1.3949579560629165E-8</v>
      </c>
      <c r="G14" s="42">
        <f t="shared" si="3"/>
        <v>2.3285776589860248E-9</v>
      </c>
      <c r="H14">
        <f t="shared" si="4"/>
        <v>4.8255338139795736E-5</v>
      </c>
      <c r="I14">
        <f t="shared" si="5"/>
        <v>1.9398724732589591E-9</v>
      </c>
      <c r="J14">
        <f t="shared" si="6"/>
        <v>3.8575302022977759E-9</v>
      </c>
    </row>
    <row r="15" spans="1:16" x14ac:dyDescent="0.25">
      <c r="A15" s="35">
        <v>14</v>
      </c>
      <c r="B15">
        <v>-2.0954721999999989E-3</v>
      </c>
      <c r="C15" s="39">
        <f t="shared" si="0"/>
        <v>4.3910037409728355E-6</v>
      </c>
      <c r="D15">
        <v>46</v>
      </c>
      <c r="E15" s="40">
        <f t="shared" si="1"/>
        <v>2.695941303147147E-4</v>
      </c>
      <c r="F15" s="46">
        <f t="shared" si="2"/>
        <v>1.1837888347562305E-9</v>
      </c>
      <c r="G15" s="42">
        <f t="shared" si="3"/>
        <v>1.9760769287630986E-10</v>
      </c>
      <c r="H15">
        <f t="shared" si="4"/>
        <v>1.4057300340972652E-5</v>
      </c>
      <c r="I15">
        <f t="shared" si="5"/>
        <v>1.6462140415874558E-10</v>
      </c>
      <c r="J15">
        <f t="shared" si="6"/>
        <v>1.9279468173934628E-11</v>
      </c>
    </row>
    <row r="16" spans="1:16" x14ac:dyDescent="0.25">
      <c r="A16" s="35">
        <v>15</v>
      </c>
      <c r="B16">
        <v>-5.6447166000000003E-3</v>
      </c>
      <c r="C16" s="39">
        <f t="shared" si="0"/>
        <v>3.1862825494315564E-5</v>
      </c>
      <c r="D16">
        <v>45</v>
      </c>
      <c r="E16" s="40">
        <f t="shared" si="1"/>
        <v>3.2361450430293758E-4</v>
      </c>
      <c r="F16" s="46">
        <f t="shared" si="2"/>
        <v>1.0311272478033934E-8</v>
      </c>
      <c r="G16" s="42">
        <f t="shared" si="3"/>
        <v>1.7212417495244095E-9</v>
      </c>
      <c r="H16">
        <f t="shared" si="4"/>
        <v>4.1487850625507339E-5</v>
      </c>
      <c r="I16">
        <f t="shared" si="5"/>
        <v>1.433918030107895E-9</v>
      </c>
      <c r="J16">
        <f t="shared" si="6"/>
        <v>1.0151482731773938E-9</v>
      </c>
    </row>
    <row r="17" spans="1:10" x14ac:dyDescent="0.25">
      <c r="A17" s="35">
        <v>16</v>
      </c>
      <c r="B17">
        <v>5.4064028000000014E-3</v>
      </c>
      <c r="C17" s="39">
        <f t="shared" si="0"/>
        <v>2.9229191235847854E-5</v>
      </c>
      <c r="D17">
        <v>44</v>
      </c>
      <c r="E17" s="40">
        <f t="shared" si="1"/>
        <v>3.8845930092388197E-4</v>
      </c>
      <c r="F17" s="46">
        <f t="shared" si="2"/>
        <v>1.1354351194047914E-8</v>
      </c>
      <c r="G17" s="42">
        <f t="shared" si="3"/>
        <v>1.895360961083244E-9</v>
      </c>
      <c r="H17">
        <f t="shared" si="4"/>
        <v>4.3535743488348099E-5</v>
      </c>
      <c r="I17">
        <f t="shared" si="5"/>
        <v>1.5789718419337875E-9</v>
      </c>
      <c r="J17">
        <f t="shared" si="6"/>
        <v>8.5425331865506928E-10</v>
      </c>
    </row>
    <row r="18" spans="1:10" x14ac:dyDescent="0.25">
      <c r="A18" s="35">
        <v>17</v>
      </c>
      <c r="B18">
        <v>1.4936906999999989E-3</v>
      </c>
      <c r="C18" s="39">
        <f t="shared" si="0"/>
        <v>2.2311119072664869E-6</v>
      </c>
      <c r="D18">
        <v>43</v>
      </c>
      <c r="E18" s="40">
        <f t="shared" si="1"/>
        <v>4.6629748193551939E-4</v>
      </c>
      <c r="F18" s="46">
        <f t="shared" si="2"/>
        <v>1.0403618642747169E-9</v>
      </c>
      <c r="G18" s="42">
        <f t="shared" si="3"/>
        <v>1.7366569249502833E-10</v>
      </c>
      <c r="H18">
        <f t="shared" si="4"/>
        <v>1.3178227972494191E-5</v>
      </c>
      <c r="I18">
        <f t="shared" si="5"/>
        <v>1.4467599786526268E-10</v>
      </c>
      <c r="J18">
        <f t="shared" si="6"/>
        <v>4.9772147869943805E-12</v>
      </c>
    </row>
    <row r="19" spans="1:10" x14ac:dyDescent="0.25">
      <c r="A19" s="35">
        <v>18</v>
      </c>
      <c r="B19">
        <v>3.3011153E-3</v>
      </c>
      <c r="C19" s="39">
        <f t="shared" si="0"/>
        <v>1.0897362223894091E-5</v>
      </c>
      <c r="D19">
        <v>42</v>
      </c>
      <c r="E19" s="40">
        <f t="shared" si="1"/>
        <v>5.5973261842947025E-4</v>
      </c>
      <c r="F19" s="46">
        <f t="shared" si="2"/>
        <v>6.0996090915546343E-9</v>
      </c>
      <c r="G19" s="42">
        <f t="shared" si="3"/>
        <v>1.0181965268135689E-9</v>
      </c>
      <c r="H19">
        <f t="shared" si="4"/>
        <v>3.1909191885937331E-5</v>
      </c>
      <c r="I19">
        <f t="shared" si="5"/>
        <v>8.4823085333284752E-10</v>
      </c>
      <c r="J19">
        <f t="shared" si="6"/>
        <v>1.1873401720053306E-10</v>
      </c>
    </row>
    <row r="20" spans="1:10" x14ac:dyDescent="0.25">
      <c r="A20" s="35">
        <v>19</v>
      </c>
      <c r="B20">
        <v>-2.5583821000000001E-3</v>
      </c>
      <c r="C20" s="39">
        <f t="shared" si="0"/>
        <v>6.5453189696004103E-6</v>
      </c>
      <c r="D20">
        <v>41</v>
      </c>
      <c r="E20" s="40">
        <f t="shared" si="1"/>
        <v>6.7188997640187738E-4</v>
      </c>
      <c r="F20" s="46">
        <f t="shared" si="2"/>
        <v>4.3977342080275798E-9</v>
      </c>
      <c r="G20" s="42">
        <f t="shared" si="3"/>
        <v>7.3410568271706027E-10</v>
      </c>
      <c r="H20">
        <f t="shared" si="4"/>
        <v>2.7094384708220638E-5</v>
      </c>
      <c r="I20">
        <f t="shared" si="5"/>
        <v>6.1156277132106042E-10</v>
      </c>
      <c r="J20">
        <f t="shared" si="6"/>
        <v>4.2833195041003548E-11</v>
      </c>
    </row>
    <row r="21" spans="1:10" x14ac:dyDescent="0.25">
      <c r="A21" s="35">
        <v>20</v>
      </c>
      <c r="B21">
        <v>1.568167099999999E-3</v>
      </c>
      <c r="C21" s="39">
        <f t="shared" si="0"/>
        <v>2.4591480535224072E-6</v>
      </c>
      <c r="D21">
        <v>40</v>
      </c>
      <c r="E21" s="40">
        <f t="shared" si="1"/>
        <v>8.0652105224094447E-4</v>
      </c>
      <c r="F21" s="46">
        <f t="shared" si="2"/>
        <v>1.9833546757431622E-9</v>
      </c>
      <c r="G21" s="42">
        <f t="shared" si="3"/>
        <v>3.3107774809326919E-10</v>
      </c>
      <c r="H21">
        <f t="shared" si="4"/>
        <v>1.8195541984048432E-5</v>
      </c>
      <c r="I21">
        <f t="shared" si="5"/>
        <v>2.7581154854606089E-10</v>
      </c>
      <c r="J21">
        <f t="shared" si="6"/>
        <v>6.0460527023495625E-12</v>
      </c>
    </row>
    <row r="22" spans="1:10" x14ac:dyDescent="0.25">
      <c r="A22" s="35">
        <v>21</v>
      </c>
      <c r="B22">
        <v>2.366708999999999E-3</v>
      </c>
      <c r="C22" s="39">
        <f t="shared" si="0"/>
        <v>5.601311490680995E-6</v>
      </c>
      <c r="D22">
        <v>39</v>
      </c>
      <c r="E22" s="40">
        <f t="shared" si="1"/>
        <v>9.6812905468732723E-4</v>
      </c>
      <c r="F22" s="46">
        <f t="shared" si="2"/>
        <v>5.4227923984822551E-9</v>
      </c>
      <c r="G22" s="42">
        <f t="shared" si="3"/>
        <v>9.0521676108892635E-10</v>
      </c>
      <c r="H22">
        <f t="shared" si="4"/>
        <v>3.0086820388484495E-5</v>
      </c>
      <c r="I22">
        <f t="shared" si="5"/>
        <v>7.5411059210011039E-10</v>
      </c>
      <c r="J22">
        <f t="shared" si="6"/>
        <v>3.1366242967668185E-11</v>
      </c>
    </row>
    <row r="23" spans="1:10" x14ac:dyDescent="0.25">
      <c r="A23" s="35">
        <v>22</v>
      </c>
      <c r="B23">
        <v>-1.71553568E-2</v>
      </c>
      <c r="C23" s="39">
        <f t="shared" si="0"/>
        <v>2.9430626693530625E-4</v>
      </c>
      <c r="D23">
        <v>38</v>
      </c>
      <c r="E23" s="40">
        <f t="shared" si="1"/>
        <v>1.1621195304518494E-3</v>
      </c>
      <c r="F23" s="46">
        <f t="shared" si="2"/>
        <v>3.4201906073989473E-7</v>
      </c>
      <c r="G23" s="42">
        <f t="shared" si="3"/>
        <v>5.7092612743260521E-8</v>
      </c>
      <c r="H23">
        <f t="shared" si="4"/>
        <v>2.3894060505334902E-4</v>
      </c>
      <c r="I23">
        <f t="shared" si="5"/>
        <v>4.7562247906866761E-8</v>
      </c>
      <c r="J23">
        <f t="shared" si="6"/>
        <v>8.6588185284306136E-8</v>
      </c>
    </row>
    <row r="24" spans="1:10" x14ac:dyDescent="0.25">
      <c r="A24" s="35">
        <v>23</v>
      </c>
      <c r="B24">
        <v>4.3942311000000006E-3</v>
      </c>
      <c r="C24" s="39">
        <f t="shared" si="0"/>
        <v>1.9309266960207217E-5</v>
      </c>
      <c r="D24">
        <v>37</v>
      </c>
      <c r="E24" s="40">
        <f t="shared" si="1"/>
        <v>1.3949811716928583E-3</v>
      </c>
      <c r="F24" s="46">
        <f t="shared" si="2"/>
        <v>2.693606384868006E-8</v>
      </c>
      <c r="G24" s="42">
        <f t="shared" si="3"/>
        <v>4.4963875955146376E-9</v>
      </c>
      <c r="H24">
        <f t="shared" si="4"/>
        <v>6.7055108645908839E-5</v>
      </c>
      <c r="I24">
        <f t="shared" si="5"/>
        <v>3.7458138842747667E-9</v>
      </c>
      <c r="J24">
        <f t="shared" si="6"/>
        <v>3.7270314673112236E-10</v>
      </c>
    </row>
    <row r="25" spans="1:10" x14ac:dyDescent="0.25">
      <c r="A25" s="35">
        <v>24</v>
      </c>
      <c r="B25">
        <v>-1.0384672100000001E-2</v>
      </c>
      <c r="C25" s="39">
        <f t="shared" si="0"/>
        <v>1.0784141462451842E-4</v>
      </c>
      <c r="D25">
        <v>36</v>
      </c>
      <c r="E25" s="40">
        <f t="shared" si="1"/>
        <v>1.6745028530937404E-3</v>
      </c>
      <c r="F25" s="46">
        <f t="shared" si="2"/>
        <v>1.8058075647042112E-7</v>
      </c>
      <c r="G25" s="42">
        <f t="shared" si="3"/>
        <v>3.0144013540495061E-8</v>
      </c>
      <c r="H25">
        <f t="shared" si="4"/>
        <v>1.7362031430824868E-4</v>
      </c>
      <c r="I25">
        <f t="shared" si="5"/>
        <v>2.5112128803217493E-8</v>
      </c>
      <c r="J25">
        <f t="shared" si="6"/>
        <v>1.1624355083847564E-8</v>
      </c>
    </row>
    <row r="26" spans="1:10" x14ac:dyDescent="0.25">
      <c r="A26" s="35">
        <v>25</v>
      </c>
      <c r="B26">
        <v>1.5602345700000001E-2</v>
      </c>
      <c r="C26" s="39">
        <f t="shared" si="0"/>
        <v>2.4343319134230852E-4</v>
      </c>
      <c r="D26">
        <v>35</v>
      </c>
      <c r="E26" s="40">
        <f t="shared" si="1"/>
        <v>2.0100341581072191E-3</v>
      </c>
      <c r="F26" s="46">
        <f t="shared" si="2"/>
        <v>4.8930902981509065E-7</v>
      </c>
      <c r="G26" s="42">
        <f t="shared" si="3"/>
        <v>8.1679456374680656E-8</v>
      </c>
      <c r="H26">
        <f t="shared" si="4"/>
        <v>2.857961797762186E-4</v>
      </c>
      <c r="I26">
        <f t="shared" si="5"/>
        <v>6.8044854952784704E-8</v>
      </c>
      <c r="J26">
        <f t="shared" si="6"/>
        <v>5.9226594524812119E-8</v>
      </c>
    </row>
    <row r="27" spans="1:10" x14ac:dyDescent="0.25">
      <c r="A27" s="35">
        <v>26</v>
      </c>
      <c r="B27">
        <v>4.1139661999999994E-3</v>
      </c>
      <c r="C27" s="39">
        <f t="shared" si="0"/>
        <v>1.6924717894742434E-5</v>
      </c>
      <c r="D27">
        <v>34</v>
      </c>
      <c r="E27" s="40">
        <f t="shared" si="1"/>
        <v>2.4127981085808404E-3</v>
      </c>
      <c r="F27" s="46">
        <f t="shared" si="2"/>
        <v>4.0835927324698846E-8</v>
      </c>
      <c r="G27" s="42">
        <f t="shared" si="3"/>
        <v>6.8166662399380504E-9</v>
      </c>
      <c r="H27">
        <f t="shared" si="4"/>
        <v>8.2563104592414945E-5</v>
      </c>
      <c r="I27">
        <f t="shared" si="5"/>
        <v>5.6787726822079069E-9</v>
      </c>
      <c r="J27">
        <f t="shared" si="6"/>
        <v>2.8625388481380455E-10</v>
      </c>
    </row>
    <row r="28" spans="1:10" x14ac:dyDescent="0.25">
      <c r="A28" s="35">
        <v>27</v>
      </c>
      <c r="B28">
        <v>1.28031016E-2</v>
      </c>
      <c r="C28" s="39">
        <f t="shared" si="0"/>
        <v>1.6391941057992257E-4</v>
      </c>
      <c r="D28">
        <v>33</v>
      </c>
      <c r="E28" s="40">
        <f t="shared" si="1"/>
        <v>2.8962665581033103E-3</v>
      </c>
      <c r="F28" s="46">
        <f t="shared" si="2"/>
        <v>4.7475430708663569E-7</v>
      </c>
      <c r="G28" s="42">
        <f t="shared" si="3"/>
        <v>7.9249863279712306E-8</v>
      </c>
      <c r="H28">
        <f t="shared" si="4"/>
        <v>2.815135223745252E-4</v>
      </c>
      <c r="I28">
        <f t="shared" si="5"/>
        <v>6.6020829364477107E-8</v>
      </c>
      <c r="J28">
        <f t="shared" si="6"/>
        <v>2.6847933332748299E-8</v>
      </c>
    </row>
    <row r="29" spans="1:10" x14ac:dyDescent="0.25">
      <c r="A29" s="35">
        <v>28</v>
      </c>
      <c r="B29">
        <v>4.5544653999999999E-3</v>
      </c>
      <c r="C29" s="39">
        <f t="shared" si="0"/>
        <v>2.074315507979716E-5</v>
      </c>
      <c r="D29">
        <v>32</v>
      </c>
      <c r="E29" s="40">
        <f t="shared" si="1"/>
        <v>3.4766108054193816E-3</v>
      </c>
      <c r="F29" s="46">
        <f t="shared" si="2"/>
        <v>7.2115877088912743E-8</v>
      </c>
      <c r="G29" s="42">
        <f t="shared" si="3"/>
        <v>1.203817072174542E-8</v>
      </c>
      <c r="H29">
        <f t="shared" si="4"/>
        <v>1.0971859788452193E-4</v>
      </c>
      <c r="I29">
        <f t="shared" si="5"/>
        <v>1.0028661024633678E-8</v>
      </c>
      <c r="J29">
        <f t="shared" si="6"/>
        <v>4.2986253109680334E-10</v>
      </c>
    </row>
    <row r="30" spans="1:10" x14ac:dyDescent="0.25">
      <c r="A30" s="35">
        <v>29</v>
      </c>
      <c r="B30">
        <v>-3.5672409999999992E-4</v>
      </c>
      <c r="C30" s="39">
        <f t="shared" si="0"/>
        <v>1.2725208352080995E-7</v>
      </c>
      <c r="D30">
        <v>31</v>
      </c>
      <c r="E30" s="40">
        <f t="shared" si="1"/>
        <v>4.1732425002601091E-3</v>
      </c>
      <c r="F30" s="46">
        <f t="shared" si="2"/>
        <v>5.310538031956932E-10</v>
      </c>
      <c r="G30" s="42">
        <f t="shared" si="3"/>
        <v>8.8647834615115701E-11</v>
      </c>
      <c r="H30">
        <f t="shared" si="4"/>
        <v>9.4152979036839672E-6</v>
      </c>
      <c r="I30">
        <f t="shared" si="5"/>
        <v>7.3850014630286272E-11</v>
      </c>
      <c r="J30">
        <f t="shared" si="6"/>
        <v>1.6174303077752359E-14</v>
      </c>
    </row>
    <row r="31" spans="1:10" x14ac:dyDescent="0.25">
      <c r="A31" s="35">
        <v>30</v>
      </c>
      <c r="B31">
        <v>-1.5417035000000001E-2</v>
      </c>
      <c r="C31" s="39">
        <f t="shared" si="0"/>
        <v>2.3768496819122502E-4</v>
      </c>
      <c r="D31">
        <v>30</v>
      </c>
      <c r="E31" s="40">
        <f t="shared" si="1"/>
        <v>5.0094629340819681E-3</v>
      </c>
      <c r="F31" s="46">
        <f t="shared" si="2"/>
        <v>1.1906740381423934E-6</v>
      </c>
      <c r="G31" s="42">
        <f t="shared" si="3"/>
        <v>1.9875702721380086E-7</v>
      </c>
      <c r="H31">
        <f t="shared" si="4"/>
        <v>4.4582174376515201E-4</v>
      </c>
      <c r="I31">
        <f t="shared" si="5"/>
        <v>1.6557888222921757E-7</v>
      </c>
      <c r="J31">
        <f t="shared" si="6"/>
        <v>5.6415460297718304E-8</v>
      </c>
    </row>
    <row r="32" spans="1:10" x14ac:dyDescent="0.25">
      <c r="A32" s="35">
        <v>31</v>
      </c>
      <c r="B32">
        <v>7.8969330000000001E-3</v>
      </c>
      <c r="C32" s="39">
        <f t="shared" si="0"/>
        <v>6.2361550806488996E-5</v>
      </c>
      <c r="D32">
        <v>29</v>
      </c>
      <c r="E32" s="40">
        <f t="shared" si="1"/>
        <v>6.0132424335219E-3</v>
      </c>
      <c r="F32" s="46">
        <f t="shared" si="2"/>
        <v>3.7499512352981149E-7</v>
      </c>
      <c r="G32" s="42">
        <f t="shared" si="3"/>
        <v>6.2597246252835424E-8</v>
      </c>
      <c r="H32">
        <f t="shared" si="4"/>
        <v>2.5019441690980119E-4</v>
      </c>
      <c r="I32">
        <f t="shared" si="5"/>
        <v>5.2148003069206101E-8</v>
      </c>
      <c r="J32">
        <f t="shared" si="6"/>
        <v>3.8824616777188177E-9</v>
      </c>
    </row>
    <row r="33" spans="1:10" x14ac:dyDescent="0.25">
      <c r="A33" s="35">
        <v>32</v>
      </c>
      <c r="B33">
        <v>-4.3703774999999997E-3</v>
      </c>
      <c r="C33" s="39">
        <f t="shared" si="0"/>
        <v>1.9100199492506248E-5</v>
      </c>
      <c r="D33">
        <v>28</v>
      </c>
      <c r="E33" s="40">
        <f t="shared" si="1"/>
        <v>7.2181559261172354E-3</v>
      </c>
      <c r="F33" s="46">
        <f t="shared" si="2"/>
        <v>1.3786821815685539E-7</v>
      </c>
      <c r="G33" s="42">
        <f t="shared" si="3"/>
        <v>2.3014088079783332E-8</v>
      </c>
      <c r="H33">
        <f t="shared" si="4"/>
        <v>1.5170394879429912E-4</v>
      </c>
      <c r="I33">
        <f t="shared" si="5"/>
        <v>1.9172388685790772E-8</v>
      </c>
      <c r="J33">
        <f t="shared" si="6"/>
        <v>3.6408559533673096E-10</v>
      </c>
    </row>
    <row r="34" spans="1:10" x14ac:dyDescent="0.25">
      <c r="A34" s="35">
        <v>33</v>
      </c>
      <c r="B34">
        <v>-9.5613450000000004E-4</v>
      </c>
      <c r="C34" s="39">
        <f t="shared" si="0"/>
        <v>9.141931820902501E-7</v>
      </c>
      <c r="D34">
        <v>27</v>
      </c>
      <c r="E34" s="40">
        <f t="shared" si="1"/>
        <v>8.6645059715687919E-3</v>
      </c>
      <c r="F34" s="46">
        <f t="shared" si="2"/>
        <v>7.9210322853884474E-9</v>
      </c>
      <c r="G34" s="42">
        <f t="shared" si="3"/>
        <v>1.3222433504677359E-9</v>
      </c>
      <c r="H34">
        <f t="shared" si="4"/>
        <v>3.6362664237755404E-5</v>
      </c>
      <c r="I34">
        <f t="shared" si="5"/>
        <v>1.1015236999392056E-9</v>
      </c>
      <c r="J34">
        <f t="shared" si="6"/>
        <v>8.3373637662196817E-13</v>
      </c>
    </row>
    <row r="35" spans="1:10" x14ac:dyDescent="0.25">
      <c r="A35" s="35">
        <v>34</v>
      </c>
      <c r="B35">
        <v>-4.621630199999999E-3</v>
      </c>
      <c r="C35" s="39">
        <f t="shared" si="0"/>
        <v>2.135946570555203E-5</v>
      </c>
      <c r="D35">
        <v>26</v>
      </c>
      <c r="E35" s="40">
        <f t="shared" si="1"/>
        <v>1.0400670822268396E-2</v>
      </c>
      <c r="F35" s="46">
        <f t="shared" si="2"/>
        <v>2.2215277174297745E-7</v>
      </c>
      <c r="G35" s="42">
        <f t="shared" si="3"/>
        <v>3.7083553587703073E-8</v>
      </c>
      <c r="H35">
        <f t="shared" si="4"/>
        <v>1.9257090535099812E-4</v>
      </c>
      <c r="I35">
        <f t="shared" si="5"/>
        <v>3.0893264194046125E-8</v>
      </c>
      <c r="J35">
        <f t="shared" si="6"/>
        <v>4.5490800238625525E-10</v>
      </c>
    </row>
    <row r="36" spans="1:10" x14ac:dyDescent="0.25">
      <c r="A36" s="35">
        <v>35</v>
      </c>
      <c r="B36">
        <v>-2.3430688999999988E-3</v>
      </c>
      <c r="C36" s="39">
        <f t="shared" si="0"/>
        <v>5.4899718701472048E-6</v>
      </c>
      <c r="D36">
        <v>25</v>
      </c>
      <c r="E36" s="40">
        <f t="shared" si="1"/>
        <v>1.2484722603705383E-2</v>
      </c>
      <c r="F36" s="46">
        <f t="shared" si="2"/>
        <v>6.8540775900933514E-8</v>
      </c>
      <c r="G36" s="42">
        <f t="shared" si="3"/>
        <v>1.1441385656019227E-8</v>
      </c>
      <c r="H36">
        <f t="shared" si="4"/>
        <v>1.0696441303545412E-4</v>
      </c>
      <c r="I36">
        <f t="shared" si="5"/>
        <v>9.5314961922791529E-9</v>
      </c>
      <c r="J36">
        <f t="shared" si="6"/>
        <v>3.0035226692475204E-11</v>
      </c>
    </row>
    <row r="37" spans="1:10" x14ac:dyDescent="0.25">
      <c r="A37" s="35">
        <v>36</v>
      </c>
      <c r="B37">
        <v>8.1706449000000011E-3</v>
      </c>
      <c r="C37" s="39">
        <f t="shared" si="0"/>
        <v>6.6759438081896025E-5</v>
      </c>
      <c r="D37">
        <v>24</v>
      </c>
      <c r="E37" s="40">
        <f t="shared" si="1"/>
        <v>1.4986369740473827E-2</v>
      </c>
      <c r="F37" s="46">
        <f t="shared" si="2"/>
        <v>1.0004816227615627E-6</v>
      </c>
      <c r="G37" s="42">
        <f t="shared" si="3"/>
        <v>1.6700855712984535E-7</v>
      </c>
      <c r="H37">
        <f t="shared" si="4"/>
        <v>4.0866680453622038E-4</v>
      </c>
      <c r="I37">
        <f t="shared" si="5"/>
        <v>1.3913012586230763E-7</v>
      </c>
      <c r="J37">
        <f t="shared" si="6"/>
        <v>4.4382654321567696E-9</v>
      </c>
    </row>
    <row r="38" spans="1:10" x14ac:dyDescent="0.25">
      <c r="A38" s="35">
        <v>37</v>
      </c>
      <c r="B38">
        <v>-5.4400024999999999E-3</v>
      </c>
      <c r="C38" s="39">
        <f t="shared" si="0"/>
        <v>2.9593627200006249E-5</v>
      </c>
      <c r="D38">
        <v>23</v>
      </c>
      <c r="E38" s="40">
        <f t="shared" si="1"/>
        <v>1.7989288599134141E-2</v>
      </c>
      <c r="F38" s="46">
        <f t="shared" si="2"/>
        <v>5.3236830039609841E-7</v>
      </c>
      <c r="G38" s="42">
        <f t="shared" si="3"/>
        <v>8.8867261215061564E-8</v>
      </c>
      <c r="H38">
        <f t="shared" si="4"/>
        <v>2.9810612408177992E-4</v>
      </c>
      <c r="I38">
        <f t="shared" si="5"/>
        <v>7.403281275148835E-8</v>
      </c>
      <c r="J38">
        <f t="shared" si="6"/>
        <v>8.7140645278804276E-10</v>
      </c>
    </row>
    <row r="39" spans="1:10" x14ac:dyDescent="0.25">
      <c r="A39" s="35">
        <v>38</v>
      </c>
      <c r="B39">
        <v>4.2456087000000003E-3</v>
      </c>
      <c r="C39" s="39">
        <f t="shared" si="0"/>
        <v>1.8025193233515693E-5</v>
      </c>
      <c r="D39">
        <v>22</v>
      </c>
      <c r="E39" s="40">
        <f t="shared" si="1"/>
        <v>2.1593922337906083E-2</v>
      </c>
      <c r="F39" s="46">
        <f t="shared" si="2"/>
        <v>3.8923462281028811E-7</v>
      </c>
      <c r="G39" s="42">
        <f t="shared" si="3"/>
        <v>6.4974219677414398E-8</v>
      </c>
      <c r="H39">
        <f t="shared" si="4"/>
        <v>2.5490041129314485E-4</v>
      </c>
      <c r="I39">
        <f t="shared" si="5"/>
        <v>5.412819269192055E-8</v>
      </c>
      <c r="J39">
        <f t="shared" si="6"/>
        <v>3.229591787015183E-10</v>
      </c>
    </row>
    <row r="40" spans="1:10" x14ac:dyDescent="0.25">
      <c r="A40" s="35">
        <v>39</v>
      </c>
      <c r="B40">
        <v>-7.9794761000000023E-3</v>
      </c>
      <c r="C40" s="39">
        <f t="shared" si="0"/>
        <v>6.3672038830471251E-5</v>
      </c>
      <c r="D40">
        <v>21</v>
      </c>
      <c r="E40" s="40">
        <f t="shared" si="1"/>
        <v>2.5920840580542087E-2</v>
      </c>
      <c r="F40" s="46">
        <f t="shared" si="2"/>
        <v>1.6504327679627307E-6</v>
      </c>
      <c r="G40" s="42">
        <f t="shared" si="3"/>
        <v>2.7550370636139401E-7</v>
      </c>
      <c r="H40">
        <f t="shared" si="4"/>
        <v>5.2488446953724403E-4</v>
      </c>
      <c r="I40">
        <f t="shared" si="5"/>
        <v>2.2951437938471392E-7</v>
      </c>
      <c r="J40">
        <f t="shared" si="6"/>
        <v>4.0249539087267139E-9</v>
      </c>
    </row>
    <row r="41" spans="1:10" x14ac:dyDescent="0.25">
      <c r="A41" s="35">
        <v>40</v>
      </c>
      <c r="B41">
        <v>-5.6556914999999998E-3</v>
      </c>
      <c r="C41" s="39">
        <f t="shared" si="0"/>
        <v>3.198684634317225E-5</v>
      </c>
      <c r="D41">
        <v>20</v>
      </c>
      <c r="E41" s="40">
        <f t="shared" si="1"/>
        <v>3.1114772290462406E-2</v>
      </c>
      <c r="F41" s="46">
        <f t="shared" si="2"/>
        <v>9.9526344025781477E-7</v>
      </c>
      <c r="G41" s="42">
        <f t="shared" si="3"/>
        <v>1.6613749552215121E-7</v>
      </c>
      <c r="H41">
        <f t="shared" si="4"/>
        <v>4.0759967556678846E-4</v>
      </c>
      <c r="I41">
        <f t="shared" si="5"/>
        <v>1.3840446896666675E-7</v>
      </c>
      <c r="J41">
        <f t="shared" si="6"/>
        <v>1.0143232498146519E-9</v>
      </c>
    </row>
    <row r="42" spans="1:10" x14ac:dyDescent="0.25">
      <c r="A42" s="35">
        <v>41</v>
      </c>
      <c r="B42">
        <v>1.1638810100000001E-2</v>
      </c>
      <c r="C42" s="39">
        <f t="shared" si="0"/>
        <v>1.3546190054386203E-4</v>
      </c>
      <c r="D42">
        <v>19</v>
      </c>
      <c r="E42" s="40">
        <f t="shared" si="1"/>
        <v>3.7349446738778588E-2</v>
      </c>
      <c r="F42" s="46">
        <f t="shared" si="2"/>
        <v>5.0594270394966973E-6</v>
      </c>
      <c r="G42" s="42">
        <f t="shared" si="3"/>
        <v>8.44560850041164E-7</v>
      </c>
      <c r="H42">
        <f t="shared" si="4"/>
        <v>9.1899991841194631E-4</v>
      </c>
      <c r="I42">
        <f t="shared" si="5"/>
        <v>7.0357986072083777E-7</v>
      </c>
      <c r="J42">
        <f t="shared" si="6"/>
        <v>1.8159804993340318E-8</v>
      </c>
    </row>
    <row r="43" spans="1:10" x14ac:dyDescent="0.25">
      <c r="A43" s="35">
        <v>42</v>
      </c>
      <c r="B43">
        <v>4.2583901999999991E-3</v>
      </c>
      <c r="C43" s="39">
        <f t="shared" si="0"/>
        <v>1.8133887095456033E-5</v>
      </c>
      <c r="D43">
        <v>18</v>
      </c>
      <c r="E43" s="40">
        <f t="shared" si="1"/>
        <v>4.483340448936729E-2</v>
      </c>
      <c r="F43" s="46">
        <f t="shared" si="2"/>
        <v>8.1300389511509805E-7</v>
      </c>
      <c r="G43" s="42">
        <f t="shared" si="3"/>
        <v>1.3571324487633868E-7</v>
      </c>
      <c r="H43">
        <f t="shared" si="4"/>
        <v>3.6839278613504182E-4</v>
      </c>
      <c r="I43">
        <f t="shared" si="5"/>
        <v>1.1305888252269018E-7</v>
      </c>
      <c r="J43">
        <f t="shared" si="6"/>
        <v>3.2475024948005429E-10</v>
      </c>
    </row>
    <row r="44" spans="1:10" x14ac:dyDescent="0.25">
      <c r="A44" s="35">
        <v>43</v>
      </c>
      <c r="B44">
        <v>2.9535851999999991E-3</v>
      </c>
      <c r="C44" s="39">
        <f t="shared" si="0"/>
        <v>8.7236655336590342E-6</v>
      </c>
      <c r="D44">
        <v>17</v>
      </c>
      <c r="E44" s="40">
        <f t="shared" si="1"/>
        <v>5.3816972769780633E-2</v>
      </c>
      <c r="F44" s="46">
        <f t="shared" si="2"/>
        <v>4.6948127047760206E-7</v>
      </c>
      <c r="G44" s="42">
        <f t="shared" si="3"/>
        <v>7.8369644977114416E-8</v>
      </c>
      <c r="H44">
        <f t="shared" si="4"/>
        <v>2.7994578935414339E-4</v>
      </c>
      <c r="I44">
        <f t="shared" si="5"/>
        <v>6.5287544284171079E-8</v>
      </c>
      <c r="J44">
        <f t="shared" si="6"/>
        <v>7.4967509406891091E-11</v>
      </c>
    </row>
    <row r="45" spans="1:10" x14ac:dyDescent="0.25">
      <c r="A45" s="35">
        <v>44</v>
      </c>
      <c r="B45">
        <v>-4.1938365E-3</v>
      </c>
      <c r="C45" s="39">
        <f t="shared" si="0"/>
        <v>1.7588264588732249E-5</v>
      </c>
      <c r="D45">
        <v>16</v>
      </c>
      <c r="E45" s="40">
        <f t="shared" si="1"/>
        <v>6.4600638543749006E-2</v>
      </c>
      <c r="F45" s="46">
        <f t="shared" si="2"/>
        <v>1.1362131233085124E-6</v>
      </c>
      <c r="G45" s="42">
        <f t="shared" si="3"/>
        <v>1.8966596686901179E-7</v>
      </c>
      <c r="H45">
        <f t="shared" si="4"/>
        <v>4.355065635200138E-4</v>
      </c>
      <c r="I45">
        <f t="shared" si="5"/>
        <v>1.5800537586685225E-7</v>
      </c>
      <c r="J45">
        <f t="shared" si="6"/>
        <v>3.0381393622767904E-10</v>
      </c>
    </row>
    <row r="46" spans="1:10" x14ac:dyDescent="0.25">
      <c r="A46" s="35">
        <v>45</v>
      </c>
      <c r="B46">
        <v>-7.3962888000000003E-3</v>
      </c>
      <c r="C46" s="39">
        <f t="shared" si="0"/>
        <v>5.4705088013005445E-5</v>
      </c>
      <c r="D46">
        <v>15</v>
      </c>
      <c r="E46" s="40">
        <f t="shared" si="1"/>
        <v>7.7545099352066729E-2</v>
      </c>
      <c r="F46" s="46">
        <f t="shared" si="2"/>
        <v>4.2421114850320615E-6</v>
      </c>
      <c r="G46" s="42">
        <f t="shared" si="3"/>
        <v>7.0812786779992089E-7</v>
      </c>
      <c r="H46">
        <f t="shared" si="4"/>
        <v>8.4150333796124716E-4</v>
      </c>
      <c r="I46">
        <f t="shared" si="5"/>
        <v>5.8992138526777393E-7</v>
      </c>
      <c r="J46">
        <f t="shared" si="6"/>
        <v>2.9284512591478129E-9</v>
      </c>
    </row>
    <row r="47" spans="1:10" x14ac:dyDescent="0.25">
      <c r="A47" s="35">
        <v>46</v>
      </c>
      <c r="B47">
        <v>4.2183424000000001E-3</v>
      </c>
      <c r="C47" s="39">
        <f t="shared" si="0"/>
        <v>1.7794412603637762E-5</v>
      </c>
      <c r="D47">
        <v>14</v>
      </c>
      <c r="E47" s="40">
        <f t="shared" si="1"/>
        <v>9.308332810750157E-2</v>
      </c>
      <c r="F47" s="46">
        <f t="shared" si="2"/>
        <v>1.656363146864675E-6</v>
      </c>
      <c r="G47" s="42">
        <f t="shared" si="3"/>
        <v>2.7649365360391625E-7</v>
      </c>
      <c r="H47">
        <f t="shared" si="4"/>
        <v>5.2582663835518671E-4</v>
      </c>
      <c r="I47">
        <f t="shared" si="5"/>
        <v>2.3033907655482407E-7</v>
      </c>
      <c r="J47">
        <f t="shared" si="6"/>
        <v>3.0849667886477564E-10</v>
      </c>
    </row>
    <row r="48" spans="1:10" x14ac:dyDescent="0.25">
      <c r="A48" s="35">
        <v>47</v>
      </c>
      <c r="B48">
        <v>2.5231014E-3</v>
      </c>
      <c r="C48" s="39">
        <f t="shared" si="0"/>
        <v>6.3660406746819594E-6</v>
      </c>
      <c r="D48">
        <v>13</v>
      </c>
      <c r="E48" s="40">
        <f t="shared" si="1"/>
        <v>0.111735055393128</v>
      </c>
      <c r="F48" s="46">
        <f t="shared" si="2"/>
        <v>7.113099074204947E-7</v>
      </c>
      <c r="G48" s="42">
        <f t="shared" si="3"/>
        <v>1.1873765455337323E-7</v>
      </c>
      <c r="H48">
        <f t="shared" si="4"/>
        <v>3.4458330568002456E-4</v>
      </c>
      <c r="I48">
        <f t="shared" si="5"/>
        <v>9.8916996269610968E-8</v>
      </c>
      <c r="J48">
        <f t="shared" si="6"/>
        <v>3.9276839200516726E-11</v>
      </c>
    </row>
    <row r="49" spans="1:10" x14ac:dyDescent="0.25">
      <c r="A49" s="35">
        <v>48</v>
      </c>
      <c r="B49">
        <v>-3.4283654000000002E-3</v>
      </c>
      <c r="C49" s="39">
        <f t="shared" si="0"/>
        <v>1.1753689315917161E-5</v>
      </c>
      <c r="D49">
        <v>12</v>
      </c>
      <c r="E49" s="40">
        <f t="shared" si="1"/>
        <v>0.13412415367536953</v>
      </c>
      <c r="F49" s="46">
        <f t="shared" si="2"/>
        <v>1.5764536320606224E-6</v>
      </c>
      <c r="G49" s="42">
        <f t="shared" si="3"/>
        <v>2.6315450527300143E-7</v>
      </c>
      <c r="H49">
        <f t="shared" si="4"/>
        <v>5.1298587239123985E-4</v>
      </c>
      <c r="I49">
        <f t="shared" si="5"/>
        <v>2.1922660772046808E-7</v>
      </c>
      <c r="J49">
        <f t="shared" si="6"/>
        <v>1.3304382996678018E-10</v>
      </c>
    </row>
    <row r="50" spans="1:10" x14ac:dyDescent="0.25">
      <c r="A50" s="35">
        <v>49</v>
      </c>
      <c r="B50">
        <v>-7.6537538999999991E-3</v>
      </c>
      <c r="C50" s="39">
        <f t="shared" si="0"/>
        <v>5.8579948761765199E-5</v>
      </c>
      <c r="D50">
        <v>11</v>
      </c>
      <c r="E50" s="40">
        <f t="shared" si="1"/>
        <v>0.16099950490775458</v>
      </c>
      <c r="F50" s="46">
        <f t="shared" si="2"/>
        <v>9.4313427481658273E-6</v>
      </c>
      <c r="G50" s="42">
        <f t="shared" si="3"/>
        <v>1.5743566981475588E-6</v>
      </c>
      <c r="H50">
        <f t="shared" si="4"/>
        <v>1.2547337160320347E-3</v>
      </c>
      <c r="I50">
        <f t="shared" si="5"/>
        <v>1.3115522301958334E-6</v>
      </c>
      <c r="J50">
        <f t="shared" si="6"/>
        <v>3.2796692412970664E-9</v>
      </c>
    </row>
    <row r="51" spans="1:10" x14ac:dyDescent="0.25">
      <c r="A51" s="35">
        <v>50</v>
      </c>
      <c r="B51">
        <v>2.7899883000000012E-3</v>
      </c>
      <c r="C51" s="39">
        <f t="shared" si="0"/>
        <v>7.7840347141368965E-6</v>
      </c>
      <c r="D51">
        <v>10</v>
      </c>
      <c r="E51" s="40">
        <f t="shared" si="1"/>
        <v>0.19326004951561662</v>
      </c>
      <c r="F51" s="46">
        <f t="shared" si="2"/>
        <v>1.5043429342853754E-6</v>
      </c>
      <c r="G51" s="42">
        <f t="shared" si="3"/>
        <v>2.5111719912456005E-7</v>
      </c>
      <c r="H51">
        <f t="shared" si="4"/>
        <v>5.0111595377173943E-4</v>
      </c>
      <c r="I51">
        <f t="shared" si="5"/>
        <v>2.0919866694750699E-7</v>
      </c>
      <c r="J51">
        <f t="shared" si="6"/>
        <v>5.7378141141799778E-11</v>
      </c>
    </row>
    <row r="52" spans="1:10" x14ac:dyDescent="0.25">
      <c r="A52" s="35">
        <v>51</v>
      </c>
      <c r="B52">
        <v>-8.7572151000000018E-3</v>
      </c>
      <c r="C52" s="39">
        <f t="shared" si="0"/>
        <v>7.6688816307668035E-5</v>
      </c>
      <c r="D52">
        <v>9</v>
      </c>
      <c r="E52" s="40">
        <f t="shared" si="1"/>
        <v>0.23198485461292648</v>
      </c>
      <c r="F52" s="46">
        <f t="shared" si="2"/>
        <v>1.7790643901571796E-5</v>
      </c>
      <c r="G52" s="42">
        <f t="shared" si="3"/>
        <v>2.9697594646578429E-6</v>
      </c>
      <c r="H52">
        <f t="shared" si="4"/>
        <v>1.7232990061674853E-3</v>
      </c>
      <c r="I52">
        <f t="shared" si="5"/>
        <v>2.4740229794176635E-6</v>
      </c>
      <c r="J52">
        <f t="shared" si="6"/>
        <v>5.5078355487549163E-9</v>
      </c>
    </row>
    <row r="53" spans="1:10" x14ac:dyDescent="0.25">
      <c r="A53" s="35">
        <v>52</v>
      </c>
      <c r="B53">
        <v>6.4386749000000009E-3</v>
      </c>
      <c r="C53" s="39">
        <f t="shared" si="0"/>
        <v>4.1456534467890021E-5</v>
      </c>
      <c r="D53">
        <v>8</v>
      </c>
      <c r="E53" s="40">
        <f t="shared" si="1"/>
        <v>0.27846920718827556</v>
      </c>
      <c r="F53" s="46">
        <f t="shared" si="2"/>
        <v>1.1544368286046753E-5</v>
      </c>
      <c r="G53" s="42">
        <f t="shared" si="3"/>
        <v>1.9270801647575111E-6</v>
      </c>
      <c r="H53">
        <f t="shared" si="4"/>
        <v>1.3881931294879367E-3</v>
      </c>
      <c r="I53">
        <f t="shared" si="5"/>
        <v>1.6053962172789494E-6</v>
      </c>
      <c r="J53">
        <f t="shared" si="6"/>
        <v>1.5881132198693165E-9</v>
      </c>
    </row>
    <row r="54" spans="1:10" x14ac:dyDescent="0.25">
      <c r="A54" s="35">
        <v>53</v>
      </c>
      <c r="B54">
        <v>2.6148164E-3</v>
      </c>
      <c r="C54" s="39">
        <f t="shared" si="0"/>
        <v>6.8372648057089597E-6</v>
      </c>
      <c r="D54">
        <v>7</v>
      </c>
      <c r="E54" s="40">
        <f t="shared" si="1"/>
        <v>0.33426793952326328</v>
      </c>
      <c r="F54" s="46">
        <f t="shared" si="2"/>
        <v>2.285478418579259E-6</v>
      </c>
      <c r="G54" s="42">
        <f t="shared" si="3"/>
        <v>3.8151070879718612E-7</v>
      </c>
      <c r="H54">
        <f t="shared" si="4"/>
        <v>6.1766553149514996E-4</v>
      </c>
      <c r="I54">
        <f t="shared" si="5"/>
        <v>3.1782582787960077E-7</v>
      </c>
      <c r="J54">
        <f t="shared" si="6"/>
        <v>4.2503084585640712E-11</v>
      </c>
    </row>
    <row r="55" spans="1:10" x14ac:dyDescent="0.25">
      <c r="A55" s="35">
        <v>54</v>
      </c>
      <c r="B55">
        <v>-2.55840466E-2</v>
      </c>
      <c r="C55" s="39">
        <f t="shared" si="0"/>
        <v>6.5454344043097158E-4</v>
      </c>
      <c r="D55">
        <v>6</v>
      </c>
      <c r="E55" s="40">
        <f t="shared" si="1"/>
        <v>0.40124743601393215</v>
      </c>
      <c r="F55" s="46">
        <f t="shared" si="2"/>
        <v>2.6263387723266527E-4</v>
      </c>
      <c r="G55" s="42">
        <f t="shared" si="3"/>
        <v>4.3840990071336568E-5</v>
      </c>
      <c r="H55">
        <f t="shared" si="4"/>
        <v>6.6212529079726721E-3</v>
      </c>
      <c r="I55">
        <f t="shared" si="5"/>
        <v>3.6522694234229769E-5</v>
      </c>
      <c r="J55">
        <f t="shared" si="6"/>
        <v>3.8194964272957756E-7</v>
      </c>
    </row>
    <row r="56" spans="1:10" x14ac:dyDescent="0.25">
      <c r="A56" s="35">
        <v>55</v>
      </c>
      <c r="B56">
        <v>-9.8009977799999995E-2</v>
      </c>
      <c r="C56" s="39">
        <f t="shared" si="0"/>
        <v>9.6059557483564924E-3</v>
      </c>
      <c r="D56">
        <v>5</v>
      </c>
      <c r="E56" s="40">
        <f t="shared" si="1"/>
        <v>0.48164806094588036</v>
      </c>
      <c r="F56" s="46">
        <f t="shared" si="2"/>
        <v>4.6266899597278378E-3</v>
      </c>
      <c r="G56" s="42">
        <f t="shared" si="3"/>
        <v>7.7232484523650222E-4</v>
      </c>
      <c r="H56">
        <f t="shared" si="4"/>
        <v>2.7790733082027581E-2</v>
      </c>
      <c r="I56">
        <f t="shared" si="5"/>
        <v>6.4340207933656385E-4</v>
      </c>
      <c r="J56">
        <f t="shared" si="6"/>
        <v>8.0327368270062576E-5</v>
      </c>
    </row>
    <row r="57" spans="1:10" x14ac:dyDescent="0.25">
      <c r="A57" s="35">
        <v>56</v>
      </c>
      <c r="B57">
        <v>2.3237315000000001E-2</v>
      </c>
      <c r="C57" s="39">
        <f t="shared" si="0"/>
        <v>5.3997280840922509E-4</v>
      </c>
      <c r="D57">
        <v>4</v>
      </c>
      <c r="E57" s="40">
        <f t="shared" si="1"/>
        <v>0.5781590953390453</v>
      </c>
      <c r="F57" s="46">
        <f t="shared" si="2"/>
        <v>3.1219019041756123E-4</v>
      </c>
      <c r="G57" s="42">
        <f t="shared" si="3"/>
        <v>5.2113334283756594E-5</v>
      </c>
      <c r="H57">
        <f t="shared" si="4"/>
        <v>7.2189565924554912E-3</v>
      </c>
      <c r="I57">
        <f t="shared" si="5"/>
        <v>4.341415124236084E-5</v>
      </c>
      <c r="J57">
        <f t="shared" si="6"/>
        <v>2.4657050000735942E-7</v>
      </c>
    </row>
    <row r="58" spans="1:10" x14ac:dyDescent="0.25">
      <c r="A58" s="35">
        <v>57</v>
      </c>
      <c r="B58">
        <v>2.22575554E-2</v>
      </c>
      <c r="C58" s="39">
        <f t="shared" si="0"/>
        <v>4.9539877238406922E-4</v>
      </c>
      <c r="D58">
        <v>3</v>
      </c>
      <c r="E58" s="40">
        <f t="shared" si="1"/>
        <v>0.69400868938787819</v>
      </c>
      <c r="F58" s="46">
        <f t="shared" si="2"/>
        <v>3.4381105274663168E-4</v>
      </c>
      <c r="G58" s="42">
        <f t="shared" si="3"/>
        <v>5.7391746672984564E-5</v>
      </c>
      <c r="H58">
        <f t="shared" si="4"/>
        <v>7.5757340682592973E-3</v>
      </c>
      <c r="I58">
        <f t="shared" si="5"/>
        <v>4.7811447959890604E-5</v>
      </c>
      <c r="J58">
        <f t="shared" si="6"/>
        <v>2.0033441298519491E-7</v>
      </c>
    </row>
    <row r="59" spans="1:10" x14ac:dyDescent="0.25">
      <c r="A59" s="35">
        <v>58</v>
      </c>
      <c r="B59">
        <v>-1.4382542E-2</v>
      </c>
      <c r="C59" s="39">
        <f t="shared" si="0"/>
        <v>2.06857514381764E-4</v>
      </c>
      <c r="D59">
        <v>2</v>
      </c>
      <c r="E59" s="40">
        <f t="shared" si="1"/>
        <v>0.83307183927190709</v>
      </c>
      <c r="F59" s="46">
        <f t="shared" si="2"/>
        <v>1.7232716997323111E-4</v>
      </c>
      <c r="G59" s="42">
        <f t="shared" si="3"/>
        <v>2.876625752710891E-5</v>
      </c>
      <c r="H59">
        <f t="shared" si="4"/>
        <v>5.3634184553425354E-3</v>
      </c>
      <c r="I59">
        <f t="shared" si="5"/>
        <v>2.396435906707796E-5</v>
      </c>
      <c r="J59">
        <f t="shared" si="6"/>
        <v>3.3449906260961873E-8</v>
      </c>
    </row>
    <row r="60" spans="1:10" x14ac:dyDescent="0.25">
      <c r="A60" s="35">
        <v>59</v>
      </c>
      <c r="B60">
        <v>-1.0563543999999999E-2</v>
      </c>
      <c r="C60" s="39">
        <f t="shared" si="0"/>
        <v>1.1158846183993598E-4</v>
      </c>
      <c r="D60">
        <v>1</v>
      </c>
      <c r="E60" s="40">
        <f t="shared" si="1"/>
        <v>1</v>
      </c>
      <c r="F60" s="46">
        <f t="shared" si="2"/>
        <v>1.1158846183993598E-4</v>
      </c>
      <c r="G60" s="42">
        <f t="shared" si="3"/>
        <v>1.8627256693417495E-5</v>
      </c>
      <c r="H60">
        <f t="shared" si="4"/>
        <v>4.3159305709681538E-3</v>
      </c>
      <c r="I60">
        <f t="shared" si="5"/>
        <v>1.5517842994175256E-5</v>
      </c>
      <c r="J60">
        <f t="shared" si="6"/>
        <v>9.2295638054074357E-9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selection activeCell="N7" sqref="N7"/>
    </sheetView>
  </sheetViews>
  <sheetFormatPr baseColWidth="10" defaultColWidth="9.140625" defaultRowHeight="15" x14ac:dyDescent="0.25"/>
  <cols>
    <col min="2" max="2" width="13.42578125" bestFit="1" customWidth="1"/>
    <col min="3" max="3" width="16.7109375" bestFit="1" customWidth="1"/>
    <col min="5" max="5" width="19.140625" bestFit="1" customWidth="1"/>
    <col min="6" max="6" width="15.140625" bestFit="1" customWidth="1"/>
    <col min="7" max="7" width="11.140625" bestFit="1" customWidth="1"/>
    <col min="8" max="10" width="12" bestFit="1" customWidth="1"/>
    <col min="13" max="14" width="12" bestFit="1" customWidth="1"/>
    <col min="16" max="16" width="9.5703125" bestFit="1" customWidth="1"/>
  </cols>
  <sheetData>
    <row r="1" spans="1:16" x14ac:dyDescent="0.25">
      <c r="B1" s="35" t="s">
        <v>24</v>
      </c>
      <c r="C1" s="36" t="s">
        <v>9</v>
      </c>
      <c r="D1" s="35" t="s">
        <v>10</v>
      </c>
      <c r="E1" s="35" t="s">
        <v>11</v>
      </c>
      <c r="F1" s="45" t="s">
        <v>12</v>
      </c>
      <c r="G1" s="38" t="s">
        <v>2</v>
      </c>
      <c r="H1" s="35" t="s">
        <v>4</v>
      </c>
      <c r="I1" s="35" t="s">
        <v>13</v>
      </c>
      <c r="J1" s="35" t="s">
        <v>14</v>
      </c>
    </row>
    <row r="2" spans="1:16" x14ac:dyDescent="0.25">
      <c r="A2" s="35">
        <v>1</v>
      </c>
      <c r="B2">
        <v>1.185685681818182E-2</v>
      </c>
      <c r="C2" s="39">
        <f>B2^2</f>
        <v>1.405850536068647E-4</v>
      </c>
      <c r="D2">
        <v>54</v>
      </c>
      <c r="E2" s="40">
        <f>$M$5^(D2-1)</f>
        <v>5.8502559829307108E-5</v>
      </c>
      <c r="F2" s="46">
        <f>C2*E2</f>
        <v>8.2245855097419487E-9</v>
      </c>
      <c r="G2" s="42">
        <f>(1-$M$5)*F2</f>
        <v>1.3815405221105001E-9</v>
      </c>
      <c r="H2">
        <f>SQRT(G2)</f>
        <v>3.7169080189190855E-5</v>
      </c>
      <c r="I2">
        <f>G2*$M$5</f>
        <v>1.1494736037262765E-9</v>
      </c>
      <c r="J2">
        <f>(C2-I2)^2</f>
        <v>1.9763834101349912E-8</v>
      </c>
    </row>
    <row r="3" spans="1:16" x14ac:dyDescent="0.25">
      <c r="A3" s="35">
        <v>2</v>
      </c>
      <c r="B3">
        <v>7.7933299999999946E-4</v>
      </c>
      <c r="C3" s="39">
        <f t="shared" ref="C3:C55" si="0">B3^2</f>
        <v>6.0735992488899919E-7</v>
      </c>
      <c r="D3">
        <v>53</v>
      </c>
      <c r="E3" s="40">
        <f t="shared" ref="E3:E55" si="1">$M$5^(D3-1)</f>
        <v>7.0313625984427735E-5</v>
      </c>
      <c r="F3" s="46">
        <f t="shared" ref="F3:F55" si="2">C3*E3</f>
        <v>4.2705678596575208E-11</v>
      </c>
      <c r="G3" s="42">
        <f t="shared" ref="G3:G55" si="3">(1-$M$5)*F3</f>
        <v>7.173568252833068E-12</v>
      </c>
      <c r="H3">
        <f t="shared" ref="H3:H55" si="4">SQRT(G3)</f>
        <v>2.6783517791419908E-6</v>
      </c>
      <c r="I3">
        <f t="shared" ref="I3:I55" si="5">G3*$M$5</f>
        <v>5.9685743698373453E-12</v>
      </c>
      <c r="J3">
        <f t="shared" ref="J3:J55" si="6">(C3-I3)^2</f>
        <v>3.6887882825103273E-13</v>
      </c>
    </row>
    <row r="4" spans="1:16" x14ac:dyDescent="0.25">
      <c r="A4" s="35">
        <v>3</v>
      </c>
      <c r="B4">
        <v>4.3647010909090896E-3</v>
      </c>
      <c r="C4" s="39">
        <f t="shared" si="0"/>
        <v>1.9050615612982997E-5</v>
      </c>
      <c r="D4">
        <v>52</v>
      </c>
      <c r="E4" s="40">
        <f t="shared" si="1"/>
        <v>8.4509225126269975E-5</v>
      </c>
      <c r="F4" s="46">
        <f t="shared" si="2"/>
        <v>1.6099527636316137E-9</v>
      </c>
      <c r="G4" s="42">
        <f t="shared" si="3"/>
        <v>2.7043490264722754E-10</v>
      </c>
      <c r="H4">
        <f t="shared" si="4"/>
        <v>1.644490506653132E-5</v>
      </c>
      <c r="I4">
        <f t="shared" si="5"/>
        <v>2.2500808130071624E-10</v>
      </c>
      <c r="J4">
        <f t="shared" si="6"/>
        <v>3.6291738219932682E-10</v>
      </c>
      <c r="M4" s="1" t="s">
        <v>0</v>
      </c>
      <c r="N4" s="1" t="s">
        <v>1</v>
      </c>
      <c r="P4" s="1" t="s">
        <v>1</v>
      </c>
    </row>
    <row r="5" spans="1:16" x14ac:dyDescent="0.25">
      <c r="A5" s="35">
        <v>4</v>
      </c>
      <c r="B5">
        <v>-3.5828854545454558E-4</v>
      </c>
      <c r="C5" s="39">
        <f t="shared" si="0"/>
        <v>1.2837068180393396E-7</v>
      </c>
      <c r="D5">
        <v>51</v>
      </c>
      <c r="E5" s="40">
        <f t="shared" si="1"/>
        <v>1.0157076998168557E-4</v>
      </c>
      <c r="F5" s="46">
        <f t="shared" si="2"/>
        <v>1.3038708993899526E-11</v>
      </c>
      <c r="G5" s="42">
        <f t="shared" si="3"/>
        <v>2.1902021457181017E-12</v>
      </c>
      <c r="H5">
        <f t="shared" si="4"/>
        <v>1.4799331558276887E-6</v>
      </c>
      <c r="I5">
        <f t="shared" si="5"/>
        <v>1.8222987404536262E-12</v>
      </c>
      <c r="J5">
        <f t="shared" si="6"/>
        <v>1.6478564090664108E-14</v>
      </c>
      <c r="M5" s="2">
        <v>0.83202308244299028</v>
      </c>
      <c r="N5" s="3">
        <f>SUM(F2:F299)</f>
        <v>1.5483340700626657E-3</v>
      </c>
      <c r="O5" s="4"/>
      <c r="P5" s="5">
        <f>SUM(J2:J299)</f>
        <v>4.7305700676486028E-6</v>
      </c>
    </row>
    <row r="6" spans="1:16" x14ac:dyDescent="0.25">
      <c r="A6" s="35">
        <v>5</v>
      </c>
      <c r="B6">
        <v>-6.79984890909091E-3</v>
      </c>
      <c r="C6" s="39">
        <f t="shared" si="0"/>
        <v>4.623794518646484E-5</v>
      </c>
      <c r="D6">
        <v>50</v>
      </c>
      <c r="E6" s="40">
        <f t="shared" si="1"/>
        <v>1.2207686556417758E-4</v>
      </c>
      <c r="F6" s="46">
        <f t="shared" si="2"/>
        <v>5.6445834184918805E-9</v>
      </c>
      <c r="G6" s="42">
        <f t="shared" si="3"/>
        <v>9.4815972353167467E-10</v>
      </c>
      <c r="H6">
        <f t="shared" si="4"/>
        <v>3.079220231700998E-5</v>
      </c>
      <c r="I6">
        <f t="shared" si="5"/>
        <v>7.8889077582111747E-10</v>
      </c>
      <c r="J6">
        <f t="shared" si="6"/>
        <v>2.1378746223119749E-9</v>
      </c>
      <c r="M6" s="4"/>
      <c r="N6" s="6" t="s">
        <v>2</v>
      </c>
      <c r="O6" s="4"/>
      <c r="P6" s="6" t="s">
        <v>3</v>
      </c>
    </row>
    <row r="7" spans="1:16" x14ac:dyDescent="0.25">
      <c r="A7" s="35">
        <v>6</v>
      </c>
      <c r="B7">
        <v>-4.4600054545454622E-4</v>
      </c>
      <c r="C7" s="39">
        <f t="shared" si="0"/>
        <v>1.9891648654575275E-7</v>
      </c>
      <c r="D7">
        <v>49</v>
      </c>
      <c r="E7" s="40">
        <f t="shared" si="1"/>
        <v>1.4672293129865447E-4</v>
      </c>
      <c r="F7" s="46">
        <f t="shared" si="2"/>
        <v>2.9185609989622209E-11</v>
      </c>
      <c r="G7" s="42">
        <f t="shared" si="3"/>
        <v>4.9025088030778094E-12</v>
      </c>
      <c r="H7">
        <f t="shared" si="4"/>
        <v>2.2141609704530991E-6</v>
      </c>
      <c r="I7">
        <f t="shared" si="5"/>
        <v>4.079000486040694E-12</v>
      </c>
      <c r="J7">
        <f t="shared" si="6"/>
        <v>3.9566145875454276E-14</v>
      </c>
      <c r="M7" s="4"/>
      <c r="N7" s="2">
        <f>(1-M5)*N5</f>
        <v>2.6008438443762572E-4</v>
      </c>
      <c r="O7" s="4"/>
      <c r="P7" s="7">
        <f>SQRT((1/COUNT(J2:J299))*P5)</f>
        <v>2.9597829211092498E-4</v>
      </c>
    </row>
    <row r="8" spans="1:16" x14ac:dyDescent="0.25">
      <c r="A8" s="35">
        <v>7</v>
      </c>
      <c r="B8">
        <v>4.1870526363636373E-3</v>
      </c>
      <c r="C8" s="39">
        <f t="shared" si="0"/>
        <v>1.7531409779679687E-5</v>
      </c>
      <c r="D8">
        <v>48</v>
      </c>
      <c r="E8" s="40">
        <f t="shared" si="1"/>
        <v>1.7634478465170206E-4</v>
      </c>
      <c r="F8" s="46">
        <f t="shared" si="2"/>
        <v>3.0915726822383576E-9</v>
      </c>
      <c r="G8" s="42">
        <f t="shared" si="3"/>
        <v>5.1931284956585603E-10</v>
      </c>
      <c r="H8">
        <f t="shared" si="4"/>
        <v>2.2788436751252947E-5</v>
      </c>
      <c r="I8">
        <f t="shared" si="5"/>
        <v>4.3208027784803647E-10</v>
      </c>
      <c r="J8">
        <f t="shared" si="6"/>
        <v>3.0733517909692461E-10</v>
      </c>
      <c r="M8" s="4"/>
      <c r="N8" s="6" t="s">
        <v>4</v>
      </c>
      <c r="O8" s="4"/>
      <c r="P8" s="4"/>
    </row>
    <row r="9" spans="1:16" x14ac:dyDescent="0.25">
      <c r="A9" s="35">
        <v>8</v>
      </c>
      <c r="B9">
        <v>3.648090909090906E-4</v>
      </c>
      <c r="C9" s="39">
        <f t="shared" si="0"/>
        <v>1.3308567280991713E-7</v>
      </c>
      <c r="D9">
        <v>47</v>
      </c>
      <c r="E9" s="40">
        <f t="shared" si="1"/>
        <v>2.1194698605466288E-4</v>
      </c>
      <c r="F9" s="46">
        <f t="shared" si="2"/>
        <v>2.8207107239118934E-11</v>
      </c>
      <c r="G9" s="42">
        <f t="shared" si="3"/>
        <v>4.7381429272272132E-12</v>
      </c>
      <c r="H9">
        <f t="shared" si="4"/>
        <v>2.1767275730387609E-6</v>
      </c>
      <c r="I9">
        <f t="shared" si="5"/>
        <v>3.9422442833670389E-12</v>
      </c>
      <c r="J9">
        <f t="shared" si="6"/>
        <v>1.7710747010343944E-14</v>
      </c>
      <c r="M9" s="4"/>
      <c r="N9" s="43">
        <f>SQRT(N7)</f>
        <v>1.6127131934650554E-2</v>
      </c>
      <c r="O9" s="4"/>
      <c r="P9" s="4"/>
    </row>
    <row r="10" spans="1:16" x14ac:dyDescent="0.25">
      <c r="A10" s="35">
        <v>9</v>
      </c>
      <c r="B10">
        <v>2.621717E-3</v>
      </c>
      <c r="C10" s="39">
        <f t="shared" si="0"/>
        <v>6.8734000280890001E-6</v>
      </c>
      <c r="D10">
        <v>46</v>
      </c>
      <c r="E10" s="40">
        <f t="shared" si="1"/>
        <v>2.5473690637565382E-4</v>
      </c>
      <c r="F10" s="46">
        <f t="shared" si="2"/>
        <v>1.7509086594377239E-9</v>
      </c>
      <c r="G10" s="42">
        <f t="shared" si="3"/>
        <v>2.9411223953622494E-10</v>
      </c>
      <c r="H10">
        <f t="shared" si="4"/>
        <v>1.714970085850552E-5</v>
      </c>
      <c r="I10">
        <f t="shared" si="5"/>
        <v>2.4470817212314096E-10</v>
      </c>
      <c r="J10">
        <f t="shared" si="6"/>
        <v>4.7240264051701664E-11</v>
      </c>
    </row>
    <row r="11" spans="1:16" x14ac:dyDescent="0.25">
      <c r="A11" s="35">
        <v>10</v>
      </c>
      <c r="B11">
        <v>2.8861711818181819E-3</v>
      </c>
      <c r="C11" s="39">
        <f t="shared" si="0"/>
        <v>8.3299840907577603E-6</v>
      </c>
      <c r="D11">
        <v>45</v>
      </c>
      <c r="E11" s="40">
        <f t="shared" si="1"/>
        <v>3.0616567226439683E-4</v>
      </c>
      <c r="F11" s="46">
        <f t="shared" si="2"/>
        <v>2.5503551790985798E-9</v>
      </c>
      <c r="G11" s="42">
        <f t="shared" si="3"/>
        <v>4.2840080166053492E-10</v>
      </c>
      <c r="H11">
        <f t="shared" si="4"/>
        <v>2.069784533859829E-5</v>
      </c>
      <c r="I11">
        <f t="shared" si="5"/>
        <v>3.5643935551864636E-10</v>
      </c>
      <c r="J11">
        <f t="shared" si="6"/>
        <v>6.9382696811004814E-11</v>
      </c>
    </row>
    <row r="12" spans="1:16" x14ac:dyDescent="0.25">
      <c r="A12" s="35">
        <v>11</v>
      </c>
      <c r="B12">
        <v>-7.6051320909090898E-3</v>
      </c>
      <c r="C12" s="39">
        <f t="shared" si="0"/>
        <v>5.7838034120175263E-5</v>
      </c>
      <c r="D12">
        <v>44</v>
      </c>
      <c r="E12" s="40">
        <f t="shared" si="1"/>
        <v>3.6797737794176536E-4</v>
      </c>
      <c r="F12" s="46">
        <f t="shared" si="2"/>
        <v>2.1283088140848454E-8</v>
      </c>
      <c r="G12" s="42">
        <f t="shared" si="3"/>
        <v>3.5750675419938721E-9</v>
      </c>
      <c r="H12">
        <f t="shared" si="4"/>
        <v>5.9791868527366431E-5</v>
      </c>
      <c r="I12">
        <f t="shared" si="5"/>
        <v>2.9745387162316261E-9</v>
      </c>
      <c r="J12">
        <f t="shared" si="6"/>
        <v>3.3448941167909162E-9</v>
      </c>
    </row>
    <row r="13" spans="1:16" x14ac:dyDescent="0.25">
      <c r="A13" s="35">
        <v>12</v>
      </c>
      <c r="B13">
        <v>5.6478445454545452E-3</v>
      </c>
      <c r="C13" s="39">
        <f t="shared" si="0"/>
        <v>3.1898148009620658E-5</v>
      </c>
      <c r="D13">
        <v>43</v>
      </c>
      <c r="E13" s="40">
        <f t="shared" si="1"/>
        <v>4.4226823234435806E-4</v>
      </c>
      <c r="F13" s="46">
        <f t="shared" si="2"/>
        <v>1.4107537535273631E-8</v>
      </c>
      <c r="G13" s="42">
        <f t="shared" si="3"/>
        <v>2.3697406694950786E-9</v>
      </c>
      <c r="H13">
        <f t="shared" si="4"/>
        <v>4.8679982225706273E-5</v>
      </c>
      <c r="I13">
        <f t="shared" si="5"/>
        <v>1.971678936423811E-9</v>
      </c>
      <c r="J13">
        <f t="shared" si="6"/>
        <v>1.017366064518101E-9</v>
      </c>
    </row>
    <row r="14" spans="1:16" x14ac:dyDescent="0.25">
      <c r="A14" s="35">
        <v>13</v>
      </c>
      <c r="B14">
        <v>5.1046545454545618E-5</v>
      </c>
      <c r="C14" s="39">
        <f t="shared" si="0"/>
        <v>2.605749802842992E-9</v>
      </c>
      <c r="D14">
        <v>42</v>
      </c>
      <c r="E14" s="40">
        <f t="shared" si="1"/>
        <v>5.3155764747026967E-4</v>
      </c>
      <c r="F14" s="46">
        <f t="shared" si="2"/>
        <v>1.3851062350953399E-12</v>
      </c>
      <c r="G14" s="42">
        <f t="shared" si="3"/>
        <v>2.3266587586031004E-13</v>
      </c>
      <c r="H14">
        <f t="shared" si="4"/>
        <v>4.823545126359969E-7</v>
      </c>
      <c r="I14">
        <f t="shared" si="5"/>
        <v>1.9358337921259329E-13</v>
      </c>
      <c r="J14">
        <f t="shared" si="6"/>
        <v>6.7889232127863819E-18</v>
      </c>
    </row>
    <row r="15" spans="1:16" x14ac:dyDescent="0.25">
      <c r="A15" s="35">
        <v>14</v>
      </c>
      <c r="B15">
        <v>-6.0392852727272732E-3</v>
      </c>
      <c r="C15" s="39">
        <f t="shared" si="0"/>
        <v>3.6472966605380534E-5</v>
      </c>
      <c r="D15">
        <v>41</v>
      </c>
      <c r="E15" s="40">
        <f t="shared" si="1"/>
        <v>6.3887367873197392E-4</v>
      </c>
      <c r="F15" s="46">
        <f t="shared" si="2"/>
        <v>2.3301618349447896E-8</v>
      </c>
      <c r="G15" s="42">
        <f t="shared" si="3"/>
        <v>3.9141340244301144E-9</v>
      </c>
      <c r="H15">
        <f t="shared" si="4"/>
        <v>6.2563040402701926E-5</v>
      </c>
      <c r="I15">
        <f t="shared" si="5"/>
        <v>3.2566498561013304E-9</v>
      </c>
      <c r="J15">
        <f t="shared" si="6"/>
        <v>1.3300397442400782E-9</v>
      </c>
    </row>
    <row r="16" spans="1:16" x14ac:dyDescent="0.25">
      <c r="A16" s="35">
        <v>15</v>
      </c>
      <c r="B16">
        <v>4.0567920000000009E-3</v>
      </c>
      <c r="C16" s="39">
        <f t="shared" si="0"/>
        <v>1.6457561331264008E-5</v>
      </c>
      <c r="D16">
        <v>40</v>
      </c>
      <c r="E16" s="40">
        <f t="shared" si="1"/>
        <v>7.6785571483919631E-4</v>
      </c>
      <c r="F16" s="46">
        <f t="shared" si="2"/>
        <v>1.263703252052764E-8</v>
      </c>
      <c r="G16" s="42">
        <f t="shared" si="3"/>
        <v>2.1227297698659221E-9</v>
      </c>
      <c r="H16">
        <f t="shared" si="4"/>
        <v>4.6073091603081319E-5</v>
      </c>
      <c r="I16">
        <f t="shared" si="5"/>
        <v>1.7661601663173439E-9</v>
      </c>
      <c r="J16">
        <f t="shared" si="6"/>
        <v>2.7079319471312205E-10</v>
      </c>
    </row>
    <row r="17" spans="1:10" x14ac:dyDescent="0.25">
      <c r="A17" s="35">
        <v>16</v>
      </c>
      <c r="B17">
        <v>2.3437969090909089E-3</v>
      </c>
      <c r="C17" s="39">
        <f t="shared" si="0"/>
        <v>5.4933839510640981E-6</v>
      </c>
      <c r="D17">
        <v>39</v>
      </c>
      <c r="E17" s="40">
        <f t="shared" si="1"/>
        <v>9.2287789971477079E-4</v>
      </c>
      <c r="F17" s="46">
        <f t="shared" si="2"/>
        <v>5.0697226430848637E-9</v>
      </c>
      <c r="G17" s="42">
        <f t="shared" si="3"/>
        <v>8.5159638245437158E-10</v>
      </c>
      <c r="H17">
        <f t="shared" si="4"/>
        <v>2.918212436500077E-5</v>
      </c>
      <c r="I17">
        <f t="shared" si="5"/>
        <v>7.0854784712698588E-10</v>
      </c>
      <c r="J17">
        <f t="shared" si="6"/>
        <v>3.0169483085104719E-11</v>
      </c>
    </row>
    <row r="18" spans="1:10" x14ac:dyDescent="0.25">
      <c r="A18" s="35">
        <v>17</v>
      </c>
      <c r="B18">
        <v>7.4524649090909091E-3</v>
      </c>
      <c r="C18" s="39">
        <f t="shared" si="0"/>
        <v>5.5539233221231374E-5</v>
      </c>
      <c r="D18">
        <v>38</v>
      </c>
      <c r="E18" s="40">
        <f t="shared" si="1"/>
        <v>1.1091974720280743E-3</v>
      </c>
      <c r="F18" s="46">
        <f t="shared" si="2"/>
        <v>6.1603977087367488E-8</v>
      </c>
      <c r="G18" s="42">
        <f t="shared" si="3"/>
        <v>1.0348046180388644E-8</v>
      </c>
      <c r="H18">
        <f t="shared" si="4"/>
        <v>1.0172534679414293E-4</v>
      </c>
      <c r="I18">
        <f t="shared" si="5"/>
        <v>8.6098132802693707E-9</v>
      </c>
      <c r="J18">
        <f t="shared" si="6"/>
        <v>3.0836501360756877E-9</v>
      </c>
    </row>
    <row r="19" spans="1:10" x14ac:dyDescent="0.25">
      <c r="A19" s="35">
        <v>18</v>
      </c>
      <c r="B19">
        <v>-5.0481144545454536E-3</v>
      </c>
      <c r="C19" s="39">
        <f t="shared" si="0"/>
        <v>2.5483459546190743E-5</v>
      </c>
      <c r="D19">
        <v>37</v>
      </c>
      <c r="E19" s="40">
        <f t="shared" si="1"/>
        <v>1.3331330529571886E-3</v>
      </c>
      <c r="F19" s="46">
        <f t="shared" si="2"/>
        <v>3.3972842224724278E-8</v>
      </c>
      <c r="G19" s="42">
        <f t="shared" si="3"/>
        <v>5.7066533175598083E-9</v>
      </c>
      <c r="H19">
        <f t="shared" si="4"/>
        <v>7.5542394174131177E-5</v>
      </c>
      <c r="I19">
        <f t="shared" si="5"/>
        <v>4.7480672837096288E-9</v>
      </c>
      <c r="J19">
        <f t="shared" si="6"/>
        <v>6.4916473862538896E-10</v>
      </c>
    </row>
    <row r="20" spans="1:10" x14ac:dyDescent="0.25">
      <c r="A20" s="35">
        <v>19</v>
      </c>
      <c r="B20">
        <v>-6.0640554545454662E-4</v>
      </c>
      <c r="C20" s="39">
        <f t="shared" si="0"/>
        <v>3.677276855580262E-7</v>
      </c>
      <c r="D20">
        <v>36</v>
      </c>
      <c r="E20" s="40">
        <f t="shared" si="1"/>
        <v>1.6022789284196742E-3</v>
      </c>
      <c r="F20" s="46">
        <f t="shared" si="2"/>
        <v>5.8920232196616115E-10</v>
      </c>
      <c r="G20" s="42">
        <f t="shared" si="3"/>
        <v>9.8972389861308545E-11</v>
      </c>
      <c r="H20">
        <f t="shared" si="4"/>
        <v>9.9484868126418372E-6</v>
      </c>
      <c r="I20">
        <f t="shared" si="5"/>
        <v>8.2347312889155289E-11</v>
      </c>
      <c r="J20">
        <f t="shared" si="6"/>
        <v>1.351630947333812E-13</v>
      </c>
    </row>
    <row r="21" spans="1:10" x14ac:dyDescent="0.25">
      <c r="A21" s="35">
        <v>20</v>
      </c>
      <c r="B21">
        <v>-6.6387476363636384E-3</v>
      </c>
      <c r="C21" s="39">
        <f t="shared" si="0"/>
        <v>4.4072970179323794E-5</v>
      </c>
      <c r="D21">
        <v>35</v>
      </c>
      <c r="E21" s="40">
        <f t="shared" si="1"/>
        <v>1.9257625926855958E-3</v>
      </c>
      <c r="F21" s="46">
        <f t="shared" si="2"/>
        <v>8.4874077319889534E-8</v>
      </c>
      <c r="G21" s="42">
        <f t="shared" si="3"/>
        <v>1.4256885888690353E-8</v>
      </c>
      <c r="H21">
        <f t="shared" si="4"/>
        <v>1.1940220219363776E-4</v>
      </c>
      <c r="I21">
        <f t="shared" si="5"/>
        <v>1.1862058143146119E-8</v>
      </c>
      <c r="J21">
        <f t="shared" si="6"/>
        <v>1.9413812488663711E-9</v>
      </c>
    </row>
    <row r="22" spans="1:10" x14ac:dyDescent="0.25">
      <c r="A22" s="35">
        <v>21</v>
      </c>
      <c r="B22">
        <v>1.7553867272727269E-3</v>
      </c>
      <c r="C22" s="39">
        <f t="shared" si="0"/>
        <v>3.0813825622852548E-6</v>
      </c>
      <c r="D22">
        <v>34</v>
      </c>
      <c r="E22" s="40">
        <f t="shared" si="1"/>
        <v>2.3145542874016935E-3</v>
      </c>
      <c r="F22" s="46">
        <f t="shared" si="2"/>
        <v>7.1320272206621521E-9</v>
      </c>
      <c r="G22" s="42">
        <f t="shared" si="3"/>
        <v>1.1980159484595154E-9</v>
      </c>
      <c r="H22">
        <f t="shared" si="4"/>
        <v>3.4612366987241933E-5</v>
      </c>
      <c r="I22">
        <f t="shared" si="5"/>
        <v>9.9677692225314866E-10</v>
      </c>
      <c r="J22">
        <f t="shared" si="6"/>
        <v>9.4887765866664357E-12</v>
      </c>
    </row>
    <row r="23" spans="1:10" x14ac:dyDescent="0.25">
      <c r="A23" s="35">
        <v>22</v>
      </c>
      <c r="B23">
        <v>-8.1735257272727273E-3</v>
      </c>
      <c r="C23" s="39">
        <f t="shared" si="0"/>
        <v>6.6806522814389163E-5</v>
      </c>
      <c r="D23">
        <v>33</v>
      </c>
      <c r="E23" s="40">
        <f t="shared" si="1"/>
        <v>2.7818390333663435E-3</v>
      </c>
      <c r="F23" s="46">
        <f t="shared" si="2"/>
        <v>1.8584499284854692E-7</v>
      </c>
      <c r="G23" s="42">
        <f t="shared" si="3"/>
        <v>3.1217669042103426E-8</v>
      </c>
      <c r="H23">
        <f t="shared" si="4"/>
        <v>1.7668522587387838E-4</v>
      </c>
      <c r="I23">
        <f t="shared" si="5"/>
        <v>2.5973821223096005E-8</v>
      </c>
      <c r="J23">
        <f t="shared" si="6"/>
        <v>4.459641723828653E-9</v>
      </c>
    </row>
    <row r="24" spans="1:10" x14ac:dyDescent="0.25">
      <c r="A24" s="35">
        <v>23</v>
      </c>
      <c r="B24">
        <v>7.6491305454545466E-3</v>
      </c>
      <c r="C24" s="39">
        <f t="shared" si="0"/>
        <v>5.8509198101405768E-5</v>
      </c>
      <c r="D24">
        <v>32</v>
      </c>
      <c r="E24" s="40">
        <f t="shared" si="1"/>
        <v>3.3434637717000516E-3</v>
      </c>
      <c r="F24" s="46">
        <f t="shared" si="2"/>
        <v>1.9562338416327163E-7</v>
      </c>
      <c r="G24" s="42">
        <f t="shared" si="3"/>
        <v>3.2860213073817118E-8</v>
      </c>
      <c r="H24">
        <f t="shared" si="4"/>
        <v>1.8127386208115367E-4</v>
      </c>
      <c r="I24">
        <f t="shared" si="5"/>
        <v>2.7340455771410767E-8</v>
      </c>
      <c r="J24">
        <f t="shared" si="6"/>
        <v>3.4201276736842418E-9</v>
      </c>
    </row>
    <row r="25" spans="1:10" x14ac:dyDescent="0.25">
      <c r="A25" s="35">
        <v>24</v>
      </c>
      <c r="B25">
        <v>4.6166921818181807E-3</v>
      </c>
      <c r="C25" s="39">
        <f t="shared" si="0"/>
        <v>2.1313846701661112E-5</v>
      </c>
      <c r="D25">
        <v>31</v>
      </c>
      <c r="E25" s="40">
        <f t="shared" si="1"/>
        <v>4.0184747782272545E-3</v>
      </c>
      <c r="F25" s="46">
        <f t="shared" si="2"/>
        <v>8.5649155397627343E-8</v>
      </c>
      <c r="G25" s="42">
        <f t="shared" si="3"/>
        <v>1.4387081115054763E-8</v>
      </c>
      <c r="H25">
        <f t="shared" si="4"/>
        <v>1.1994615923427795E-4</v>
      </c>
      <c r="I25">
        <f t="shared" si="5"/>
        <v>1.1970383576705198E-8</v>
      </c>
      <c r="J25">
        <f t="shared" si="6"/>
        <v>4.5376993467096528E-10</v>
      </c>
    </row>
    <row r="26" spans="1:10" x14ac:dyDescent="0.25">
      <c r="A26" s="35">
        <v>25</v>
      </c>
      <c r="B26">
        <v>1.158082863636364E-2</v>
      </c>
      <c r="C26" s="39">
        <f t="shared" si="0"/>
        <v>1.3411559190482013E-4</v>
      </c>
      <c r="D26">
        <v>30</v>
      </c>
      <c r="E26" s="40">
        <f t="shared" si="1"/>
        <v>4.8297635763039047E-3</v>
      </c>
      <c r="F26" s="46">
        <f t="shared" si="2"/>
        <v>6.477466007963391E-7</v>
      </c>
      <c r="G26" s="42">
        <f t="shared" si="3"/>
        <v>1.0880647735979994E-7</v>
      </c>
      <c r="H26">
        <f t="shared" si="4"/>
        <v>3.2985826859395224E-4</v>
      </c>
      <c r="I26">
        <f t="shared" si="5"/>
        <v>9.0529500682664182E-8</v>
      </c>
      <c r="J26">
        <f t="shared" si="6"/>
        <v>1.7962717352432939E-8</v>
      </c>
    </row>
    <row r="27" spans="1:10" x14ac:dyDescent="0.25">
      <c r="A27" s="35">
        <v>26</v>
      </c>
      <c r="B27">
        <v>4.7800342727272729E-3</v>
      </c>
      <c r="C27" s="39">
        <f t="shared" si="0"/>
        <v>2.2848727648447348E-5</v>
      </c>
      <c r="D27">
        <v>29</v>
      </c>
      <c r="E27" s="40">
        <f t="shared" si="1"/>
        <v>5.8048432528130444E-3</v>
      </c>
      <c r="F27" s="46">
        <f t="shared" si="2"/>
        <v>1.3263328252545245E-7</v>
      </c>
      <c r="G27" s="42">
        <f t="shared" si="3"/>
        <v>2.2279329964093506E-8</v>
      </c>
      <c r="H27">
        <f t="shared" si="4"/>
        <v>1.4926262078663065E-4</v>
      </c>
      <c r="I27">
        <f t="shared" si="5"/>
        <v>1.8536916791489555E-8</v>
      </c>
      <c r="J27">
        <f t="shared" si="6"/>
        <v>5.2121760884378502E-10</v>
      </c>
    </row>
    <row r="28" spans="1:10" x14ac:dyDescent="0.25">
      <c r="A28" s="35">
        <v>27</v>
      </c>
      <c r="B28">
        <v>-1.1238967727272731E-2</v>
      </c>
      <c r="C28" s="39">
        <f t="shared" si="0"/>
        <v>1.2631439557467798E-4</v>
      </c>
      <c r="D28">
        <v>28</v>
      </c>
      <c r="E28" s="40">
        <f t="shared" si="1"/>
        <v>6.9767815043890787E-3</v>
      </c>
      <c r="F28" s="46">
        <f t="shared" si="2"/>
        <v>8.81267938783499E-7</v>
      </c>
      <c r="G28" s="42">
        <f t="shared" si="3"/>
        <v>1.4803267189867171E-7</v>
      </c>
      <c r="H28">
        <f t="shared" si="4"/>
        <v>3.8475014216848797E-4</v>
      </c>
      <c r="I28">
        <f t="shared" si="5"/>
        <v>1.2316659997540466E-7</v>
      </c>
      <c r="J28">
        <f t="shared" si="6"/>
        <v>1.5924226270145809E-8</v>
      </c>
    </row>
    <row r="29" spans="1:10" x14ac:dyDescent="0.25">
      <c r="A29" s="35">
        <v>28</v>
      </c>
      <c r="B29">
        <v>-6.5317663636363648E-4</v>
      </c>
      <c r="C29" s="39">
        <f t="shared" si="0"/>
        <v>4.2663971829131422E-7</v>
      </c>
      <c r="D29">
        <v>27</v>
      </c>
      <c r="E29" s="40">
        <f t="shared" si="1"/>
        <v>8.3853220560946694E-3</v>
      </c>
      <c r="F29" s="46">
        <f t="shared" si="2"/>
        <v>3.5775114397941737E-9</v>
      </c>
      <c r="G29" s="42">
        <f t="shared" si="3"/>
        <v>6.0093934418156504E-10</v>
      </c>
      <c r="H29">
        <f t="shared" si="4"/>
        <v>2.4514064211826749E-5</v>
      </c>
      <c r="I29">
        <f t="shared" si="5"/>
        <v>4.9999540550721478E-10</v>
      </c>
      <c r="J29">
        <f t="shared" si="6"/>
        <v>1.8159506342119239E-13</v>
      </c>
    </row>
    <row r="30" spans="1:10" x14ac:dyDescent="0.25">
      <c r="A30" s="35">
        <v>29</v>
      </c>
      <c r="B30">
        <v>1.253799818181818E-3</v>
      </c>
      <c r="C30" s="39">
        <f t="shared" si="0"/>
        <v>1.5720139840727598E-6</v>
      </c>
      <c r="D30">
        <v>26</v>
      </c>
      <c r="E30" s="40">
        <f t="shared" si="1"/>
        <v>1.007823248301435E-2</v>
      </c>
      <c r="F30" s="46">
        <f t="shared" si="2"/>
        <v>1.5843122398034891E-8</v>
      </c>
      <c r="G30" s="42">
        <f t="shared" si="3"/>
        <v>2.661278864900321E-9</v>
      </c>
      <c r="H30">
        <f t="shared" si="4"/>
        <v>5.15875844065248E-5</v>
      </c>
      <c r="I30">
        <f t="shared" si="5"/>
        <v>2.2142454444147475E-9</v>
      </c>
      <c r="J30">
        <f t="shared" si="6"/>
        <v>2.4642712193976203E-12</v>
      </c>
    </row>
    <row r="31" spans="1:10" x14ac:dyDescent="0.25">
      <c r="A31" s="35">
        <v>30</v>
      </c>
      <c r="B31">
        <v>-4.6815272727272739E-4</v>
      </c>
      <c r="C31" s="39">
        <f t="shared" si="0"/>
        <v>2.1916697605289267E-7</v>
      </c>
      <c r="D31">
        <v>25</v>
      </c>
      <c r="E31" s="40">
        <f t="shared" si="1"/>
        <v>1.2112924143189143E-2</v>
      </c>
      <c r="F31" s="46">
        <f t="shared" si="2"/>
        <v>2.6547529556208406E-9</v>
      </c>
      <c r="G31" s="42">
        <f t="shared" si="3"/>
        <v>4.4593721836054983E-10</v>
      </c>
      <c r="H31">
        <f t="shared" si="4"/>
        <v>2.1117225631236454E-5</v>
      </c>
      <c r="I31">
        <f t="shared" si="5"/>
        <v>3.710300589963975E-10</v>
      </c>
      <c r="J31">
        <f t="shared" si="6"/>
        <v>4.787166598336397E-14</v>
      </c>
    </row>
    <row r="32" spans="1:10" x14ac:dyDescent="0.25">
      <c r="A32" s="35">
        <v>31</v>
      </c>
      <c r="B32">
        <v>-7.5406564545454548E-3</v>
      </c>
      <c r="C32" s="39">
        <f t="shared" si="0"/>
        <v>5.6861499765478028E-5</v>
      </c>
      <c r="D32">
        <v>24</v>
      </c>
      <c r="E32" s="40">
        <f t="shared" si="1"/>
        <v>1.4558399158378055E-2</v>
      </c>
      <c r="F32" s="46">
        <f t="shared" si="2"/>
        <v>8.278124103298493E-7</v>
      </c>
      <c r="G32" s="42">
        <f t="shared" si="3"/>
        <v>1.3905337700264659E-7</v>
      </c>
      <c r="H32">
        <f t="shared" si="4"/>
        <v>3.7289861491113989E-4</v>
      </c>
      <c r="I32">
        <f t="shared" si="5"/>
        <v>1.1569561935784924E-7</v>
      </c>
      <c r="J32">
        <f t="shared" si="6"/>
        <v>3.2200862881898306E-9</v>
      </c>
    </row>
    <row r="33" spans="1:10" x14ac:dyDescent="0.25">
      <c r="A33" s="35">
        <v>32</v>
      </c>
      <c r="B33">
        <v>-1.0661938181818181E-3</v>
      </c>
      <c r="C33" s="39">
        <f t="shared" si="0"/>
        <v>1.1367692579291238E-6</v>
      </c>
      <c r="D33">
        <v>23</v>
      </c>
      <c r="E33" s="40">
        <f t="shared" si="1"/>
        <v>1.7497590470244663E-2</v>
      </c>
      <c r="F33" s="46">
        <f t="shared" si="2"/>
        <v>1.9890722934407734E-8</v>
      </c>
      <c r="G33" s="42">
        <f t="shared" si="3"/>
        <v>3.3411823265023305E-9</v>
      </c>
      <c r="H33">
        <f t="shared" si="4"/>
        <v>5.7802961226068088E-5</v>
      </c>
      <c r="I33">
        <f t="shared" si="5"/>
        <v>2.7799408183005104E-9</v>
      </c>
      <c r="J33">
        <f t="shared" si="6"/>
        <v>1.2859317713214712E-12</v>
      </c>
    </row>
    <row r="34" spans="1:10" x14ac:dyDescent="0.25">
      <c r="A34" s="35">
        <v>33</v>
      </c>
      <c r="B34">
        <v>3.4696637272727269E-3</v>
      </c>
      <c r="C34" s="39">
        <f t="shared" si="0"/>
        <v>1.2038566380352072E-5</v>
      </c>
      <c r="D34">
        <v>22</v>
      </c>
      <c r="E34" s="40">
        <f t="shared" si="1"/>
        <v>2.1030174329861321E-2</v>
      </c>
      <c r="F34" s="46">
        <f t="shared" si="2"/>
        <v>2.5317314966041166E-7</v>
      </c>
      <c r="G34" s="42">
        <f t="shared" si="3"/>
        <v>4.252724528815545E-8</v>
      </c>
      <c r="H34">
        <f t="shared" si="4"/>
        <v>2.0622135022386855E-4</v>
      </c>
      <c r="I34">
        <f t="shared" si="5"/>
        <v>3.5383649712460229E-8</v>
      </c>
      <c r="J34">
        <f t="shared" si="6"/>
        <v>1.44076395665125E-10</v>
      </c>
    </row>
    <row r="35" spans="1:10" x14ac:dyDescent="0.25">
      <c r="A35" s="35">
        <v>34</v>
      </c>
      <c r="B35">
        <v>-1.8974981818181821E-4</v>
      </c>
      <c r="C35" s="39">
        <f t="shared" si="0"/>
        <v>3.6004993500033067E-8</v>
      </c>
      <c r="D35">
        <v>21</v>
      </c>
      <c r="E35" s="40">
        <f t="shared" si="1"/>
        <v>2.5275950599967033E-2</v>
      </c>
      <c r="F35" s="46">
        <f t="shared" si="2"/>
        <v>9.1006043705896993E-10</v>
      </c>
      <c r="G35" s="42">
        <f t="shared" si="3"/>
        <v>1.5286914700775083E-10</v>
      </c>
      <c r="H35">
        <f t="shared" si="4"/>
        <v>1.2364026326716989E-5</v>
      </c>
      <c r="I35">
        <f t="shared" si="5"/>
        <v>1.2719065890381947E-10</v>
      </c>
      <c r="J35">
        <f t="shared" si="6"/>
        <v>1.287216736706942E-15</v>
      </c>
    </row>
    <row r="36" spans="1:10" x14ac:dyDescent="0.25">
      <c r="A36" s="35">
        <v>35</v>
      </c>
      <c r="B36">
        <v>1.766701454545455E-3</v>
      </c>
      <c r="C36" s="39">
        <f t="shared" si="0"/>
        <v>3.1212340294930261E-6</v>
      </c>
      <c r="D36">
        <v>20</v>
      </c>
      <c r="E36" s="40">
        <f t="shared" si="1"/>
        <v>3.0378905505543986E-2</v>
      </c>
      <c r="F36" s="46">
        <f t="shared" si="2"/>
        <v>9.4819673642656936E-8</v>
      </c>
      <c r="G36" s="42">
        <f t="shared" si="3"/>
        <v>1.5927516502255151E-8</v>
      </c>
      <c r="H36">
        <f t="shared" si="4"/>
        <v>1.2620426499233356E-4</v>
      </c>
      <c r="I36">
        <f t="shared" si="5"/>
        <v>1.3252061375867925E-8</v>
      </c>
      <c r="J36">
        <f t="shared" si="6"/>
        <v>9.6595519141414041E-12</v>
      </c>
    </row>
    <row r="37" spans="1:10" x14ac:dyDescent="0.25">
      <c r="A37" s="35">
        <v>36</v>
      </c>
      <c r="B37">
        <v>-5.5938056363636366E-3</v>
      </c>
      <c r="C37" s="39">
        <f t="shared" si="0"/>
        <v>3.1290661497413588E-5</v>
      </c>
      <c r="D37">
        <v>19</v>
      </c>
      <c r="E37" s="40">
        <f t="shared" si="1"/>
        <v>3.6512094612021213E-2</v>
      </c>
      <c r="F37" s="46">
        <f t="shared" si="2"/>
        <v>1.1424875930662944E-6</v>
      </c>
      <c r="G37" s="42">
        <f t="shared" si="3"/>
        <v>1.9191154423040341E-7</v>
      </c>
      <c r="H37">
        <f t="shared" si="4"/>
        <v>4.3807709850025649E-4</v>
      </c>
      <c r="I37">
        <f t="shared" si="5"/>
        <v>1.5967483458697452E-7</v>
      </c>
      <c r="J37">
        <f t="shared" si="6"/>
        <v>9.691383306010884E-10</v>
      </c>
    </row>
    <row r="38" spans="1:10" x14ac:dyDescent="0.25">
      <c r="A38" s="35">
        <v>37</v>
      </c>
      <c r="B38">
        <v>-9.9527318181818147E-4</v>
      </c>
      <c r="C38" s="39">
        <f t="shared" si="0"/>
        <v>9.9056870644648682E-7</v>
      </c>
      <c r="D38">
        <v>18</v>
      </c>
      <c r="E38" s="40">
        <f t="shared" si="1"/>
        <v>4.3883511626641683E-2</v>
      </c>
      <c r="F38" s="46">
        <f t="shared" si="2"/>
        <v>4.3469633346331818E-8</v>
      </c>
      <c r="G38" s="42">
        <f t="shared" si="3"/>
        <v>7.3018950168502202E-9</v>
      </c>
      <c r="H38">
        <f t="shared" si="4"/>
        <v>8.5451126480873388E-5</v>
      </c>
      <c r="I38">
        <f t="shared" si="5"/>
        <v>6.075345199594831E-9</v>
      </c>
      <c r="J38">
        <f t="shared" si="6"/>
        <v>9.6922717833920321E-13</v>
      </c>
    </row>
    <row r="39" spans="1:10" x14ac:dyDescent="0.25">
      <c r="A39" s="35">
        <v>38</v>
      </c>
      <c r="B39">
        <v>5.9942148181818177E-3</v>
      </c>
      <c r="C39" s="39">
        <f t="shared" si="0"/>
        <v>3.5930611286510481E-5</v>
      </c>
      <c r="D39">
        <v>17</v>
      </c>
      <c r="E39" s="40">
        <f t="shared" si="1"/>
        <v>5.2743142050567515E-2</v>
      </c>
      <c r="F39" s="46">
        <f t="shared" si="2"/>
        <v>1.8950933350481468E-6</v>
      </c>
      <c r="G39" s="42">
        <f t="shared" si="3"/>
        <v>3.1833193690422117E-7</v>
      </c>
      <c r="H39">
        <f t="shared" si="4"/>
        <v>5.6420912515150014E-4</v>
      </c>
      <c r="I39">
        <f t="shared" si="5"/>
        <v>2.648595193830976E-7</v>
      </c>
      <c r="J39">
        <f t="shared" si="6"/>
        <v>1.27204584911435E-9</v>
      </c>
    </row>
    <row r="40" spans="1:10" x14ac:dyDescent="0.25">
      <c r="A40" s="35">
        <v>39</v>
      </c>
      <c r="B40">
        <v>6.85175909090909E-3</v>
      </c>
      <c r="C40" s="39">
        <f t="shared" si="0"/>
        <v>4.6946602639855357E-5</v>
      </c>
      <c r="D40">
        <v>16</v>
      </c>
      <c r="E40" s="40">
        <f t="shared" si="1"/>
        <v>6.3391440890921968E-2</v>
      </c>
      <c r="F40" s="46">
        <f t="shared" si="2"/>
        <v>2.9760127862739923E-6</v>
      </c>
      <c r="G40" s="42">
        <f t="shared" si="3"/>
        <v>4.9990145444855324E-7</v>
      </c>
      <c r="H40">
        <f t="shared" si="4"/>
        <v>7.0703709552508859E-4</v>
      </c>
      <c r="I40">
        <f t="shared" si="5"/>
        <v>4.1592954904801935E-7</v>
      </c>
      <c r="J40">
        <f t="shared" si="6"/>
        <v>2.165103538283582E-9</v>
      </c>
    </row>
    <row r="41" spans="1:10" x14ac:dyDescent="0.25">
      <c r="A41" s="35">
        <v>40</v>
      </c>
      <c r="B41">
        <v>-2.0906114545454538E-3</v>
      </c>
      <c r="C41" s="39">
        <f t="shared" si="0"/>
        <v>4.3706562538766579E-6</v>
      </c>
      <c r="D41">
        <v>15</v>
      </c>
      <c r="E41" s="40">
        <f t="shared" si="1"/>
        <v>7.6189521935847881E-2</v>
      </c>
      <c r="F41" s="46">
        <f t="shared" si="2"/>
        <v>3.3299821052878636E-7</v>
      </c>
      <c r="G41" s="42">
        <f t="shared" si="3"/>
        <v>5.5936012956625712E-8</v>
      </c>
      <c r="H41">
        <f t="shared" si="4"/>
        <v>2.3650795537703527E-4</v>
      </c>
      <c r="I41">
        <f t="shared" si="5"/>
        <v>4.654005391974277E-8</v>
      </c>
      <c r="J41">
        <f t="shared" si="6"/>
        <v>1.869798091072983E-11</v>
      </c>
    </row>
    <row r="42" spans="1:10" x14ac:dyDescent="0.25">
      <c r="A42" s="35">
        <v>41</v>
      </c>
      <c r="B42">
        <v>-1.1499225090909089E-2</v>
      </c>
      <c r="C42" s="39">
        <f t="shared" si="0"/>
        <v>1.3223217769139315E-4</v>
      </c>
      <c r="D42">
        <v>14</v>
      </c>
      <c r="E42" s="40">
        <f t="shared" si="1"/>
        <v>9.1571404139582091E-2</v>
      </c>
      <c r="F42" s="46">
        <f t="shared" si="2"/>
        <v>1.2108686183635594E-5</v>
      </c>
      <c r="G42" s="42">
        <f t="shared" si="3"/>
        <v>2.033979780792259E-6</v>
      </c>
      <c r="H42">
        <f t="shared" si="4"/>
        <v>1.426176630292426E-3</v>
      </c>
      <c r="I42">
        <f t="shared" si="5"/>
        <v>1.6923181268414929E-6</v>
      </c>
      <c r="J42">
        <f t="shared" si="6"/>
        <v>1.704065493513287E-8</v>
      </c>
    </row>
    <row r="43" spans="1:10" x14ac:dyDescent="0.25">
      <c r="A43" s="35">
        <v>42</v>
      </c>
      <c r="B43">
        <v>7.185744E-3</v>
      </c>
      <c r="C43" s="39">
        <f t="shared" si="0"/>
        <v>5.1634916833535999E-5</v>
      </c>
      <c r="D43">
        <v>13</v>
      </c>
      <c r="E43" s="40">
        <f t="shared" si="1"/>
        <v>0.1100587304269368</v>
      </c>
      <c r="F43" s="46">
        <f t="shared" si="2"/>
        <v>5.6828733923994399E-6</v>
      </c>
      <c r="G43" s="42">
        <f t="shared" si="3"/>
        <v>9.5459155532200477E-7</v>
      </c>
      <c r="H43">
        <f t="shared" si="4"/>
        <v>9.7703201345810818E-4</v>
      </c>
      <c r="I43">
        <f t="shared" si="5"/>
        <v>7.9424220833306274E-7</v>
      </c>
      <c r="J43">
        <f t="shared" si="6"/>
        <v>2.5847741963457539E-9</v>
      </c>
    </row>
    <row r="44" spans="1:10" x14ac:dyDescent="0.25">
      <c r="A44" s="35">
        <v>43</v>
      </c>
      <c r="B44">
        <v>3.6759622727272718E-3</v>
      </c>
      <c r="C44" s="39">
        <f t="shared" si="0"/>
        <v>1.351269863051425E-5</v>
      </c>
      <c r="D44">
        <v>12</v>
      </c>
      <c r="E44" s="40">
        <f t="shared" si="1"/>
        <v>0.13227845807328062</v>
      </c>
      <c r="F44" s="46">
        <f t="shared" si="2"/>
        <v>1.7874389392533555E-6</v>
      </c>
      <c r="G44" s="42">
        <f t="shared" si="3"/>
        <v>3.0024848333714983E-7</v>
      </c>
      <c r="H44">
        <f t="shared" si="4"/>
        <v>5.4794934376924825E-4</v>
      </c>
      <c r="I44">
        <f t="shared" si="5"/>
        <v>2.4981366860500821E-7</v>
      </c>
      <c r="J44">
        <f t="shared" si="6"/>
        <v>1.7590411751283831E-10</v>
      </c>
    </row>
    <row r="45" spans="1:10" x14ac:dyDescent="0.25">
      <c r="A45" s="35">
        <v>44</v>
      </c>
      <c r="B45">
        <v>-4.218939272727271E-3</v>
      </c>
      <c r="C45" s="39">
        <f t="shared" si="0"/>
        <v>1.7799448586960516E-5</v>
      </c>
      <c r="D45">
        <v>11</v>
      </c>
      <c r="E45" s="40">
        <f t="shared" si="1"/>
        <v>0.15898412059060185</v>
      </c>
      <c r="F45" s="46">
        <f t="shared" si="2"/>
        <v>2.8298296805955485E-6</v>
      </c>
      <c r="G45" s="42">
        <f t="shared" si="3"/>
        <v>4.7534606695777758E-7</v>
      </c>
      <c r="H45">
        <f t="shared" si="4"/>
        <v>6.8945345525117034E-4</v>
      </c>
      <c r="I45">
        <f t="shared" si="5"/>
        <v>3.9549889985736213E-7</v>
      </c>
      <c r="J45">
        <f t="shared" si="6"/>
        <v>3.02897464711218E-10</v>
      </c>
    </row>
    <row r="46" spans="1:10" x14ac:dyDescent="0.25">
      <c r="A46" s="35">
        <v>45</v>
      </c>
      <c r="B46">
        <v>-4.3488598181818166E-3</v>
      </c>
      <c r="C46" s="39">
        <f t="shared" si="0"/>
        <v>1.8912581718196384E-5</v>
      </c>
      <c r="D46">
        <v>10</v>
      </c>
      <c r="E46" s="40">
        <f t="shared" si="1"/>
        <v>0.19108138217006182</v>
      </c>
      <c r="F46" s="46">
        <f t="shared" si="2"/>
        <v>3.6138422551172074E-6</v>
      </c>
      <c r="G46" s="42">
        <f t="shared" si="3"/>
        <v>6.0704208255186128E-7</v>
      </c>
      <c r="H46">
        <f t="shared" si="4"/>
        <v>7.7912905384914328E-4</v>
      </c>
      <c r="I46">
        <f t="shared" si="5"/>
        <v>5.050730246974118E-7</v>
      </c>
      <c r="J46">
        <f t="shared" si="6"/>
        <v>3.3883637630124017E-10</v>
      </c>
    </row>
    <row r="47" spans="1:10" x14ac:dyDescent="0.25">
      <c r="A47" s="35">
        <v>46</v>
      </c>
      <c r="B47">
        <v>-3.2646490909090937E-4</v>
      </c>
      <c r="C47" s="39">
        <f t="shared" si="0"/>
        <v>1.0657933686773572E-7</v>
      </c>
      <c r="D47">
        <v>9</v>
      </c>
      <c r="E47" s="40">
        <f t="shared" si="1"/>
        <v>0.22965875130411972</v>
      </c>
      <c r="F47" s="46">
        <f t="shared" si="2"/>
        <v>2.4476877419865317E-8</v>
      </c>
      <c r="G47" s="42">
        <f t="shared" si="3"/>
        <v>4.111550420409749E-9</v>
      </c>
      <c r="H47">
        <f t="shared" si="4"/>
        <v>6.4121372571161861E-5</v>
      </c>
      <c r="I47">
        <f t="shared" si="5"/>
        <v>3.4209048544090918E-9</v>
      </c>
      <c r="J47">
        <f t="shared" si="6"/>
        <v>1.0641662095448132E-14</v>
      </c>
    </row>
    <row r="48" spans="1:10" x14ac:dyDescent="0.25">
      <c r="A48" s="35">
        <v>47</v>
      </c>
      <c r="B48">
        <v>-5.4984864545454546E-3</v>
      </c>
      <c r="C48" s="39">
        <f t="shared" si="0"/>
        <v>3.0233353290819844E-5</v>
      </c>
      <c r="D48">
        <v>8</v>
      </c>
      <c r="E48" s="40">
        <f t="shared" si="1"/>
        <v>0.27602449517361294</v>
      </c>
      <c r="F48" s="46">
        <f t="shared" si="2"/>
        <v>8.345146079504037E-6</v>
      </c>
      <c r="G48" s="42">
        <f t="shared" si="3"/>
        <v>1.4017919149980525E-6</v>
      </c>
      <c r="H48">
        <f t="shared" si="4"/>
        <v>1.1839729367675818E-3</v>
      </c>
      <c r="I48">
        <f t="shared" si="5"/>
        <v>1.1663232300603419E-6</v>
      </c>
      <c r="J48">
        <f t="shared" si="6"/>
        <v>8.4489223655309663E-10</v>
      </c>
    </row>
    <row r="49" spans="1:10" x14ac:dyDescent="0.25">
      <c r="A49" s="35">
        <v>48</v>
      </c>
      <c r="B49">
        <v>7.6566080909090924E-3</v>
      </c>
      <c r="C49" s="39">
        <f t="shared" si="0"/>
        <v>5.862364745777458E-5</v>
      </c>
      <c r="D49">
        <v>7</v>
      </c>
      <c r="E49" s="40">
        <f t="shared" si="1"/>
        <v>0.33175100667057034</v>
      </c>
      <c r="F49" s="46">
        <f t="shared" si="2"/>
        <v>1.9448454058817337E-5</v>
      </c>
      <c r="G49" s="42">
        <f t="shared" si="3"/>
        <v>3.2668913640492508E-6</v>
      </c>
      <c r="H49">
        <f t="shared" si="4"/>
        <v>1.8074543878198561E-3</v>
      </c>
      <c r="I49">
        <f t="shared" si="5"/>
        <v>2.7181290227226427E-6</v>
      </c>
      <c r="J49">
        <f t="shared" si="6"/>
        <v>3.125426991491932E-9</v>
      </c>
    </row>
    <row r="50" spans="1:10" x14ac:dyDescent="0.25">
      <c r="A50" s="35">
        <v>49</v>
      </c>
      <c r="B50">
        <v>-1.5800269909090909E-2</v>
      </c>
      <c r="C50" s="39">
        <f t="shared" si="0"/>
        <v>2.4964852920012366E-4</v>
      </c>
      <c r="D50">
        <v>6</v>
      </c>
      <c r="E50" s="40">
        <f t="shared" si="1"/>
        <v>0.39872812866739399</v>
      </c>
      <c r="F50" s="46">
        <f t="shared" si="2"/>
        <v>9.9541890872532565E-5</v>
      </c>
      <c r="G50" s="42">
        <f t="shared" si="3"/>
        <v>1.6720739996564262E-5</v>
      </c>
      <c r="H50">
        <f t="shared" si="4"/>
        <v>4.0891001450886798E-3</v>
      </c>
      <c r="I50">
        <f t="shared" si="5"/>
        <v>1.3912041632669192E-5</v>
      </c>
      <c r="J50">
        <f t="shared" si="6"/>
        <v>5.5571691570640611E-8</v>
      </c>
    </row>
    <row r="51" spans="1:10" x14ac:dyDescent="0.25">
      <c r="A51" s="35">
        <v>50</v>
      </c>
      <c r="B51">
        <v>-4.7741148636363633E-2</v>
      </c>
      <c r="C51" s="39">
        <f t="shared" si="0"/>
        <v>2.2792172731193653E-3</v>
      </c>
      <c r="D51">
        <v>5</v>
      </c>
      <c r="E51" s="40">
        <f t="shared" si="1"/>
        <v>0.47922724390848204</v>
      </c>
      <c r="F51" s="46">
        <f t="shared" si="2"/>
        <v>1.0922630120655994E-3</v>
      </c>
      <c r="G51" s="42">
        <f t="shared" si="3"/>
        <v>1.8347497392831431E-4</v>
      </c>
      <c r="H51">
        <f t="shared" si="4"/>
        <v>1.3545293423485308E-2</v>
      </c>
      <c r="I51">
        <f t="shared" si="5"/>
        <v>1.5265541335898335E-4</v>
      </c>
      <c r="J51">
        <f t="shared" si="6"/>
        <v>4.5222653433875337E-6</v>
      </c>
    </row>
    <row r="52" spans="1:10" x14ac:dyDescent="0.25">
      <c r="A52" s="35">
        <v>51</v>
      </c>
      <c r="B52">
        <v>-1.01139338181818E-2</v>
      </c>
      <c r="C52" s="39">
        <f t="shared" si="0"/>
        <v>1.0229165727856149E-4</v>
      </c>
      <c r="D52">
        <v>4</v>
      </c>
      <c r="E52" s="40">
        <f t="shared" si="1"/>
        <v>0.57597830399292849</v>
      </c>
      <c r="F52" s="46">
        <f t="shared" si="2"/>
        <v>5.8917775271931747E-5</v>
      </c>
      <c r="G52" s="42">
        <f t="shared" si="3"/>
        <v>9.8968262794957048E-6</v>
      </c>
      <c r="H52">
        <f t="shared" si="4"/>
        <v>3.1459221667892081E-3</v>
      </c>
      <c r="I52">
        <f t="shared" si="5"/>
        <v>8.2343879074688071E-6</v>
      </c>
      <c r="J52">
        <f t="shared" si="6"/>
        <v>8.8467699215462906E-9</v>
      </c>
    </row>
    <row r="53" spans="1:10" x14ac:dyDescent="0.25">
      <c r="A53" s="35">
        <v>52</v>
      </c>
      <c r="B53">
        <v>-3.8410297272727279E-3</v>
      </c>
      <c r="C53" s="39">
        <f t="shared" si="0"/>
        <v>1.4753509365792806E-5</v>
      </c>
      <c r="D53">
        <v>3</v>
      </c>
      <c r="E53" s="40">
        <f t="shared" si="1"/>
        <v>0.69226240971793496</v>
      </c>
      <c r="F53" s="46">
        <f t="shared" si="2"/>
        <v>1.021329994535985E-5</v>
      </c>
      <c r="G53" s="42">
        <f t="shared" si="3"/>
        <v>1.7155986429067234E-6</v>
      </c>
      <c r="H53">
        <f t="shared" si="4"/>
        <v>1.3098086283525252E-3</v>
      </c>
      <c r="I53">
        <f t="shared" si="5"/>
        <v>1.427417671106263E-6</v>
      </c>
      <c r="J53">
        <f t="shared" si="6"/>
        <v>1.7758471985519366E-10</v>
      </c>
    </row>
    <row r="54" spans="1:10" x14ac:dyDescent="0.25">
      <c r="A54" s="35">
        <v>53</v>
      </c>
      <c r="B54">
        <v>-3.142531545454547E-3</v>
      </c>
      <c r="C54" s="39">
        <f t="shared" si="0"/>
        <v>9.8755045141769441E-6</v>
      </c>
      <c r="D54">
        <v>2</v>
      </c>
      <c r="E54" s="40">
        <f t="shared" si="1"/>
        <v>0.83202308244299028</v>
      </c>
      <c r="F54" s="46">
        <f t="shared" si="2"/>
        <v>8.2166477065651661E-6</v>
      </c>
      <c r="G54" s="42">
        <f t="shared" si="3"/>
        <v>1.3802071544006898E-6</v>
      </c>
      <c r="H54">
        <f t="shared" si="4"/>
        <v>1.1748221799066827E-3</v>
      </c>
      <c r="I54">
        <f t="shared" si="5"/>
        <v>1.1483642110143301E-6</v>
      </c>
      <c r="J54">
        <f t="shared" si="6"/>
        <v>7.6162977871085231E-11</v>
      </c>
    </row>
    <row r="55" spans="1:10" x14ac:dyDescent="0.25">
      <c r="A55" s="35">
        <v>54</v>
      </c>
      <c r="B55">
        <v>-1.4673637272727269E-2</v>
      </c>
      <c r="C55" s="39">
        <f t="shared" si="0"/>
        <v>2.1531563081157097E-4</v>
      </c>
      <c r="D55">
        <v>1</v>
      </c>
      <c r="E55" s="40">
        <f t="shared" si="1"/>
        <v>1</v>
      </c>
      <c r="F55" s="46">
        <f t="shared" si="2"/>
        <v>2.1531563081157097E-4</v>
      </c>
      <c r="G55" s="42">
        <f t="shared" si="3"/>
        <v>3.6168055965570797E-5</v>
      </c>
      <c r="H55">
        <f t="shared" si="4"/>
        <v>6.0139883576184943E-3</v>
      </c>
      <c r="I55">
        <f t="shared" si="5"/>
        <v>3.0092657410444797E-5</v>
      </c>
      <c r="J55">
        <f t="shared" si="6"/>
        <v>3.4307549875554291E-8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Estimación de la volatilidad </vt:lpstr>
      <vt:lpstr>Volatilidad dinámica a un día </vt:lpstr>
      <vt:lpstr>Volatilidad a 2 días</vt:lpstr>
      <vt:lpstr>Volatilidad a 3 días</vt:lpstr>
      <vt:lpstr>Volatilidad a 4 días</vt:lpstr>
      <vt:lpstr>Volatilidad a 5 días</vt:lpstr>
      <vt:lpstr>Volatilidad a 6 días</vt:lpstr>
      <vt:lpstr>Volatilidad a 7 días</vt:lpstr>
      <vt:lpstr>Volatilidad a 8 días</vt:lpstr>
      <vt:lpstr>Volatilidad a 9 días</vt:lpstr>
      <vt:lpstr>Volatilidad a 10 días</vt:lpstr>
      <vt:lpstr>Volatilidad a 11 días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2020-05-28T06:57:17Z</dcterms:created>
  <dcterms:modified xsi:type="dcterms:W3CDTF">2020-05-28T08:59:36Z</dcterms:modified>
</cp:coreProperties>
</file>