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3730a05f14ccae/Documents/data analytics/assignment completed/"/>
    </mc:Choice>
  </mc:AlternateContent>
  <xr:revisionPtr revIDLastSave="295" documentId="8_{A5CE445A-2251-4DB4-8238-8C7CCE836444}" xr6:coauthVersionLast="47" xr6:coauthVersionMax="47" xr10:uidLastSave="{13DAE749-E6EA-4D37-BC62-FAB98899E9B1}"/>
  <bookViews>
    <workbookView xWindow="-110" yWindow="-110" windowWidth="19420" windowHeight="10300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" l="1"/>
  <c r="E9" i="8"/>
  <c r="E10" i="8"/>
  <c r="E11" i="8"/>
  <c r="E12" i="8"/>
  <c r="E13" i="8"/>
  <c r="E14" i="8"/>
  <c r="E15" i="8"/>
  <c r="E16" i="8"/>
  <c r="E7" i="8"/>
  <c r="D6" i="8"/>
  <c r="F8" i="9"/>
  <c r="F9" i="9"/>
  <c r="F10" i="9"/>
  <c r="F11" i="9"/>
  <c r="F12" i="9"/>
  <c r="F13" i="9"/>
  <c r="F14" i="9"/>
  <c r="F15" i="9"/>
  <c r="F16" i="9"/>
  <c r="F17" i="9"/>
  <c r="F7" i="9"/>
  <c r="D17" i="8"/>
  <c r="F8" i="3" l="1"/>
  <c r="F9" i="3"/>
  <c r="F10" i="3"/>
  <c r="F11" i="3"/>
  <c r="F12" i="3"/>
  <c r="E12" i="3" s="1"/>
  <c r="F13" i="3"/>
  <c r="F14" i="3"/>
  <c r="E14" i="3" s="1"/>
  <c r="F15" i="3"/>
  <c r="E15" i="3" s="1"/>
  <c r="F16" i="3"/>
  <c r="E16" i="3" s="1"/>
  <c r="F17" i="3"/>
  <c r="E17" i="3" s="1"/>
  <c r="F18" i="3"/>
  <c r="F19" i="3"/>
  <c r="F20" i="3"/>
  <c r="F21" i="3"/>
  <c r="F22" i="3"/>
  <c r="F23" i="3"/>
  <c r="F7" i="3"/>
  <c r="E7" i="3" s="1"/>
  <c r="D25" i="3"/>
  <c r="E9" i="3" l="1"/>
  <c r="E11" i="3"/>
  <c r="E22" i="3"/>
  <c r="E10" i="3"/>
  <c r="E8" i="3"/>
  <c r="E13" i="3"/>
  <c r="E20" i="3"/>
  <c r="E19" i="3"/>
  <c r="E18" i="3"/>
  <c r="E23" i="3"/>
  <c r="E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<sst xmlns="http://schemas.openxmlformats.org/spreadsheetml/2006/main" count="45" uniqueCount="38">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</sst>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165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69209103431263E-2"/>
          <c:y val="0.16708333333333336"/>
          <c:w val="0.8703934540819473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flat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5-4C68-8431-6D3805BB81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9771135"/>
        <c:axId val="849772095"/>
      </c:scatterChart>
      <c:valAx>
        <c:axId val="849771135"/>
        <c:scaling>
          <c:orientation val="minMax"/>
          <c:max val="2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72095"/>
        <c:crosses val="autoZero"/>
        <c:crossBetween val="midCat"/>
      </c:valAx>
      <c:valAx>
        <c:axId val="849772095"/>
        <c:scaling>
          <c:orientation val="minMax"/>
        </c:scaling>
        <c:delete val="0"/>
        <c:axPos val="l"/>
        <c:numFmt formatCode="&quot;₹&quot;\ #,##0;[Red]&quot;₹&quot;\ \-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7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69225721784778"/>
          <c:y val="0.15740740740740741"/>
          <c:w val="0.79797681539807519"/>
          <c:h val="0.69095581802274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A-4AF4-8D0F-D176A7609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354335"/>
        <c:axId val="850350975"/>
      </c:barChart>
      <c:lineChart>
        <c:grouping val="stacked"/>
        <c:varyColors val="0"/>
        <c:ser>
          <c:idx val="1"/>
          <c:order val="1"/>
          <c:tx>
            <c:strRef>
              <c:f>Charts2!$E$5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  <a:headEnd type="none"/>
              <a:tailEnd type="diamond"/>
            </a:ln>
            <a:effectLst>
              <a:glow>
                <a:schemeClr val="accent1">
                  <a:alpha val="9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flat">
                <a:solidFill>
                  <a:schemeClr val="accent6">
                    <a:lumMod val="75000"/>
                  </a:schemeClr>
                </a:solidFill>
                <a:round/>
                <a:headEnd type="none"/>
                <a:tailEnd type="diamond" w="lg" len="lg"/>
              </a:ln>
              <a:effectLst>
                <a:glow>
                  <a:schemeClr val="accent1">
                    <a:alpha val="9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6E22-4196-ADCA-079D901504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A-4AF4-8D0F-D176A7609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52799"/>
        <c:axId val="66841759"/>
      </c:lineChart>
      <c:catAx>
        <c:axId val="85035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0975"/>
        <c:crosses val="autoZero"/>
        <c:auto val="1"/>
        <c:lblAlgn val="ctr"/>
        <c:lblOffset val="100"/>
        <c:noMultiLvlLbl val="0"/>
      </c:catAx>
      <c:valAx>
        <c:axId val="8503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54335"/>
        <c:crosses val="autoZero"/>
        <c:crossBetween val="between"/>
      </c:valAx>
      <c:valAx>
        <c:axId val="66841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2799"/>
        <c:crosses val="max"/>
        <c:crossBetween val="between"/>
      </c:valAx>
      <c:catAx>
        <c:axId val="6685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41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19422572178476"/>
          <c:y val="4.6874453193350825E-2"/>
          <c:w val="0.2112956087742918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4393518518518519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7-4FB7-8266-9E63D3EF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30015"/>
        <c:axId val="887731935"/>
      </c:scatterChart>
      <c:valAx>
        <c:axId val="88773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31935"/>
        <c:crosses val="autoZero"/>
        <c:crossBetween val="midCat"/>
      </c:valAx>
      <c:valAx>
        <c:axId val="8877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3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61251200818867"/>
          <c:y val="7.407424071991002E-2"/>
          <c:w val="0.75047080489472628"/>
          <c:h val="0.79771878515185601"/>
        </c:manualLayout>
      </c:layout>
      <c:barChart>
        <c:barDir val="bar"/>
        <c:grouping val="stacked"/>
        <c:varyColors val="0"/>
        <c:ser>
          <c:idx val="0"/>
          <c:order val="0"/>
          <c:tx>
            <c:v>task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E-49C5-9D05-AD8F5541E0E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E-49C5-9D05-AD8F5541E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98726735"/>
        <c:axId val="498708015"/>
      </c:barChart>
      <c:catAx>
        <c:axId val="498726735"/>
        <c:scaling>
          <c:orientation val="maxMin"/>
        </c:scaling>
        <c:delete val="0"/>
        <c:axPos val="l"/>
        <c:numFmt formatCode="&quot;₹&quot;\ #,##0;[Red]&quot;₹&quot;\ 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08015"/>
        <c:crosses val="autoZero"/>
        <c:auto val="1"/>
        <c:lblAlgn val="ctr"/>
        <c:lblOffset val="100"/>
        <c:noMultiLvlLbl val="0"/>
      </c:catAx>
      <c:valAx>
        <c:axId val="498708015"/>
        <c:scaling>
          <c:orientation val="minMax"/>
          <c:max val="40221"/>
          <c:min val="40081"/>
        </c:scaling>
        <c:delete val="0"/>
        <c:axPos val="t"/>
        <c:majorGridlines>
          <c:spPr>
            <a:ln w="28575" cap="flat" cmpd="sng" algn="ctr">
              <a:solidFill>
                <a:schemeClr val="tx1"/>
              </a:solidFill>
              <a:prstDash val="solid"/>
              <a:round/>
            </a:ln>
            <a:effectLst>
              <a:softEdge rad="0"/>
            </a:effectLst>
          </c:spPr>
        </c:majorGridlines>
        <c:numFmt formatCode="mm\/dd\/yy;@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CC9C09DD-F16B-4AC1-8A5A-0CBB0A60B1E3}" formatIdx="0">
          <cx:tx>
            <cx:txData>
              <cx:f>_xlchart.v1.1</cx:f>
              <cx:v>Net Cash Flow</cx:v>
            </cx:txData>
          </cx:tx>
          <cx:spPr>
            <a:effectLst/>
          </cx:spPr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spPr>
              <a:noFill/>
              <a:ln>
                <a:noFill/>
              </a:ln>
            </cx:spPr>
            <cx:visibility seriesName="0" categoryName="0" value="1"/>
            <cx:dataLabel idx="11">
              <cx:numFmt formatCode="#,##0.00" sourceLinked="0"/>
              <cx:separator>, </cx:separator>
            </cx:dataLabel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439999998"/>
        <cx:tickLabels/>
        <cx:spPr>
          <a:ln>
            <a:solidFill>
              <a:schemeClr val="accent2">
                <a:alpha val="98000"/>
              </a:schemeClr>
            </a:solidFill>
          </a:ln>
          <a:effectLst>
            <a:outerShdw blurRad="50800" dist="50800" algn="ctr" rotWithShape="0">
              <a:srgbClr val="000000">
                <a:alpha val="43137"/>
              </a:srgbClr>
            </a:outerShdw>
          </a:effectLst>
        </cx:spPr>
      </cx:axis>
      <cx:axis id="1">
        <cx:valScaling max="120000"/>
        <cx:tickLabels/>
      </cx:axis>
    </cx:plotArea>
    <cx:legend pos="t" align="ctr" overlay="0"/>
  </cx:chart>
  <cx:spPr>
    <a:ln>
      <a:solidFill>
        <a:schemeClr val="accent2">
          <a:alpha val="9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358141</xdr:colOff>
      <xdr:row>11</xdr:row>
      <xdr:rowOff>73660</xdr:rowOff>
    </xdr:from>
    <xdr:to>
      <xdr:col>22</xdr:col>
      <xdr:colOff>281941</xdr:colOff>
      <xdr:row>21</xdr:row>
      <xdr:rowOff>73184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8441" y="2099310"/>
          <a:ext cx="4800600" cy="1841024"/>
        </a:xfrm>
        <a:prstGeom prst="rect">
          <a:avLst/>
        </a:prstGeom>
      </xdr:spPr>
    </xdr:pic>
    <xdr:clientData/>
  </xdr:twoCellAnchor>
  <xdr:twoCellAnchor>
    <xdr:from>
      <xdr:col>3</xdr:col>
      <xdr:colOff>561974</xdr:colOff>
      <xdr:row>4</xdr:row>
      <xdr:rowOff>127000</xdr:rowOff>
    </xdr:from>
    <xdr:to>
      <xdr:col>13</xdr:col>
      <xdr:colOff>330199</xdr:colOff>
      <xdr:row>19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8BD804-ADCD-485F-A431-24578DB2B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11431</xdr:colOff>
      <xdr:row>14</xdr:row>
      <xdr:rowOff>138431</xdr:rowOff>
    </xdr:from>
    <xdr:to>
      <xdr:col>17</xdr:col>
      <xdr:colOff>451637</xdr:colOff>
      <xdr:row>27</xdr:row>
      <xdr:rowOff>39371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2931" y="2716531"/>
          <a:ext cx="4097806" cy="2294890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5</xdr:row>
      <xdr:rowOff>107950</xdr:rowOff>
    </xdr:from>
    <xdr:to>
      <xdr:col>13</xdr:col>
      <xdr:colOff>107950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7B3CF-0DF8-0F08-2388-654BFC682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</xdr:row>
      <xdr:rowOff>81280</xdr:rowOff>
    </xdr:from>
    <xdr:to>
      <xdr:col>12</xdr:col>
      <xdr:colOff>142445</xdr:colOff>
      <xdr:row>12</xdr:row>
      <xdr:rowOff>151130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265430"/>
          <a:ext cx="3399995" cy="2095500"/>
        </a:xfrm>
        <a:prstGeom prst="rect">
          <a:avLst/>
        </a:prstGeom>
      </xdr:spPr>
    </xdr:pic>
    <xdr:clientData/>
  </xdr:twoCellAnchor>
  <xdr:twoCellAnchor>
    <xdr:from>
      <xdr:col>5</xdr:col>
      <xdr:colOff>479425</xdr:colOff>
      <xdr:row>13</xdr:row>
      <xdr:rowOff>139700</xdr:rowOff>
    </xdr:from>
    <xdr:to>
      <xdr:col>13</xdr:col>
      <xdr:colOff>174625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01526-A79A-DB0C-7385-AFC85F2C2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530506</xdr:colOff>
      <xdr:row>1</xdr:row>
      <xdr:rowOff>29210</xdr:rowOff>
    </xdr:from>
    <xdr:to>
      <xdr:col>14</xdr:col>
      <xdr:colOff>539141</xdr:colOff>
      <xdr:row>17</xdr:row>
      <xdr:rowOff>74930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106" y="213360"/>
          <a:ext cx="6269735" cy="2992120"/>
        </a:xfrm>
        <a:prstGeom prst="rect">
          <a:avLst/>
        </a:prstGeom>
      </xdr:spPr>
    </xdr:pic>
    <xdr:clientData/>
  </xdr:twoCellAnchor>
  <xdr:twoCellAnchor>
    <xdr:from>
      <xdr:col>4</xdr:col>
      <xdr:colOff>939800</xdr:colOff>
      <xdr:row>18</xdr:row>
      <xdr:rowOff>31750</xdr:rowOff>
    </xdr:from>
    <xdr:to>
      <xdr:col>17</xdr:col>
      <xdr:colOff>431800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3C9AAF-170E-7042-FD84-68A4A1BA5A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9250" y="3346450"/>
              <a:ext cx="8655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730250</xdr:colOff>
      <xdr:row>4</xdr:row>
      <xdr:rowOff>182880</xdr:rowOff>
    </xdr:from>
    <xdr:to>
      <xdr:col>16</xdr:col>
      <xdr:colOff>565150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67553</xdr:colOff>
      <xdr:row>16</xdr:row>
      <xdr:rowOff>154239</xdr:rowOff>
    </xdr:from>
    <xdr:to>
      <xdr:col>29</xdr:col>
      <xdr:colOff>261526</xdr:colOff>
      <xdr:row>45</xdr:row>
      <xdr:rowOff>186896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FD264-6867-6D8A-9A08-0CDA91AC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4" workbookViewId="0">
      <selection activeCell="L4" sqref="L4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B13" workbookViewId="0">
      <selection activeCell="P12" sqref="P12"/>
    </sheetView>
  </sheetViews>
  <sheetFormatPr defaultRowHeight="14.5" x14ac:dyDescent="0.35"/>
  <cols>
    <col min="4" max="4" width="11.81640625" bestFit="1" customWidth="1"/>
  </cols>
  <sheetData>
    <row r="2" spans="3:6" x14ac:dyDescent="0.35">
      <c r="C2" s="7" t="s">
        <v>7</v>
      </c>
    </row>
    <row r="3" spans="3:6" x14ac:dyDescent="0.35">
      <c r="C3" s="7"/>
    </row>
    <row r="5" spans="3:6" x14ac:dyDescent="0.35">
      <c r="C5" s="1" t="s">
        <v>0</v>
      </c>
      <c r="D5" s="2" t="s">
        <v>1</v>
      </c>
      <c r="E5" s="16" t="s">
        <v>5</v>
      </c>
      <c r="F5" s="2" t="s">
        <v>6</v>
      </c>
    </row>
    <row r="6" spans="3:6" x14ac:dyDescent="0.35">
      <c r="C6" s="4">
        <v>2005</v>
      </c>
      <c r="D6" s="3">
        <v>528</v>
      </c>
      <c r="E6" s="13"/>
      <c r="F6" s="14"/>
    </row>
    <row r="7" spans="3:6" x14ac:dyDescent="0.35">
      <c r="C7" s="4">
        <v>2006</v>
      </c>
      <c r="D7" s="3">
        <v>4550</v>
      </c>
      <c r="E7" s="14">
        <f t="shared" ref="E7:E23" si="0">F7/$F$23</f>
        <v>6.5615712624370076E-2</v>
      </c>
      <c r="F7" s="15">
        <f>SUM($D$6:D7)</f>
        <v>5078</v>
      </c>
    </row>
    <row r="8" spans="3:6" x14ac:dyDescent="0.35">
      <c r="C8" s="4">
        <v>2007</v>
      </c>
      <c r="D8" s="3">
        <v>8189</v>
      </c>
      <c r="E8" s="14">
        <f t="shared" si="0"/>
        <v>0.17143041736658482</v>
      </c>
      <c r="F8" s="15">
        <f>SUM($D$6:D8)</f>
        <v>13267</v>
      </c>
    </row>
    <row r="9" spans="3:6" x14ac:dyDescent="0.35">
      <c r="C9" s="4">
        <v>2008</v>
      </c>
      <c r="D9" s="3">
        <v>1730</v>
      </c>
      <c r="E9" s="14">
        <f t="shared" si="0"/>
        <v>0.19378472670887711</v>
      </c>
      <c r="F9" s="15">
        <f>SUM($D$6:D9)</f>
        <v>14997</v>
      </c>
    </row>
    <row r="10" spans="3:6" x14ac:dyDescent="0.35">
      <c r="C10" s="4">
        <v>2009</v>
      </c>
      <c r="D10" s="3">
        <v>5262</v>
      </c>
      <c r="E10" s="14">
        <f t="shared" si="0"/>
        <v>0.26177800749450836</v>
      </c>
      <c r="F10" s="15">
        <f>SUM($D$6:D10)</f>
        <v>20259</v>
      </c>
    </row>
    <row r="11" spans="3:6" x14ac:dyDescent="0.35">
      <c r="C11" s="4">
        <v>2010</v>
      </c>
      <c r="D11" s="3">
        <v>2172</v>
      </c>
      <c r="E11" s="14">
        <f t="shared" si="0"/>
        <v>0.28984364905026488</v>
      </c>
      <c r="F11" s="15">
        <f>SUM($D$6:D11)</f>
        <v>22431</v>
      </c>
    </row>
    <row r="12" spans="3:6" x14ac:dyDescent="0.35">
      <c r="C12" s="4">
        <v>2011</v>
      </c>
      <c r="D12" s="3">
        <v>4384</v>
      </c>
      <c r="E12" s="14">
        <f t="shared" si="0"/>
        <v>0.34649179480553044</v>
      </c>
      <c r="F12" s="15">
        <f>SUM($D$6:D12)</f>
        <v>26815</v>
      </c>
    </row>
    <row r="13" spans="3:6" x14ac:dyDescent="0.35">
      <c r="C13" s="4">
        <v>2012</v>
      </c>
      <c r="D13" s="3">
        <v>8709</v>
      </c>
      <c r="E13" s="14">
        <f t="shared" si="0"/>
        <v>0.45902571391652669</v>
      </c>
      <c r="F13" s="15">
        <f>SUM($D$6:D13)</f>
        <v>35524</v>
      </c>
    </row>
    <row r="14" spans="3:6" x14ac:dyDescent="0.35">
      <c r="C14" s="4">
        <v>2013</v>
      </c>
      <c r="D14" s="3">
        <v>3618</v>
      </c>
      <c r="E14" s="14">
        <f t="shared" si="0"/>
        <v>0.50577594004393334</v>
      </c>
      <c r="F14" s="15">
        <f>SUM($D$6:D14)</f>
        <v>39142</v>
      </c>
    </row>
    <row r="15" spans="3:6" x14ac:dyDescent="0.35">
      <c r="C15" s="4">
        <v>2014</v>
      </c>
      <c r="D15" s="3">
        <v>6372</v>
      </c>
      <c r="E15" s="14">
        <f t="shared" si="0"/>
        <v>0.58811215919369431</v>
      </c>
      <c r="F15" s="15">
        <f>SUM($D$6:D15)</f>
        <v>45514</v>
      </c>
    </row>
    <row r="16" spans="3:6" x14ac:dyDescent="0.35">
      <c r="C16" s="4">
        <v>2015</v>
      </c>
      <c r="D16" s="3">
        <v>3456</v>
      </c>
      <c r="E16" s="14">
        <f t="shared" si="0"/>
        <v>0.6327690916139036</v>
      </c>
      <c r="F16" s="15">
        <f>SUM($D$6:D16)</f>
        <v>48970</v>
      </c>
    </row>
    <row r="17" spans="3:6" x14ac:dyDescent="0.35">
      <c r="C17" s="4">
        <v>2016</v>
      </c>
      <c r="D17" s="3">
        <v>7478</v>
      </c>
      <c r="E17" s="14">
        <f t="shared" si="0"/>
        <v>0.72939656286341903</v>
      </c>
      <c r="F17" s="15">
        <f>SUM($D$6:D17)</f>
        <v>56448</v>
      </c>
    </row>
    <row r="18" spans="3:6" x14ac:dyDescent="0.35">
      <c r="C18" s="4">
        <v>2017</v>
      </c>
      <c r="D18" s="3">
        <v>4649</v>
      </c>
      <c r="E18" s="14">
        <f t="shared" si="0"/>
        <v>0.78946892363354437</v>
      </c>
      <c r="F18" s="15">
        <f>SUM($D$6:D18)</f>
        <v>61097</v>
      </c>
    </row>
    <row r="19" spans="3:6" x14ac:dyDescent="0.35">
      <c r="C19" s="4">
        <v>2018</v>
      </c>
      <c r="D19" s="3">
        <v>5831</v>
      </c>
      <c r="E19" s="14">
        <f t="shared" si="0"/>
        <v>0.86481457552655383</v>
      </c>
      <c r="F19" s="15">
        <f>SUM($D$6:D19)</f>
        <v>66928</v>
      </c>
    </row>
    <row r="20" spans="3:6" x14ac:dyDescent="0.35">
      <c r="C20" s="4">
        <v>2019</v>
      </c>
      <c r="D20" s="3">
        <v>1599</v>
      </c>
      <c r="E20" s="14">
        <f t="shared" si="0"/>
        <v>0.88547615971055693</v>
      </c>
      <c r="F20" s="15">
        <f>SUM($D$6:D20)</f>
        <v>68527</v>
      </c>
    </row>
    <row r="21" spans="3:6" x14ac:dyDescent="0.35">
      <c r="C21" s="4">
        <v>2020</v>
      </c>
      <c r="D21" s="3">
        <v>3695</v>
      </c>
      <c r="E21" s="14">
        <f t="shared" si="0"/>
        <v>0.93322134642718702</v>
      </c>
      <c r="F21" s="15">
        <f>SUM($D$6:D21)</f>
        <v>72222</v>
      </c>
    </row>
    <row r="22" spans="3:6" x14ac:dyDescent="0.35">
      <c r="C22" s="4">
        <v>2021</v>
      </c>
      <c r="D22" s="3">
        <v>1678</v>
      </c>
      <c r="E22" s="14">
        <f t="shared" si="0"/>
        <v>0.95490373433260112</v>
      </c>
      <c r="F22" s="15">
        <f>SUM($D$6:D22)</f>
        <v>73900</v>
      </c>
    </row>
    <row r="23" spans="3:6" x14ac:dyDescent="0.35">
      <c r="C23" s="5">
        <v>2022</v>
      </c>
      <c r="D23" s="6">
        <v>3490</v>
      </c>
      <c r="E23" s="14">
        <f t="shared" si="0"/>
        <v>1</v>
      </c>
      <c r="F23" s="15">
        <f>SUM($D$6:D23)</f>
        <v>77390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8" workbookViewId="0">
      <selection activeCell="N13" sqref="N13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E17"/>
  <sheetViews>
    <sheetView topLeftCell="G24" workbookViewId="0">
      <selection activeCell="T34" sqref="T34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5" x14ac:dyDescent="0.35">
      <c r="C2" s="7" t="s">
        <v>25</v>
      </c>
    </row>
    <row r="3" spans="3:5" x14ac:dyDescent="0.35">
      <c r="C3" s="7" t="s">
        <v>3</v>
      </c>
    </row>
    <row r="5" spans="3:5" x14ac:dyDescent="0.35">
      <c r="C5" s="13" t="s">
        <v>11</v>
      </c>
      <c r="D5" s="13" t="s">
        <v>12</v>
      </c>
    </row>
    <row r="6" spans="3:5" x14ac:dyDescent="0.35">
      <c r="C6" s="13" t="s">
        <v>24</v>
      </c>
      <c r="D6" s="29">
        <f>100000</f>
        <v>100000</v>
      </c>
    </row>
    <row r="7" spans="3:5" x14ac:dyDescent="0.35">
      <c r="C7" s="13" t="s">
        <v>14</v>
      </c>
      <c r="D7" s="9">
        <v>-25000</v>
      </c>
      <c r="E7">
        <f>SIGN(D7+D6)</f>
        <v>1</v>
      </c>
    </row>
    <row r="8" spans="3:5" x14ac:dyDescent="0.35">
      <c r="C8" s="13" t="s">
        <v>15</v>
      </c>
      <c r="D8" s="9">
        <v>10000</v>
      </c>
      <c r="E8">
        <f t="shared" ref="E8:E16" si="0">SIGN(D8+D7)</f>
        <v>-1</v>
      </c>
    </row>
    <row r="9" spans="3:5" x14ac:dyDescent="0.35">
      <c r="C9" s="13" t="s">
        <v>16</v>
      </c>
      <c r="D9" s="9">
        <v>14000</v>
      </c>
      <c r="E9">
        <f t="shared" si="0"/>
        <v>1</v>
      </c>
    </row>
    <row r="10" spans="3:5" x14ac:dyDescent="0.35">
      <c r="C10" s="13" t="s">
        <v>17</v>
      </c>
      <c r="D10" s="9">
        <v>-15000</v>
      </c>
      <c r="E10">
        <f t="shared" si="0"/>
        <v>-1</v>
      </c>
    </row>
    <row r="11" spans="3:5" x14ac:dyDescent="0.35">
      <c r="C11" s="13" t="s">
        <v>18</v>
      </c>
      <c r="D11" s="9">
        <v>-5000</v>
      </c>
      <c r="E11">
        <f t="shared" si="0"/>
        <v>-1</v>
      </c>
    </row>
    <row r="12" spans="3:5" x14ac:dyDescent="0.35">
      <c r="C12" s="13" t="s">
        <v>19</v>
      </c>
      <c r="D12" s="9">
        <v>7000</v>
      </c>
      <c r="E12">
        <f t="shared" si="0"/>
        <v>1</v>
      </c>
    </row>
    <row r="13" spans="3:5" x14ac:dyDescent="0.35">
      <c r="C13" s="13" t="s">
        <v>20</v>
      </c>
      <c r="D13" s="9">
        <v>8500</v>
      </c>
      <c r="E13">
        <f t="shared" si="0"/>
        <v>1</v>
      </c>
    </row>
    <row r="14" spans="3:5" x14ac:dyDescent="0.35">
      <c r="C14" s="13" t="s">
        <v>21</v>
      </c>
      <c r="D14" s="9">
        <v>-10000</v>
      </c>
      <c r="E14">
        <f t="shared" si="0"/>
        <v>-1</v>
      </c>
    </row>
    <row r="15" spans="3:5" x14ac:dyDescent="0.35">
      <c r="C15" s="13" t="s">
        <v>22</v>
      </c>
      <c r="D15" s="9">
        <v>-16000</v>
      </c>
      <c r="E15">
        <f t="shared" si="0"/>
        <v>-1</v>
      </c>
    </row>
    <row r="16" spans="3:5" x14ac:dyDescent="0.35">
      <c r="C16" s="13" t="s">
        <v>23</v>
      </c>
      <c r="D16" s="9">
        <v>10000</v>
      </c>
      <c r="E16">
        <f t="shared" si="0"/>
        <v>-1</v>
      </c>
    </row>
    <row r="17" spans="3:4" x14ac:dyDescent="0.35">
      <c r="C17" s="13" t="s">
        <v>13</v>
      </c>
      <c r="D17" s="29">
        <f>SUM(D6:D16)</f>
        <v>78500</v>
      </c>
    </row>
  </sheetData>
  <phoneticPr fontId="4" type="noConversion"/>
  <conditionalFormatting sqref="E6:E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A4" zoomScale="47" zoomScaleNormal="47" workbookViewId="0">
      <selection activeCell="O37" sqref="O37"/>
    </sheetView>
  </sheetViews>
  <sheetFormatPr defaultRowHeight="14.5" x14ac:dyDescent="0.35"/>
  <cols>
    <col min="3" max="3" width="14.36328125" bestFit="1" customWidth="1"/>
    <col min="4" max="4" width="9.1796875" bestFit="1" customWidth="1"/>
    <col min="8" max="8" width="12.36328125" bestFit="1" customWidth="1"/>
    <col min="9" max="9" width="15.26953125" bestFit="1" customWidth="1"/>
    <col min="10" max="10" width="6.6328125" bestFit="1" customWidth="1"/>
    <col min="11" max="11" width="10.7265625" bestFit="1" customWidth="1"/>
    <col min="12" max="12" width="5.7265625" bestFit="1" customWidth="1"/>
    <col min="13" max="13" width="10.7265625" bestFit="1" customWidth="1"/>
    <col min="14" max="15" width="10.08984375" bestFit="1" customWidth="1"/>
    <col min="16" max="16" width="8.6328125" bestFit="1" customWidth="1"/>
    <col min="17" max="17" width="9.36328125" bestFit="1" customWidth="1"/>
    <col min="18" max="18" width="9.54296875" bestFit="1" customWidth="1"/>
    <col min="19" max="21" width="10.08984375" bestFit="1" customWidth="1"/>
    <col min="22" max="22" width="8.26953125" bestFit="1" customWidth="1"/>
    <col min="23" max="23" width="9.36328125" bestFit="1" customWidth="1"/>
    <col min="24" max="24" width="9.54296875" bestFit="1" customWidth="1"/>
    <col min="25" max="25" width="10.72656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Prabakaran Kothandam</cp:lastModifiedBy>
  <dcterms:created xsi:type="dcterms:W3CDTF">2022-07-29T06:27:39Z</dcterms:created>
  <dcterms:modified xsi:type="dcterms:W3CDTF">2023-07-16T15:24:12Z</dcterms:modified>
</cp:coreProperties>
</file>