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Documents\DATA ANALYST\SELF STUDY\MODULE 2\LIVE SESSION\"/>
    </mc:Choice>
  </mc:AlternateContent>
  <xr:revisionPtr revIDLastSave="0" documentId="13_ncr:1_{C3BCB271-1220-4B6B-85F1-20B7DB7176D7}" xr6:coauthVersionLast="47" xr6:coauthVersionMax="47" xr10:uidLastSave="{00000000-0000-0000-0000-000000000000}"/>
  <bookViews>
    <workbookView xWindow="-120" yWindow="-120" windowWidth="38640" windowHeight="21120" xr2:uid="{00000000-000D-0000-FFFF-FFFF00000000}"/>
  </bookViews>
  <sheets>
    <sheet name="Dashboard" sheetId="4" r:id="rId1"/>
    <sheet name="Pivot Table" sheetId="6" r:id="rId2"/>
    <sheet name="Data" sheetId="1" r:id="rId3"/>
  </sheets>
  <definedNames>
    <definedName name="_xlcn.WorksheetConnection_DataA1L8621" hidden="1">Data!$A$1:$L$862</definedName>
    <definedName name="Slicer_Year">#N/A</definedName>
  </definedNames>
  <calcPr calcId="191029"/>
  <pivotCaches>
    <pivotCache cacheId="189" r:id="rId4"/>
    <pivotCache cacheId="192" r:id="rId5"/>
    <pivotCache cacheId="195" r:id="rId6"/>
    <pivotCache cacheId="198" r:id="rId7"/>
    <pivotCache cacheId="201" r:id="rId8"/>
    <pivotCache cacheId="204"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L$862"/>
        </x15:modelTables>
        <x15:extLst>
          <ext xmlns:x16="http://schemas.microsoft.com/office/spreadsheetml/2014/11/main" uri="{9835A34E-60A6-4A7C-AAB8-D5F71C897F49}">
            <x16:modelTimeGroupings>
              <x16:modelTimeGrouping tableName="Range" columnName="date clean" columnId="date clean">
                <x16:calculatedTimeColumn columnName="date clean (Year)" columnId="date clean (Year)" contentType="years" isSelected="1"/>
                <x16:calculatedTimeColumn columnName="date clean (Quarter)" columnId="date clean (Quarter)" contentType="quarters" isSelected="0"/>
                <x16:calculatedTimeColumn columnName="date clean (Month Index)" columnId="date clean (Month Index)" contentType="monthsindex" isSelected="0"/>
                <x16:calculatedTimeColumn columnName="date clean (Month)" columnId="date clean (Month)" contentType="months" isSelected="0"/>
                <x16:calculatedTimeColumn columnName="date clean (Day Index)" columnId="date clean (Day Index)" contentType="daysindex" isSelected="1"/>
                <x16:calculatedTimeColumn columnName="date clean (Day)" columnId="date clean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eHu/OT0M4/HIdea6Ud+BKY6OlJw=="/>
    </ext>
  </extLst>
</workbook>
</file>

<file path=xl/calcChain.xml><?xml version="1.0" encoding="utf-8"?>
<calcChain xmlns="http://schemas.openxmlformats.org/spreadsheetml/2006/main">
  <c r="I2" i="1" l="1"/>
  <c r="C76" i="6"/>
  <c r="K2" i="1" l="1"/>
  <c r="J2" i="1"/>
  <c r="L218" i="6"/>
  <c r="K218" i="6"/>
  <c r="M218" i="6"/>
  <c r="L2" i="1" l="1"/>
  <c r="L570" i="1"/>
  <c r="L650" i="1"/>
  <c r="L666" i="1"/>
  <c r="L682" i="1"/>
  <c r="L698" i="1"/>
  <c r="L714" i="1"/>
  <c r="L746" i="1"/>
  <c r="L810" i="1"/>
  <c r="L826" i="1"/>
  <c r="K862" i="1"/>
  <c r="J862" i="1"/>
  <c r="I862" i="1"/>
  <c r="K861" i="1"/>
  <c r="J861" i="1"/>
  <c r="I861" i="1"/>
  <c r="K860" i="1"/>
  <c r="J860" i="1"/>
  <c r="I860" i="1"/>
  <c r="K859" i="1"/>
  <c r="J859" i="1"/>
  <c r="I859" i="1"/>
  <c r="L859" i="1" s="1"/>
  <c r="K858" i="1"/>
  <c r="J858" i="1"/>
  <c r="I858" i="1"/>
  <c r="L858" i="1" s="1"/>
  <c r="K857" i="1"/>
  <c r="J857" i="1"/>
  <c r="I857" i="1"/>
  <c r="K856" i="1"/>
  <c r="J856" i="1"/>
  <c r="I856" i="1"/>
  <c r="K855" i="1"/>
  <c r="J855" i="1"/>
  <c r="I855" i="1"/>
  <c r="K854" i="1"/>
  <c r="J854" i="1"/>
  <c r="I854" i="1"/>
  <c r="L854" i="1" s="1"/>
  <c r="K853" i="1"/>
  <c r="J853" i="1"/>
  <c r="I853" i="1"/>
  <c r="K852" i="1"/>
  <c r="J852" i="1"/>
  <c r="I852" i="1"/>
  <c r="L852" i="1" s="1"/>
  <c r="K851" i="1"/>
  <c r="J851" i="1"/>
  <c r="I851" i="1"/>
  <c r="L851" i="1" s="1"/>
  <c r="K850" i="1"/>
  <c r="J850" i="1"/>
  <c r="I850" i="1"/>
  <c r="K849" i="1"/>
  <c r="J849" i="1"/>
  <c r="I849" i="1"/>
  <c r="K848" i="1"/>
  <c r="J848" i="1"/>
  <c r="L848" i="1" s="1"/>
  <c r="I848" i="1"/>
  <c r="K847" i="1"/>
  <c r="J847" i="1"/>
  <c r="I847" i="1"/>
  <c r="K846" i="1"/>
  <c r="J846" i="1"/>
  <c r="I846" i="1"/>
  <c r="K845" i="1"/>
  <c r="J845" i="1"/>
  <c r="I845" i="1"/>
  <c r="K844" i="1"/>
  <c r="J844" i="1"/>
  <c r="I844" i="1"/>
  <c r="K843" i="1"/>
  <c r="J843" i="1"/>
  <c r="I843" i="1"/>
  <c r="L843" i="1" s="1"/>
  <c r="K842" i="1"/>
  <c r="J842" i="1"/>
  <c r="I842" i="1"/>
  <c r="L842" i="1" s="1"/>
  <c r="K841" i="1"/>
  <c r="J841" i="1"/>
  <c r="I841" i="1"/>
  <c r="K840" i="1"/>
  <c r="J840" i="1"/>
  <c r="I840" i="1"/>
  <c r="K839" i="1"/>
  <c r="J839" i="1"/>
  <c r="I839" i="1"/>
  <c r="K838" i="1"/>
  <c r="J838" i="1"/>
  <c r="I838" i="1"/>
  <c r="L838" i="1" s="1"/>
  <c r="K837" i="1"/>
  <c r="J837" i="1"/>
  <c r="I837" i="1"/>
  <c r="K836" i="1"/>
  <c r="J836" i="1"/>
  <c r="I836" i="1"/>
  <c r="L836" i="1" s="1"/>
  <c r="K835" i="1"/>
  <c r="J835" i="1"/>
  <c r="I835" i="1"/>
  <c r="L835" i="1" s="1"/>
  <c r="K834" i="1"/>
  <c r="J834" i="1"/>
  <c r="I834" i="1"/>
  <c r="K833" i="1"/>
  <c r="J833" i="1"/>
  <c r="I833" i="1"/>
  <c r="K832" i="1"/>
  <c r="J832" i="1"/>
  <c r="I832" i="1"/>
  <c r="K831" i="1"/>
  <c r="L831" i="1" s="1"/>
  <c r="J831" i="1"/>
  <c r="I831" i="1"/>
  <c r="K830" i="1"/>
  <c r="J830" i="1"/>
  <c r="I830" i="1"/>
  <c r="K829" i="1"/>
  <c r="J829" i="1"/>
  <c r="I829" i="1"/>
  <c r="K828" i="1"/>
  <c r="J828" i="1"/>
  <c r="I828" i="1"/>
  <c r="K827" i="1"/>
  <c r="J827" i="1"/>
  <c r="I827" i="1"/>
  <c r="L827" i="1" s="1"/>
  <c r="K826" i="1"/>
  <c r="J826" i="1"/>
  <c r="I826" i="1"/>
  <c r="K825" i="1"/>
  <c r="J825" i="1"/>
  <c r="I825" i="1"/>
  <c r="K824" i="1"/>
  <c r="J824" i="1"/>
  <c r="I824" i="1"/>
  <c r="K823" i="1"/>
  <c r="J823" i="1"/>
  <c r="I823" i="1"/>
  <c r="K822" i="1"/>
  <c r="J822" i="1"/>
  <c r="I822" i="1"/>
  <c r="K821" i="1"/>
  <c r="J821" i="1"/>
  <c r="I821" i="1"/>
  <c r="K820" i="1"/>
  <c r="J820" i="1"/>
  <c r="I820" i="1"/>
  <c r="L820" i="1" s="1"/>
  <c r="K819" i="1"/>
  <c r="J819" i="1"/>
  <c r="I819" i="1"/>
  <c r="L819" i="1" s="1"/>
  <c r="K818" i="1"/>
  <c r="J818" i="1"/>
  <c r="I818" i="1"/>
  <c r="K817" i="1"/>
  <c r="J817" i="1"/>
  <c r="I817" i="1"/>
  <c r="K816" i="1"/>
  <c r="J816" i="1"/>
  <c r="I816" i="1"/>
  <c r="K815" i="1"/>
  <c r="J815" i="1"/>
  <c r="I815" i="1"/>
  <c r="K814" i="1"/>
  <c r="J814" i="1"/>
  <c r="I814" i="1"/>
  <c r="K813" i="1"/>
  <c r="J813" i="1"/>
  <c r="I813" i="1"/>
  <c r="K812" i="1"/>
  <c r="J812" i="1"/>
  <c r="I812" i="1"/>
  <c r="K811" i="1"/>
  <c r="J811" i="1"/>
  <c r="I811" i="1"/>
  <c r="L811" i="1" s="1"/>
  <c r="K810" i="1"/>
  <c r="J810" i="1"/>
  <c r="I810" i="1"/>
  <c r="K809" i="1"/>
  <c r="J809" i="1"/>
  <c r="I809" i="1"/>
  <c r="K808" i="1"/>
  <c r="J808" i="1"/>
  <c r="I808" i="1"/>
  <c r="K807" i="1"/>
  <c r="J807" i="1"/>
  <c r="I807" i="1"/>
  <c r="K806" i="1"/>
  <c r="J806" i="1"/>
  <c r="I806" i="1"/>
  <c r="L806" i="1" s="1"/>
  <c r="K805" i="1"/>
  <c r="J805" i="1"/>
  <c r="I805" i="1"/>
  <c r="K804" i="1"/>
  <c r="J804" i="1"/>
  <c r="I804" i="1"/>
  <c r="L804" i="1" s="1"/>
  <c r="K803" i="1"/>
  <c r="J803" i="1"/>
  <c r="I803" i="1"/>
  <c r="L803" i="1" s="1"/>
  <c r="K802" i="1"/>
  <c r="J802" i="1"/>
  <c r="I802" i="1"/>
  <c r="K801" i="1"/>
  <c r="J801" i="1"/>
  <c r="I801" i="1"/>
  <c r="K800" i="1"/>
  <c r="J800" i="1"/>
  <c r="I800" i="1"/>
  <c r="K799" i="1"/>
  <c r="J799" i="1"/>
  <c r="I799" i="1"/>
  <c r="K798" i="1"/>
  <c r="J798" i="1"/>
  <c r="I798" i="1"/>
  <c r="K797" i="1"/>
  <c r="J797" i="1"/>
  <c r="I797" i="1"/>
  <c r="K796" i="1"/>
  <c r="J796" i="1"/>
  <c r="I796" i="1"/>
  <c r="K795" i="1"/>
  <c r="J795" i="1"/>
  <c r="I795" i="1"/>
  <c r="L795" i="1" s="1"/>
  <c r="K794" i="1"/>
  <c r="J794" i="1"/>
  <c r="L794" i="1" s="1"/>
  <c r="I794" i="1"/>
  <c r="K793" i="1"/>
  <c r="J793" i="1"/>
  <c r="I793" i="1"/>
  <c r="K792" i="1"/>
  <c r="J792" i="1"/>
  <c r="I792" i="1"/>
  <c r="K791" i="1"/>
  <c r="J791" i="1"/>
  <c r="I791" i="1"/>
  <c r="K790" i="1"/>
  <c r="J790" i="1"/>
  <c r="I790" i="1"/>
  <c r="L790" i="1" s="1"/>
  <c r="K789" i="1"/>
  <c r="J789" i="1"/>
  <c r="I789" i="1"/>
  <c r="K788" i="1"/>
  <c r="J788" i="1"/>
  <c r="I788" i="1"/>
  <c r="L788" i="1" s="1"/>
  <c r="K787" i="1"/>
  <c r="J787" i="1"/>
  <c r="I787" i="1"/>
  <c r="L787" i="1" s="1"/>
  <c r="K786" i="1"/>
  <c r="J786" i="1"/>
  <c r="I786" i="1"/>
  <c r="K785" i="1"/>
  <c r="J785" i="1"/>
  <c r="I785" i="1"/>
  <c r="K784" i="1"/>
  <c r="J784" i="1"/>
  <c r="I784" i="1"/>
  <c r="K783" i="1"/>
  <c r="J783" i="1"/>
  <c r="I783" i="1"/>
  <c r="K782" i="1"/>
  <c r="J782" i="1"/>
  <c r="I782" i="1"/>
  <c r="K781" i="1"/>
  <c r="J781" i="1"/>
  <c r="I781" i="1"/>
  <c r="K780" i="1"/>
  <c r="J780" i="1"/>
  <c r="I780" i="1"/>
  <c r="K779" i="1"/>
  <c r="J779" i="1"/>
  <c r="I779" i="1"/>
  <c r="L779" i="1" s="1"/>
  <c r="K778" i="1"/>
  <c r="J778" i="1"/>
  <c r="L778" i="1" s="1"/>
  <c r="I778" i="1"/>
  <c r="K777" i="1"/>
  <c r="J777" i="1"/>
  <c r="I777" i="1"/>
  <c r="K776" i="1"/>
  <c r="J776" i="1"/>
  <c r="I776" i="1"/>
  <c r="K775" i="1"/>
  <c r="J775" i="1"/>
  <c r="I775" i="1"/>
  <c r="K774" i="1"/>
  <c r="J774" i="1"/>
  <c r="I774" i="1"/>
  <c r="L774" i="1" s="1"/>
  <c r="K773" i="1"/>
  <c r="J773" i="1"/>
  <c r="I773" i="1"/>
  <c r="K772" i="1"/>
  <c r="J772" i="1"/>
  <c r="I772" i="1"/>
  <c r="L772" i="1" s="1"/>
  <c r="K771" i="1"/>
  <c r="J771" i="1"/>
  <c r="I771" i="1"/>
  <c r="L771" i="1" s="1"/>
  <c r="K770" i="1"/>
  <c r="J770" i="1"/>
  <c r="I770" i="1"/>
  <c r="K769" i="1"/>
  <c r="J769" i="1"/>
  <c r="I769" i="1"/>
  <c r="K768" i="1"/>
  <c r="J768" i="1"/>
  <c r="I768" i="1"/>
  <c r="K767" i="1"/>
  <c r="J767" i="1"/>
  <c r="I767" i="1"/>
  <c r="K766" i="1"/>
  <c r="J766" i="1"/>
  <c r="I766" i="1"/>
  <c r="K765" i="1"/>
  <c r="J765" i="1"/>
  <c r="I765" i="1"/>
  <c r="K764" i="1"/>
  <c r="J764" i="1"/>
  <c r="I764" i="1"/>
  <c r="K763" i="1"/>
  <c r="J763" i="1"/>
  <c r="I763" i="1"/>
  <c r="L763" i="1" s="1"/>
  <c r="K762" i="1"/>
  <c r="J762" i="1"/>
  <c r="L762" i="1" s="1"/>
  <c r="I762" i="1"/>
  <c r="K761" i="1"/>
  <c r="J761" i="1"/>
  <c r="I761" i="1"/>
  <c r="K760" i="1"/>
  <c r="J760" i="1"/>
  <c r="I760" i="1"/>
  <c r="K759" i="1"/>
  <c r="J759" i="1"/>
  <c r="I759" i="1"/>
  <c r="K758" i="1"/>
  <c r="J758" i="1"/>
  <c r="I758" i="1"/>
  <c r="L758" i="1" s="1"/>
  <c r="K757" i="1"/>
  <c r="J757" i="1"/>
  <c r="I757" i="1"/>
  <c r="K756" i="1"/>
  <c r="J756" i="1"/>
  <c r="I756" i="1"/>
  <c r="L756" i="1" s="1"/>
  <c r="K755" i="1"/>
  <c r="J755" i="1"/>
  <c r="I755" i="1"/>
  <c r="L755" i="1" s="1"/>
  <c r="K754" i="1"/>
  <c r="J754" i="1"/>
  <c r="I754" i="1"/>
  <c r="K753" i="1"/>
  <c r="J753" i="1"/>
  <c r="I753" i="1"/>
  <c r="K752" i="1"/>
  <c r="J752" i="1"/>
  <c r="I752" i="1"/>
  <c r="K751" i="1"/>
  <c r="J751" i="1"/>
  <c r="I751" i="1"/>
  <c r="K750" i="1"/>
  <c r="J750" i="1"/>
  <c r="I750" i="1"/>
  <c r="K749" i="1"/>
  <c r="J749" i="1"/>
  <c r="I749" i="1"/>
  <c r="K748" i="1"/>
  <c r="J748" i="1"/>
  <c r="I748" i="1"/>
  <c r="K747" i="1"/>
  <c r="J747" i="1"/>
  <c r="I747" i="1"/>
  <c r="L747" i="1" s="1"/>
  <c r="K746" i="1"/>
  <c r="J746" i="1"/>
  <c r="I746" i="1"/>
  <c r="K745" i="1"/>
  <c r="J745" i="1"/>
  <c r="I745" i="1"/>
  <c r="K744" i="1"/>
  <c r="J744" i="1"/>
  <c r="I744" i="1"/>
  <c r="K743" i="1"/>
  <c r="J743" i="1"/>
  <c r="I743" i="1"/>
  <c r="K742" i="1"/>
  <c r="J742" i="1"/>
  <c r="I742" i="1"/>
  <c r="L742" i="1" s="1"/>
  <c r="K741" i="1"/>
  <c r="J741" i="1"/>
  <c r="I741" i="1"/>
  <c r="K740" i="1"/>
  <c r="J740" i="1"/>
  <c r="I740" i="1"/>
  <c r="L740" i="1" s="1"/>
  <c r="K739" i="1"/>
  <c r="J739" i="1"/>
  <c r="I739" i="1"/>
  <c r="L739" i="1" s="1"/>
  <c r="K738" i="1"/>
  <c r="J738" i="1"/>
  <c r="I738" i="1"/>
  <c r="K737" i="1"/>
  <c r="J737" i="1"/>
  <c r="I737" i="1"/>
  <c r="L737" i="1" s="1"/>
  <c r="K736" i="1"/>
  <c r="J736" i="1"/>
  <c r="I736" i="1"/>
  <c r="K735" i="1"/>
  <c r="J735" i="1"/>
  <c r="I735" i="1"/>
  <c r="K734" i="1"/>
  <c r="J734" i="1"/>
  <c r="I734" i="1"/>
  <c r="K733" i="1"/>
  <c r="J733" i="1"/>
  <c r="I733" i="1"/>
  <c r="K732" i="1"/>
  <c r="J732" i="1"/>
  <c r="I732" i="1"/>
  <c r="K731" i="1"/>
  <c r="J731" i="1"/>
  <c r="I731" i="1"/>
  <c r="L731" i="1" s="1"/>
  <c r="K730" i="1"/>
  <c r="J730" i="1"/>
  <c r="L730" i="1" s="1"/>
  <c r="I730" i="1"/>
  <c r="K729" i="1"/>
  <c r="J729" i="1"/>
  <c r="I729" i="1"/>
  <c r="K728" i="1"/>
  <c r="J728" i="1"/>
  <c r="I728" i="1"/>
  <c r="K727" i="1"/>
  <c r="J727" i="1"/>
  <c r="I727" i="1"/>
  <c r="K726" i="1"/>
  <c r="J726" i="1"/>
  <c r="I726" i="1"/>
  <c r="L726" i="1" s="1"/>
  <c r="K725" i="1"/>
  <c r="J725" i="1"/>
  <c r="I725" i="1"/>
  <c r="K724" i="1"/>
  <c r="J724" i="1"/>
  <c r="I724" i="1"/>
  <c r="L724" i="1" s="1"/>
  <c r="K723" i="1"/>
  <c r="J723" i="1"/>
  <c r="I723" i="1"/>
  <c r="L723" i="1" s="1"/>
  <c r="K722" i="1"/>
  <c r="J722" i="1"/>
  <c r="I722" i="1"/>
  <c r="K721" i="1"/>
  <c r="J721" i="1"/>
  <c r="I721" i="1"/>
  <c r="L721" i="1" s="1"/>
  <c r="K720" i="1"/>
  <c r="J720" i="1"/>
  <c r="I720" i="1"/>
  <c r="K719" i="1"/>
  <c r="J719" i="1"/>
  <c r="I719" i="1"/>
  <c r="K718" i="1"/>
  <c r="J718" i="1"/>
  <c r="I718" i="1"/>
  <c r="K717" i="1"/>
  <c r="J717" i="1"/>
  <c r="I717" i="1"/>
  <c r="K716" i="1"/>
  <c r="J716" i="1"/>
  <c r="I716" i="1"/>
  <c r="K715" i="1"/>
  <c r="J715" i="1"/>
  <c r="I715" i="1"/>
  <c r="L715" i="1" s="1"/>
  <c r="K714" i="1"/>
  <c r="J714" i="1"/>
  <c r="I714" i="1"/>
  <c r="K713" i="1"/>
  <c r="J713" i="1"/>
  <c r="I713" i="1"/>
  <c r="K712" i="1"/>
  <c r="J712" i="1"/>
  <c r="I712" i="1"/>
  <c r="K711" i="1"/>
  <c r="J711" i="1"/>
  <c r="I711" i="1"/>
  <c r="K710" i="1"/>
  <c r="J710" i="1"/>
  <c r="I710" i="1"/>
  <c r="L710" i="1" s="1"/>
  <c r="K709" i="1"/>
  <c r="J709" i="1"/>
  <c r="I709" i="1"/>
  <c r="K708" i="1"/>
  <c r="J708" i="1"/>
  <c r="I708" i="1"/>
  <c r="L708" i="1" s="1"/>
  <c r="K707" i="1"/>
  <c r="J707" i="1"/>
  <c r="I707" i="1"/>
  <c r="L707" i="1" s="1"/>
  <c r="K706" i="1"/>
  <c r="J706" i="1"/>
  <c r="I706" i="1"/>
  <c r="K705" i="1"/>
  <c r="J705" i="1"/>
  <c r="I705" i="1"/>
  <c r="L705" i="1" s="1"/>
  <c r="K704" i="1"/>
  <c r="J704" i="1"/>
  <c r="I704" i="1"/>
  <c r="K703" i="1"/>
  <c r="J703" i="1"/>
  <c r="I703" i="1"/>
  <c r="K702" i="1"/>
  <c r="J702" i="1"/>
  <c r="I702" i="1"/>
  <c r="K701" i="1"/>
  <c r="J701" i="1"/>
  <c r="I701" i="1"/>
  <c r="K700" i="1"/>
  <c r="J700" i="1"/>
  <c r="I700" i="1"/>
  <c r="K699" i="1"/>
  <c r="J699" i="1"/>
  <c r="I699" i="1"/>
  <c r="L699" i="1" s="1"/>
  <c r="K698" i="1"/>
  <c r="J698" i="1"/>
  <c r="I698" i="1"/>
  <c r="K697" i="1"/>
  <c r="J697" i="1"/>
  <c r="I697" i="1"/>
  <c r="K696" i="1"/>
  <c r="J696" i="1"/>
  <c r="I696" i="1"/>
  <c r="K695" i="1"/>
  <c r="J695" i="1"/>
  <c r="I695" i="1"/>
  <c r="K694" i="1"/>
  <c r="J694" i="1"/>
  <c r="I694" i="1"/>
  <c r="L694" i="1" s="1"/>
  <c r="K693" i="1"/>
  <c r="J693" i="1"/>
  <c r="I693" i="1"/>
  <c r="K692" i="1"/>
  <c r="J692" i="1"/>
  <c r="I692" i="1"/>
  <c r="L692" i="1" s="1"/>
  <c r="K691" i="1"/>
  <c r="J691" i="1"/>
  <c r="I691" i="1"/>
  <c r="L691" i="1" s="1"/>
  <c r="K690" i="1"/>
  <c r="J690" i="1"/>
  <c r="I690" i="1"/>
  <c r="K689" i="1"/>
  <c r="J689" i="1"/>
  <c r="I689" i="1"/>
  <c r="L689" i="1" s="1"/>
  <c r="K688" i="1"/>
  <c r="J688" i="1"/>
  <c r="I688" i="1"/>
  <c r="K687" i="1"/>
  <c r="J687" i="1"/>
  <c r="I687" i="1"/>
  <c r="K686" i="1"/>
  <c r="J686" i="1"/>
  <c r="I686" i="1"/>
  <c r="K685" i="1"/>
  <c r="J685" i="1"/>
  <c r="I685" i="1"/>
  <c r="K684" i="1"/>
  <c r="J684" i="1"/>
  <c r="I684" i="1"/>
  <c r="K683" i="1"/>
  <c r="J683" i="1"/>
  <c r="I683" i="1"/>
  <c r="L683" i="1" s="1"/>
  <c r="K682" i="1"/>
  <c r="J682" i="1"/>
  <c r="I682" i="1"/>
  <c r="K681" i="1"/>
  <c r="J681" i="1"/>
  <c r="I681" i="1"/>
  <c r="K680" i="1"/>
  <c r="J680" i="1"/>
  <c r="I680" i="1"/>
  <c r="K679" i="1"/>
  <c r="J679" i="1"/>
  <c r="I679" i="1"/>
  <c r="K678" i="1"/>
  <c r="J678" i="1"/>
  <c r="I678" i="1"/>
  <c r="L678" i="1" s="1"/>
  <c r="K677" i="1"/>
  <c r="J677" i="1"/>
  <c r="I677" i="1"/>
  <c r="K676" i="1"/>
  <c r="J676" i="1"/>
  <c r="I676" i="1"/>
  <c r="L676" i="1" s="1"/>
  <c r="K675" i="1"/>
  <c r="J675" i="1"/>
  <c r="I675" i="1"/>
  <c r="L675" i="1" s="1"/>
  <c r="K674" i="1"/>
  <c r="J674" i="1"/>
  <c r="I674" i="1"/>
  <c r="K673" i="1"/>
  <c r="J673" i="1"/>
  <c r="I673" i="1"/>
  <c r="L673" i="1" s="1"/>
  <c r="K672" i="1"/>
  <c r="J672" i="1"/>
  <c r="I672" i="1"/>
  <c r="K671" i="1"/>
  <c r="J671" i="1"/>
  <c r="I671" i="1"/>
  <c r="K670" i="1"/>
  <c r="J670" i="1"/>
  <c r="I670" i="1"/>
  <c r="K669" i="1"/>
  <c r="J669" i="1"/>
  <c r="I669" i="1"/>
  <c r="K668" i="1"/>
  <c r="J668" i="1"/>
  <c r="I668" i="1"/>
  <c r="K667" i="1"/>
  <c r="J667" i="1"/>
  <c r="I667" i="1"/>
  <c r="L667" i="1" s="1"/>
  <c r="K666" i="1"/>
  <c r="J666" i="1"/>
  <c r="I666" i="1"/>
  <c r="K665" i="1"/>
  <c r="J665" i="1"/>
  <c r="I665" i="1"/>
  <c r="K664" i="1"/>
  <c r="J664" i="1"/>
  <c r="I664" i="1"/>
  <c r="K663" i="1"/>
  <c r="J663" i="1"/>
  <c r="I663" i="1"/>
  <c r="K662" i="1"/>
  <c r="J662" i="1"/>
  <c r="I662" i="1"/>
  <c r="L662" i="1" s="1"/>
  <c r="K661" i="1"/>
  <c r="J661" i="1"/>
  <c r="I661" i="1"/>
  <c r="K660" i="1"/>
  <c r="J660" i="1"/>
  <c r="I660" i="1"/>
  <c r="L660" i="1" s="1"/>
  <c r="K659" i="1"/>
  <c r="J659" i="1"/>
  <c r="I659" i="1"/>
  <c r="L659" i="1" s="1"/>
  <c r="K658" i="1"/>
  <c r="J658" i="1"/>
  <c r="I658" i="1"/>
  <c r="K657" i="1"/>
  <c r="J657" i="1"/>
  <c r="I657" i="1"/>
  <c r="L657" i="1" s="1"/>
  <c r="K656" i="1"/>
  <c r="J656" i="1"/>
  <c r="I656" i="1"/>
  <c r="K655" i="1"/>
  <c r="J655" i="1"/>
  <c r="I655" i="1"/>
  <c r="K654" i="1"/>
  <c r="J654" i="1"/>
  <c r="I654" i="1"/>
  <c r="K653" i="1"/>
  <c r="J653" i="1"/>
  <c r="I653" i="1"/>
  <c r="K652" i="1"/>
  <c r="J652" i="1"/>
  <c r="I652" i="1"/>
  <c r="K651" i="1"/>
  <c r="J651" i="1"/>
  <c r="I651" i="1"/>
  <c r="L651" i="1" s="1"/>
  <c r="K650" i="1"/>
  <c r="J650" i="1"/>
  <c r="I650" i="1"/>
  <c r="K649" i="1"/>
  <c r="J649" i="1"/>
  <c r="I649" i="1"/>
  <c r="K648" i="1"/>
  <c r="J648" i="1"/>
  <c r="I648" i="1"/>
  <c r="K647" i="1"/>
  <c r="J647" i="1"/>
  <c r="I647" i="1"/>
  <c r="K646" i="1"/>
  <c r="J646" i="1"/>
  <c r="I646" i="1"/>
  <c r="L646" i="1" s="1"/>
  <c r="K645" i="1"/>
  <c r="J645" i="1"/>
  <c r="I645" i="1"/>
  <c r="K644" i="1"/>
  <c r="J644" i="1"/>
  <c r="I644" i="1"/>
  <c r="L644" i="1" s="1"/>
  <c r="K643" i="1"/>
  <c r="J643" i="1"/>
  <c r="I643" i="1"/>
  <c r="L643" i="1" s="1"/>
  <c r="K642" i="1"/>
  <c r="J642" i="1"/>
  <c r="I642" i="1"/>
  <c r="K641" i="1"/>
  <c r="J641" i="1"/>
  <c r="I641" i="1"/>
  <c r="L641" i="1" s="1"/>
  <c r="K640" i="1"/>
  <c r="J640" i="1"/>
  <c r="I640" i="1"/>
  <c r="K639" i="1"/>
  <c r="J639" i="1"/>
  <c r="I639" i="1"/>
  <c r="K638" i="1"/>
  <c r="J638" i="1"/>
  <c r="I638" i="1"/>
  <c r="K637" i="1"/>
  <c r="J637" i="1"/>
  <c r="I637" i="1"/>
  <c r="K636" i="1"/>
  <c r="J636" i="1"/>
  <c r="I636" i="1"/>
  <c r="K635" i="1"/>
  <c r="J635" i="1"/>
  <c r="I635" i="1"/>
  <c r="L635" i="1" s="1"/>
  <c r="K634" i="1"/>
  <c r="J634" i="1"/>
  <c r="I634" i="1"/>
  <c r="L634" i="1" s="1"/>
  <c r="K633" i="1"/>
  <c r="J633" i="1"/>
  <c r="I633" i="1"/>
  <c r="K632" i="1"/>
  <c r="J632" i="1"/>
  <c r="I632" i="1"/>
  <c r="K631" i="1"/>
  <c r="J631" i="1"/>
  <c r="I631" i="1"/>
  <c r="K630" i="1"/>
  <c r="J630" i="1"/>
  <c r="I630" i="1"/>
  <c r="L630" i="1" s="1"/>
  <c r="K629" i="1"/>
  <c r="J629" i="1"/>
  <c r="I629" i="1"/>
  <c r="K628" i="1"/>
  <c r="J628" i="1"/>
  <c r="I628" i="1"/>
  <c r="L628" i="1" s="1"/>
  <c r="K627" i="1"/>
  <c r="J627" i="1"/>
  <c r="I627" i="1"/>
  <c r="L627" i="1" s="1"/>
  <c r="K626" i="1"/>
  <c r="J626" i="1"/>
  <c r="I626" i="1"/>
  <c r="K625" i="1"/>
  <c r="J625" i="1"/>
  <c r="I625" i="1"/>
  <c r="L625" i="1" s="1"/>
  <c r="K624" i="1"/>
  <c r="J624" i="1"/>
  <c r="I624" i="1"/>
  <c r="K623" i="1"/>
  <c r="J623" i="1"/>
  <c r="I623" i="1"/>
  <c r="K622" i="1"/>
  <c r="J622" i="1"/>
  <c r="I622" i="1"/>
  <c r="K621" i="1"/>
  <c r="J621" i="1"/>
  <c r="I621" i="1"/>
  <c r="K620" i="1"/>
  <c r="J620" i="1"/>
  <c r="I620" i="1"/>
  <c r="K619" i="1"/>
  <c r="J619" i="1"/>
  <c r="I619" i="1"/>
  <c r="L619" i="1" s="1"/>
  <c r="K618" i="1"/>
  <c r="J618" i="1"/>
  <c r="I618" i="1"/>
  <c r="L618" i="1" s="1"/>
  <c r="K617" i="1"/>
  <c r="J617" i="1"/>
  <c r="I617" i="1"/>
  <c r="K616" i="1"/>
  <c r="J616" i="1"/>
  <c r="I616" i="1"/>
  <c r="K615" i="1"/>
  <c r="J615" i="1"/>
  <c r="I615" i="1"/>
  <c r="K614" i="1"/>
  <c r="J614" i="1"/>
  <c r="I614" i="1"/>
  <c r="L614" i="1" s="1"/>
  <c r="K613" i="1"/>
  <c r="J613" i="1"/>
  <c r="I613" i="1"/>
  <c r="K612" i="1"/>
  <c r="J612" i="1"/>
  <c r="I612" i="1"/>
  <c r="L612" i="1" s="1"/>
  <c r="K611" i="1"/>
  <c r="J611" i="1"/>
  <c r="I611" i="1"/>
  <c r="L611" i="1" s="1"/>
  <c r="K610" i="1"/>
  <c r="J610" i="1"/>
  <c r="I610" i="1"/>
  <c r="K609" i="1"/>
  <c r="J609" i="1"/>
  <c r="I609" i="1"/>
  <c r="L609" i="1" s="1"/>
  <c r="K608" i="1"/>
  <c r="J608" i="1"/>
  <c r="I608" i="1"/>
  <c r="K607" i="1"/>
  <c r="J607" i="1"/>
  <c r="I607" i="1"/>
  <c r="K606" i="1"/>
  <c r="J606" i="1"/>
  <c r="I606" i="1"/>
  <c r="K605" i="1"/>
  <c r="J605" i="1"/>
  <c r="I605" i="1"/>
  <c r="K604" i="1"/>
  <c r="J604" i="1"/>
  <c r="I604" i="1"/>
  <c r="K603" i="1"/>
  <c r="J603" i="1"/>
  <c r="I603" i="1"/>
  <c r="L603" i="1" s="1"/>
  <c r="K602" i="1"/>
  <c r="J602" i="1"/>
  <c r="I602" i="1"/>
  <c r="L602" i="1" s="1"/>
  <c r="K601" i="1"/>
  <c r="J601" i="1"/>
  <c r="I601" i="1"/>
  <c r="K600" i="1"/>
  <c r="J600" i="1"/>
  <c r="I600" i="1"/>
  <c r="K599" i="1"/>
  <c r="J599" i="1"/>
  <c r="I599" i="1"/>
  <c r="K598" i="1"/>
  <c r="J598" i="1"/>
  <c r="I598" i="1"/>
  <c r="L598" i="1" s="1"/>
  <c r="K597" i="1"/>
  <c r="J597" i="1"/>
  <c r="I597" i="1"/>
  <c r="K596" i="1"/>
  <c r="J596" i="1"/>
  <c r="I596" i="1"/>
  <c r="L596" i="1" s="1"/>
  <c r="K595" i="1"/>
  <c r="J595" i="1"/>
  <c r="I595" i="1"/>
  <c r="L595" i="1" s="1"/>
  <c r="K594" i="1"/>
  <c r="J594" i="1"/>
  <c r="I594" i="1"/>
  <c r="K593" i="1"/>
  <c r="J593" i="1"/>
  <c r="I593" i="1"/>
  <c r="L593" i="1" s="1"/>
  <c r="K592" i="1"/>
  <c r="J592" i="1"/>
  <c r="I592" i="1"/>
  <c r="K591" i="1"/>
  <c r="J591" i="1"/>
  <c r="I591" i="1"/>
  <c r="K590" i="1"/>
  <c r="J590" i="1"/>
  <c r="I590" i="1"/>
  <c r="K589" i="1"/>
  <c r="J589" i="1"/>
  <c r="I589" i="1"/>
  <c r="K588" i="1"/>
  <c r="J588" i="1"/>
  <c r="I588" i="1"/>
  <c r="K587" i="1"/>
  <c r="J587" i="1"/>
  <c r="I587" i="1"/>
  <c r="L587" i="1" s="1"/>
  <c r="K586" i="1"/>
  <c r="J586" i="1"/>
  <c r="I586" i="1"/>
  <c r="L586" i="1" s="1"/>
  <c r="K585" i="1"/>
  <c r="J585" i="1"/>
  <c r="I585" i="1"/>
  <c r="K584" i="1"/>
  <c r="J584" i="1"/>
  <c r="I584" i="1"/>
  <c r="K583" i="1"/>
  <c r="J583" i="1"/>
  <c r="I583" i="1"/>
  <c r="K582" i="1"/>
  <c r="J582" i="1"/>
  <c r="I582" i="1"/>
  <c r="L582" i="1" s="1"/>
  <c r="K581" i="1"/>
  <c r="J581" i="1"/>
  <c r="I581" i="1"/>
  <c r="K580" i="1"/>
  <c r="J580" i="1"/>
  <c r="I580" i="1"/>
  <c r="L580" i="1" s="1"/>
  <c r="K579" i="1"/>
  <c r="J579" i="1"/>
  <c r="I579" i="1"/>
  <c r="L579" i="1" s="1"/>
  <c r="K578" i="1"/>
  <c r="J578" i="1"/>
  <c r="I578" i="1"/>
  <c r="K577" i="1"/>
  <c r="J577" i="1"/>
  <c r="I577" i="1"/>
  <c r="L577" i="1" s="1"/>
  <c r="K576" i="1"/>
  <c r="J576" i="1"/>
  <c r="I576" i="1"/>
  <c r="K575" i="1"/>
  <c r="J575" i="1"/>
  <c r="I575" i="1"/>
  <c r="K574" i="1"/>
  <c r="J574" i="1"/>
  <c r="I574" i="1"/>
  <c r="K573" i="1"/>
  <c r="J573" i="1"/>
  <c r="I573" i="1"/>
  <c r="K572" i="1"/>
  <c r="J572" i="1"/>
  <c r="I572" i="1"/>
  <c r="K571" i="1"/>
  <c r="J571" i="1"/>
  <c r="I571" i="1"/>
  <c r="L571" i="1" s="1"/>
  <c r="K570" i="1"/>
  <c r="J570" i="1"/>
  <c r="I570" i="1"/>
  <c r="K569" i="1"/>
  <c r="J569" i="1"/>
  <c r="I569" i="1"/>
  <c r="K568" i="1"/>
  <c r="J568" i="1"/>
  <c r="I568" i="1"/>
  <c r="K567" i="1"/>
  <c r="J567" i="1"/>
  <c r="I567" i="1"/>
  <c r="K566" i="1"/>
  <c r="J566" i="1"/>
  <c r="I566" i="1"/>
  <c r="L566" i="1" s="1"/>
  <c r="K565" i="1"/>
  <c r="J565" i="1"/>
  <c r="I565" i="1"/>
  <c r="K564" i="1"/>
  <c r="J564" i="1"/>
  <c r="I564" i="1"/>
  <c r="L564" i="1" s="1"/>
  <c r="K563" i="1"/>
  <c r="J563" i="1"/>
  <c r="I563" i="1"/>
  <c r="L563" i="1" s="1"/>
  <c r="K562" i="1"/>
  <c r="J562" i="1"/>
  <c r="I562" i="1"/>
  <c r="K561" i="1"/>
  <c r="J561" i="1"/>
  <c r="I561" i="1"/>
  <c r="L561" i="1" s="1"/>
  <c r="K560" i="1"/>
  <c r="J560" i="1"/>
  <c r="I560" i="1"/>
  <c r="K559" i="1"/>
  <c r="J559" i="1"/>
  <c r="I559" i="1"/>
  <c r="K558" i="1"/>
  <c r="J558" i="1"/>
  <c r="I558" i="1"/>
  <c r="K557" i="1"/>
  <c r="J557" i="1"/>
  <c r="I557" i="1"/>
  <c r="K556" i="1"/>
  <c r="J556" i="1"/>
  <c r="I556" i="1"/>
  <c r="K555" i="1"/>
  <c r="J555" i="1"/>
  <c r="I555" i="1"/>
  <c r="L555" i="1" s="1"/>
  <c r="K554" i="1"/>
  <c r="J554" i="1"/>
  <c r="L554" i="1" s="1"/>
  <c r="I554" i="1"/>
  <c r="K553" i="1"/>
  <c r="J553" i="1"/>
  <c r="I553" i="1"/>
  <c r="K552" i="1"/>
  <c r="J552" i="1"/>
  <c r="I552" i="1"/>
  <c r="K551" i="1"/>
  <c r="J551" i="1"/>
  <c r="I551" i="1"/>
  <c r="K550" i="1"/>
  <c r="J550" i="1"/>
  <c r="I550" i="1"/>
  <c r="L550" i="1" s="1"/>
  <c r="K549" i="1"/>
  <c r="J549" i="1"/>
  <c r="I549" i="1"/>
  <c r="K548" i="1"/>
  <c r="J548" i="1"/>
  <c r="I548" i="1"/>
  <c r="L548" i="1" s="1"/>
  <c r="K547" i="1"/>
  <c r="J547" i="1"/>
  <c r="I547" i="1"/>
  <c r="L547" i="1" s="1"/>
  <c r="K546" i="1"/>
  <c r="J546" i="1"/>
  <c r="I546" i="1"/>
  <c r="K545" i="1"/>
  <c r="J545" i="1"/>
  <c r="I545" i="1"/>
  <c r="L545" i="1" s="1"/>
  <c r="K544" i="1"/>
  <c r="J544" i="1"/>
  <c r="I544" i="1"/>
  <c r="K543" i="1"/>
  <c r="J543" i="1"/>
  <c r="I543" i="1"/>
  <c r="K542" i="1"/>
  <c r="J542" i="1"/>
  <c r="I542" i="1"/>
  <c r="K541" i="1"/>
  <c r="J541" i="1"/>
  <c r="I541" i="1"/>
  <c r="K540" i="1"/>
  <c r="J540" i="1"/>
  <c r="I540" i="1"/>
  <c r="K539" i="1"/>
  <c r="J539" i="1"/>
  <c r="I539" i="1"/>
  <c r="L539" i="1" s="1"/>
  <c r="K538" i="1"/>
  <c r="J538" i="1"/>
  <c r="I538" i="1"/>
  <c r="L538" i="1" s="1"/>
  <c r="K537" i="1"/>
  <c r="J537" i="1"/>
  <c r="I537" i="1"/>
  <c r="K536" i="1"/>
  <c r="J536" i="1"/>
  <c r="I536" i="1"/>
  <c r="K535" i="1"/>
  <c r="J535" i="1"/>
  <c r="I535" i="1"/>
  <c r="K534" i="1"/>
  <c r="J534" i="1"/>
  <c r="I534" i="1"/>
  <c r="L534" i="1" s="1"/>
  <c r="K533" i="1"/>
  <c r="J533" i="1"/>
  <c r="I533" i="1"/>
  <c r="K532" i="1"/>
  <c r="J532" i="1"/>
  <c r="I532" i="1"/>
  <c r="L532" i="1" s="1"/>
  <c r="K531" i="1"/>
  <c r="J531" i="1"/>
  <c r="I531" i="1"/>
  <c r="L531" i="1" s="1"/>
  <c r="K530" i="1"/>
  <c r="J530" i="1"/>
  <c r="I530" i="1"/>
  <c r="K529" i="1"/>
  <c r="J529" i="1"/>
  <c r="I529" i="1"/>
  <c r="L529" i="1" s="1"/>
  <c r="K528" i="1"/>
  <c r="J528" i="1"/>
  <c r="I528" i="1"/>
  <c r="K527" i="1"/>
  <c r="J527" i="1"/>
  <c r="I527" i="1"/>
  <c r="K526" i="1"/>
  <c r="J526" i="1"/>
  <c r="I526" i="1"/>
  <c r="K525" i="1"/>
  <c r="J525" i="1"/>
  <c r="I525" i="1"/>
  <c r="K524" i="1"/>
  <c r="J524" i="1"/>
  <c r="I524" i="1"/>
  <c r="K523" i="1"/>
  <c r="J523" i="1"/>
  <c r="I523" i="1"/>
  <c r="L523" i="1" s="1"/>
  <c r="K522" i="1"/>
  <c r="J522" i="1"/>
  <c r="I522" i="1"/>
  <c r="L522" i="1" s="1"/>
  <c r="K521" i="1"/>
  <c r="J521" i="1"/>
  <c r="I521" i="1"/>
  <c r="K520" i="1"/>
  <c r="J520" i="1"/>
  <c r="I520" i="1"/>
  <c r="K519" i="1"/>
  <c r="J519" i="1"/>
  <c r="I519" i="1"/>
  <c r="K518" i="1"/>
  <c r="J518" i="1"/>
  <c r="I518" i="1"/>
  <c r="L518" i="1" s="1"/>
  <c r="K517" i="1"/>
  <c r="J517" i="1"/>
  <c r="I517" i="1"/>
  <c r="K516" i="1"/>
  <c r="J516" i="1"/>
  <c r="I516" i="1"/>
  <c r="L516" i="1" s="1"/>
  <c r="K515" i="1"/>
  <c r="J515" i="1"/>
  <c r="I515" i="1"/>
  <c r="L515" i="1" s="1"/>
  <c r="K514" i="1"/>
  <c r="J514" i="1"/>
  <c r="I514" i="1"/>
  <c r="K513" i="1"/>
  <c r="J513" i="1"/>
  <c r="I513" i="1"/>
  <c r="L513" i="1" s="1"/>
  <c r="K512" i="1"/>
  <c r="J512" i="1"/>
  <c r="I512" i="1"/>
  <c r="K511" i="1"/>
  <c r="J511" i="1"/>
  <c r="I511" i="1"/>
  <c r="K510" i="1"/>
  <c r="J510" i="1"/>
  <c r="I510" i="1"/>
  <c r="K509" i="1"/>
  <c r="J509" i="1"/>
  <c r="I509" i="1"/>
  <c r="K508" i="1"/>
  <c r="J508" i="1"/>
  <c r="I508" i="1"/>
  <c r="K507" i="1"/>
  <c r="J507" i="1"/>
  <c r="I507" i="1"/>
  <c r="L507" i="1" s="1"/>
  <c r="K506" i="1"/>
  <c r="J506" i="1"/>
  <c r="I506" i="1"/>
  <c r="L506" i="1" s="1"/>
  <c r="K505" i="1"/>
  <c r="J505" i="1"/>
  <c r="I505" i="1"/>
  <c r="K504" i="1"/>
  <c r="J504" i="1"/>
  <c r="I504" i="1"/>
  <c r="K503" i="1"/>
  <c r="J503" i="1"/>
  <c r="I503" i="1"/>
  <c r="K502" i="1"/>
  <c r="J502" i="1"/>
  <c r="I502" i="1"/>
  <c r="L502" i="1" s="1"/>
  <c r="K501" i="1"/>
  <c r="J501" i="1"/>
  <c r="I501" i="1"/>
  <c r="K500" i="1"/>
  <c r="J500" i="1"/>
  <c r="I500" i="1"/>
  <c r="L500" i="1" s="1"/>
  <c r="K499" i="1"/>
  <c r="J499" i="1"/>
  <c r="I499" i="1"/>
  <c r="L499" i="1" s="1"/>
  <c r="K498" i="1"/>
  <c r="J498" i="1"/>
  <c r="I498" i="1"/>
  <c r="K497" i="1"/>
  <c r="J497" i="1"/>
  <c r="I497" i="1"/>
  <c r="L497" i="1" s="1"/>
  <c r="K496" i="1"/>
  <c r="J496" i="1"/>
  <c r="I496" i="1"/>
  <c r="K495" i="1"/>
  <c r="J495" i="1"/>
  <c r="I495" i="1"/>
  <c r="K494" i="1"/>
  <c r="J494" i="1"/>
  <c r="I494" i="1"/>
  <c r="K493" i="1"/>
  <c r="J493" i="1"/>
  <c r="I493" i="1"/>
  <c r="K492" i="1"/>
  <c r="J492" i="1"/>
  <c r="I492" i="1"/>
  <c r="K491" i="1"/>
  <c r="J491" i="1"/>
  <c r="I491" i="1"/>
  <c r="L491" i="1" s="1"/>
  <c r="K490" i="1"/>
  <c r="J490" i="1"/>
  <c r="L490" i="1" s="1"/>
  <c r="I490" i="1"/>
  <c r="K489" i="1"/>
  <c r="J489" i="1"/>
  <c r="I489" i="1"/>
  <c r="K488" i="1"/>
  <c r="J488" i="1"/>
  <c r="I488" i="1"/>
  <c r="K487" i="1"/>
  <c r="J487" i="1"/>
  <c r="I487" i="1"/>
  <c r="K486" i="1"/>
  <c r="J486" i="1"/>
  <c r="I486" i="1"/>
  <c r="L486" i="1" s="1"/>
  <c r="K485" i="1"/>
  <c r="J485" i="1"/>
  <c r="I485" i="1"/>
  <c r="K484" i="1"/>
  <c r="J484" i="1"/>
  <c r="I484" i="1"/>
  <c r="L484" i="1" s="1"/>
  <c r="K483" i="1"/>
  <c r="J483" i="1"/>
  <c r="I483" i="1"/>
  <c r="L483" i="1" s="1"/>
  <c r="K482" i="1"/>
  <c r="J482" i="1"/>
  <c r="I482" i="1"/>
  <c r="K481" i="1"/>
  <c r="J481" i="1"/>
  <c r="I481" i="1"/>
  <c r="L481" i="1" s="1"/>
  <c r="K480" i="1"/>
  <c r="J480" i="1"/>
  <c r="I480" i="1"/>
  <c r="K479" i="1"/>
  <c r="J479" i="1"/>
  <c r="I479" i="1"/>
  <c r="K478" i="1"/>
  <c r="J478" i="1"/>
  <c r="I478" i="1"/>
  <c r="K477" i="1"/>
  <c r="J477" i="1"/>
  <c r="I477" i="1"/>
  <c r="K476" i="1"/>
  <c r="J476" i="1"/>
  <c r="I476" i="1"/>
  <c r="K475" i="1"/>
  <c r="J475" i="1"/>
  <c r="I475" i="1"/>
  <c r="L475" i="1" s="1"/>
  <c r="K474" i="1"/>
  <c r="J474" i="1"/>
  <c r="I474" i="1"/>
  <c r="K473" i="1"/>
  <c r="J473" i="1"/>
  <c r="I473" i="1"/>
  <c r="L473" i="1" s="1"/>
  <c r="K472" i="1"/>
  <c r="J472" i="1"/>
  <c r="I472" i="1"/>
  <c r="K471" i="1"/>
  <c r="J471" i="1"/>
  <c r="I471" i="1"/>
  <c r="K470" i="1"/>
  <c r="J470" i="1"/>
  <c r="I470" i="1"/>
  <c r="L470" i="1" s="1"/>
  <c r="K469" i="1"/>
  <c r="J469" i="1"/>
  <c r="I469" i="1"/>
  <c r="K468" i="1"/>
  <c r="J468" i="1"/>
  <c r="I468" i="1"/>
  <c r="L468" i="1" s="1"/>
  <c r="K467" i="1"/>
  <c r="J467" i="1"/>
  <c r="I467" i="1"/>
  <c r="L467" i="1" s="1"/>
  <c r="K466" i="1"/>
  <c r="J466" i="1"/>
  <c r="I466" i="1"/>
  <c r="K465" i="1"/>
  <c r="J465" i="1"/>
  <c r="I465" i="1"/>
  <c r="L465" i="1" s="1"/>
  <c r="K464" i="1"/>
  <c r="J464" i="1"/>
  <c r="I464" i="1"/>
  <c r="K463" i="1"/>
  <c r="J463" i="1"/>
  <c r="I463" i="1"/>
  <c r="K462" i="1"/>
  <c r="J462" i="1"/>
  <c r="I462" i="1"/>
  <c r="K461" i="1"/>
  <c r="J461" i="1"/>
  <c r="I461" i="1"/>
  <c r="K460" i="1"/>
  <c r="J460" i="1"/>
  <c r="I460" i="1"/>
  <c r="K459" i="1"/>
  <c r="J459" i="1"/>
  <c r="I459" i="1"/>
  <c r="L459" i="1" s="1"/>
  <c r="K458" i="1"/>
  <c r="J458" i="1"/>
  <c r="I458" i="1"/>
  <c r="K457" i="1"/>
  <c r="J457" i="1"/>
  <c r="I457" i="1"/>
  <c r="K456" i="1"/>
  <c r="J456" i="1"/>
  <c r="I456" i="1"/>
  <c r="L456" i="1" s="1"/>
  <c r="K455" i="1"/>
  <c r="J455" i="1"/>
  <c r="I455" i="1"/>
  <c r="K454" i="1"/>
  <c r="J454" i="1"/>
  <c r="I454" i="1"/>
  <c r="L454" i="1" s="1"/>
  <c r="K453" i="1"/>
  <c r="J453" i="1"/>
  <c r="I453" i="1"/>
  <c r="K452" i="1"/>
  <c r="J452" i="1"/>
  <c r="I452" i="1"/>
  <c r="L452" i="1" s="1"/>
  <c r="K451" i="1"/>
  <c r="J451" i="1"/>
  <c r="I451" i="1"/>
  <c r="L451" i="1" s="1"/>
  <c r="K450" i="1"/>
  <c r="J450" i="1"/>
  <c r="I450" i="1"/>
  <c r="K449" i="1"/>
  <c r="J449" i="1"/>
  <c r="I449" i="1"/>
  <c r="L449" i="1" s="1"/>
  <c r="K448" i="1"/>
  <c r="J448" i="1"/>
  <c r="I448" i="1"/>
  <c r="K447" i="1"/>
  <c r="J447" i="1"/>
  <c r="I447" i="1"/>
  <c r="K446" i="1"/>
  <c r="J446" i="1"/>
  <c r="I446" i="1"/>
  <c r="K445" i="1"/>
  <c r="J445" i="1"/>
  <c r="I445" i="1"/>
  <c r="K444" i="1"/>
  <c r="J444" i="1"/>
  <c r="I444" i="1"/>
  <c r="K443" i="1"/>
  <c r="J443" i="1"/>
  <c r="I443" i="1"/>
  <c r="L443" i="1" s="1"/>
  <c r="K442" i="1"/>
  <c r="J442" i="1"/>
  <c r="I442" i="1"/>
  <c r="K441" i="1"/>
  <c r="J441" i="1"/>
  <c r="I441" i="1"/>
  <c r="L441" i="1" s="1"/>
  <c r="K440" i="1"/>
  <c r="J440" i="1"/>
  <c r="I440" i="1"/>
  <c r="K439" i="1"/>
  <c r="J439" i="1"/>
  <c r="L439" i="1" s="1"/>
  <c r="I439" i="1"/>
  <c r="K438" i="1"/>
  <c r="J438" i="1"/>
  <c r="I438" i="1"/>
  <c r="L438" i="1" s="1"/>
  <c r="K437" i="1"/>
  <c r="J437" i="1"/>
  <c r="I437" i="1"/>
  <c r="K436" i="1"/>
  <c r="J436" i="1"/>
  <c r="I436" i="1"/>
  <c r="L436" i="1" s="1"/>
  <c r="K435" i="1"/>
  <c r="J435" i="1"/>
  <c r="I435" i="1"/>
  <c r="L435" i="1" s="1"/>
  <c r="K434" i="1"/>
  <c r="J434" i="1"/>
  <c r="I434" i="1"/>
  <c r="K433" i="1"/>
  <c r="J433" i="1"/>
  <c r="I433" i="1"/>
  <c r="L433" i="1" s="1"/>
  <c r="K432" i="1"/>
  <c r="J432" i="1"/>
  <c r="I432" i="1"/>
  <c r="K431" i="1"/>
  <c r="J431" i="1"/>
  <c r="I431" i="1"/>
  <c r="K430" i="1"/>
  <c r="J430" i="1"/>
  <c r="I430" i="1"/>
  <c r="K429" i="1"/>
  <c r="J429" i="1"/>
  <c r="I429" i="1"/>
  <c r="K428" i="1"/>
  <c r="J428" i="1"/>
  <c r="I428" i="1"/>
  <c r="K427" i="1"/>
  <c r="J427" i="1"/>
  <c r="I427" i="1"/>
  <c r="L427" i="1" s="1"/>
  <c r="K426" i="1"/>
  <c r="J426" i="1"/>
  <c r="I426" i="1"/>
  <c r="K425" i="1"/>
  <c r="J425" i="1"/>
  <c r="I425" i="1"/>
  <c r="L425" i="1" s="1"/>
  <c r="K424" i="1"/>
  <c r="J424" i="1"/>
  <c r="I424" i="1"/>
  <c r="K423" i="1"/>
  <c r="J423" i="1"/>
  <c r="I423" i="1"/>
  <c r="K422" i="1"/>
  <c r="J422" i="1"/>
  <c r="I422" i="1"/>
  <c r="L422" i="1" s="1"/>
  <c r="K421" i="1"/>
  <c r="J421" i="1"/>
  <c r="I421" i="1"/>
  <c r="K420" i="1"/>
  <c r="J420" i="1"/>
  <c r="I420" i="1"/>
  <c r="L420" i="1" s="1"/>
  <c r="K419" i="1"/>
  <c r="J419" i="1"/>
  <c r="I419" i="1"/>
  <c r="L419" i="1" s="1"/>
  <c r="K418" i="1"/>
  <c r="J418" i="1"/>
  <c r="I418" i="1"/>
  <c r="K417" i="1"/>
  <c r="J417" i="1"/>
  <c r="I417" i="1"/>
  <c r="L417" i="1" s="1"/>
  <c r="K416" i="1"/>
  <c r="J416" i="1"/>
  <c r="I416" i="1"/>
  <c r="K415" i="1"/>
  <c r="J415" i="1"/>
  <c r="I415" i="1"/>
  <c r="K414" i="1"/>
  <c r="J414" i="1"/>
  <c r="I414" i="1"/>
  <c r="K413" i="1"/>
  <c r="J413" i="1"/>
  <c r="I413" i="1"/>
  <c r="K412" i="1"/>
  <c r="J412" i="1"/>
  <c r="I412" i="1"/>
  <c r="K411" i="1"/>
  <c r="J411" i="1"/>
  <c r="I411" i="1"/>
  <c r="L411" i="1" s="1"/>
  <c r="K410" i="1"/>
  <c r="J410" i="1"/>
  <c r="I410" i="1"/>
  <c r="K409" i="1"/>
  <c r="J409" i="1"/>
  <c r="I409" i="1"/>
  <c r="L409" i="1" s="1"/>
  <c r="K408" i="1"/>
  <c r="J408" i="1"/>
  <c r="I408" i="1"/>
  <c r="K407" i="1"/>
  <c r="J407" i="1"/>
  <c r="I407" i="1"/>
  <c r="K406" i="1"/>
  <c r="J406" i="1"/>
  <c r="I406" i="1"/>
  <c r="L406" i="1" s="1"/>
  <c r="K405" i="1"/>
  <c r="J405" i="1"/>
  <c r="I405" i="1"/>
  <c r="K404" i="1"/>
  <c r="J404" i="1"/>
  <c r="I404" i="1"/>
  <c r="L404" i="1" s="1"/>
  <c r="K403" i="1"/>
  <c r="J403" i="1"/>
  <c r="I403" i="1"/>
  <c r="L403" i="1" s="1"/>
  <c r="K402" i="1"/>
  <c r="J402" i="1"/>
  <c r="I402" i="1"/>
  <c r="L402" i="1" s="1"/>
  <c r="K401" i="1"/>
  <c r="J401" i="1"/>
  <c r="I401" i="1"/>
  <c r="L401" i="1" s="1"/>
  <c r="K400" i="1"/>
  <c r="J400" i="1"/>
  <c r="I400" i="1"/>
  <c r="K399" i="1"/>
  <c r="J399" i="1"/>
  <c r="I399" i="1"/>
  <c r="K398" i="1"/>
  <c r="J398" i="1"/>
  <c r="I398" i="1"/>
  <c r="K397" i="1"/>
  <c r="J397" i="1"/>
  <c r="I397" i="1"/>
  <c r="K396" i="1"/>
  <c r="J396" i="1"/>
  <c r="I396" i="1"/>
  <c r="K395" i="1"/>
  <c r="J395" i="1"/>
  <c r="I395" i="1"/>
  <c r="L395" i="1" s="1"/>
  <c r="K394" i="1"/>
  <c r="J394" i="1"/>
  <c r="I394" i="1"/>
  <c r="K393" i="1"/>
  <c r="J393" i="1"/>
  <c r="I393" i="1"/>
  <c r="L393" i="1" s="1"/>
  <c r="K392" i="1"/>
  <c r="J392" i="1"/>
  <c r="I392" i="1"/>
  <c r="K391" i="1"/>
  <c r="J391" i="1"/>
  <c r="I391" i="1"/>
  <c r="K390" i="1"/>
  <c r="J390" i="1"/>
  <c r="I390" i="1"/>
  <c r="L390" i="1" s="1"/>
  <c r="K389" i="1"/>
  <c r="J389" i="1"/>
  <c r="I389" i="1"/>
  <c r="K388" i="1"/>
  <c r="J388" i="1"/>
  <c r="I388" i="1"/>
  <c r="L388" i="1" s="1"/>
  <c r="K387" i="1"/>
  <c r="J387" i="1"/>
  <c r="I387" i="1"/>
  <c r="L387" i="1" s="1"/>
  <c r="K386" i="1"/>
  <c r="J386" i="1"/>
  <c r="I386" i="1"/>
  <c r="K385" i="1"/>
  <c r="J385" i="1"/>
  <c r="I385" i="1"/>
  <c r="L385" i="1" s="1"/>
  <c r="K384" i="1"/>
  <c r="J384" i="1"/>
  <c r="I384" i="1"/>
  <c r="K383" i="1"/>
  <c r="J383" i="1"/>
  <c r="I383" i="1"/>
  <c r="K382" i="1"/>
  <c r="J382" i="1"/>
  <c r="I382" i="1"/>
  <c r="K381" i="1"/>
  <c r="J381" i="1"/>
  <c r="L381" i="1" s="1"/>
  <c r="I381" i="1"/>
  <c r="K380" i="1"/>
  <c r="J380" i="1"/>
  <c r="I380" i="1"/>
  <c r="K379" i="1"/>
  <c r="J379" i="1"/>
  <c r="I379" i="1"/>
  <c r="L379" i="1" s="1"/>
  <c r="K378" i="1"/>
  <c r="J378" i="1"/>
  <c r="I378" i="1"/>
  <c r="K377" i="1"/>
  <c r="J377" i="1"/>
  <c r="I377" i="1"/>
  <c r="L377" i="1" s="1"/>
  <c r="K376" i="1"/>
  <c r="J376" i="1"/>
  <c r="I376" i="1"/>
  <c r="K375" i="1"/>
  <c r="J375" i="1"/>
  <c r="I375" i="1"/>
  <c r="K374" i="1"/>
  <c r="J374" i="1"/>
  <c r="I374" i="1"/>
  <c r="L374" i="1" s="1"/>
  <c r="K373" i="1"/>
  <c r="J373" i="1"/>
  <c r="I373" i="1"/>
  <c r="K372" i="1"/>
  <c r="J372" i="1"/>
  <c r="I372" i="1"/>
  <c r="L372" i="1" s="1"/>
  <c r="K371" i="1"/>
  <c r="J371" i="1"/>
  <c r="I371" i="1"/>
  <c r="L371" i="1" s="1"/>
  <c r="K370" i="1"/>
  <c r="J370" i="1"/>
  <c r="I370" i="1"/>
  <c r="K369" i="1"/>
  <c r="J369" i="1"/>
  <c r="I369" i="1"/>
  <c r="K368" i="1"/>
  <c r="J368" i="1"/>
  <c r="I368" i="1"/>
  <c r="K367" i="1"/>
  <c r="J367" i="1"/>
  <c r="I367" i="1"/>
  <c r="K366" i="1"/>
  <c r="J366" i="1"/>
  <c r="I366" i="1"/>
  <c r="K365" i="1"/>
  <c r="J365" i="1"/>
  <c r="I365" i="1"/>
  <c r="K364" i="1"/>
  <c r="J364" i="1"/>
  <c r="I364" i="1"/>
  <c r="K363" i="1"/>
  <c r="J363" i="1"/>
  <c r="I363" i="1"/>
  <c r="L363" i="1" s="1"/>
  <c r="K362" i="1"/>
  <c r="J362" i="1"/>
  <c r="I362" i="1"/>
  <c r="L362" i="1" s="1"/>
  <c r="K361" i="1"/>
  <c r="J361" i="1"/>
  <c r="I361" i="1"/>
  <c r="L361" i="1" s="1"/>
  <c r="K360" i="1"/>
  <c r="J360" i="1"/>
  <c r="I360" i="1"/>
  <c r="K359" i="1"/>
  <c r="J359" i="1"/>
  <c r="I359" i="1"/>
  <c r="K358" i="1"/>
  <c r="J358" i="1"/>
  <c r="I358" i="1"/>
  <c r="L358" i="1" s="1"/>
  <c r="K357" i="1"/>
  <c r="J357" i="1"/>
  <c r="I357" i="1"/>
  <c r="K356" i="1"/>
  <c r="J356" i="1"/>
  <c r="I356" i="1"/>
  <c r="L356" i="1" s="1"/>
  <c r="K355" i="1"/>
  <c r="J355" i="1"/>
  <c r="I355" i="1"/>
  <c r="L355" i="1" s="1"/>
  <c r="K354" i="1"/>
  <c r="J354" i="1"/>
  <c r="I354" i="1"/>
  <c r="K353" i="1"/>
  <c r="J353" i="1"/>
  <c r="I353" i="1"/>
  <c r="K352" i="1"/>
  <c r="J352" i="1"/>
  <c r="I352" i="1"/>
  <c r="K351" i="1"/>
  <c r="J351" i="1"/>
  <c r="I351" i="1"/>
  <c r="K350" i="1"/>
  <c r="J350" i="1"/>
  <c r="I350" i="1"/>
  <c r="K349" i="1"/>
  <c r="J349" i="1"/>
  <c r="I349" i="1"/>
  <c r="K348" i="1"/>
  <c r="J348" i="1"/>
  <c r="I348" i="1"/>
  <c r="K347" i="1"/>
  <c r="J347" i="1"/>
  <c r="I347" i="1"/>
  <c r="L347" i="1" s="1"/>
  <c r="K346" i="1"/>
  <c r="J346" i="1"/>
  <c r="I346" i="1"/>
  <c r="K345" i="1"/>
  <c r="J345" i="1"/>
  <c r="I345" i="1"/>
  <c r="L345" i="1" s="1"/>
  <c r="K344" i="1"/>
  <c r="J344" i="1"/>
  <c r="I344" i="1"/>
  <c r="K343" i="1"/>
  <c r="J343" i="1"/>
  <c r="I343" i="1"/>
  <c r="K342" i="1"/>
  <c r="J342" i="1"/>
  <c r="I342" i="1"/>
  <c r="L342" i="1" s="1"/>
  <c r="K341" i="1"/>
  <c r="J341" i="1"/>
  <c r="I341" i="1"/>
  <c r="K340" i="1"/>
  <c r="J340" i="1"/>
  <c r="I340" i="1"/>
  <c r="L340" i="1" s="1"/>
  <c r="K339" i="1"/>
  <c r="J339" i="1"/>
  <c r="I339" i="1"/>
  <c r="L339" i="1" s="1"/>
  <c r="K338" i="1"/>
  <c r="J338" i="1"/>
  <c r="I338" i="1"/>
  <c r="K337" i="1"/>
  <c r="J337" i="1"/>
  <c r="I337" i="1"/>
  <c r="K336" i="1"/>
  <c r="J336" i="1"/>
  <c r="I336" i="1"/>
  <c r="K335" i="1"/>
  <c r="J335" i="1"/>
  <c r="I335" i="1"/>
  <c r="K334" i="1"/>
  <c r="J334" i="1"/>
  <c r="I334" i="1"/>
  <c r="K333" i="1"/>
  <c r="J333" i="1"/>
  <c r="I333" i="1"/>
  <c r="K332" i="1"/>
  <c r="J332" i="1"/>
  <c r="I332" i="1"/>
  <c r="K331" i="1"/>
  <c r="J331" i="1"/>
  <c r="I331" i="1"/>
  <c r="L331" i="1" s="1"/>
  <c r="K330" i="1"/>
  <c r="J330" i="1"/>
  <c r="I330" i="1"/>
  <c r="K329" i="1"/>
  <c r="J329" i="1"/>
  <c r="I329" i="1"/>
  <c r="L329" i="1" s="1"/>
  <c r="K328" i="1"/>
  <c r="J328" i="1"/>
  <c r="I328" i="1"/>
  <c r="K327" i="1"/>
  <c r="J327" i="1"/>
  <c r="I327" i="1"/>
  <c r="K326" i="1"/>
  <c r="J326" i="1"/>
  <c r="I326" i="1"/>
  <c r="L326" i="1" s="1"/>
  <c r="K325" i="1"/>
  <c r="J325" i="1"/>
  <c r="I325" i="1"/>
  <c r="K324" i="1"/>
  <c r="J324" i="1"/>
  <c r="I324" i="1"/>
  <c r="L324" i="1" s="1"/>
  <c r="K323" i="1"/>
  <c r="J323" i="1"/>
  <c r="I323" i="1"/>
  <c r="L323" i="1" s="1"/>
  <c r="K322" i="1"/>
  <c r="J322" i="1"/>
  <c r="I322" i="1"/>
  <c r="K321" i="1"/>
  <c r="J321" i="1"/>
  <c r="I321" i="1"/>
  <c r="K320" i="1"/>
  <c r="J320" i="1"/>
  <c r="I320" i="1"/>
  <c r="K319" i="1"/>
  <c r="J319" i="1"/>
  <c r="I319" i="1"/>
  <c r="K318" i="1"/>
  <c r="J318" i="1"/>
  <c r="I318" i="1"/>
  <c r="K317" i="1"/>
  <c r="J317" i="1"/>
  <c r="I317" i="1"/>
  <c r="K316" i="1"/>
  <c r="J316" i="1"/>
  <c r="I316" i="1"/>
  <c r="K315" i="1"/>
  <c r="J315" i="1"/>
  <c r="I315" i="1"/>
  <c r="L315" i="1" s="1"/>
  <c r="K314" i="1"/>
  <c r="J314" i="1"/>
  <c r="I314" i="1"/>
  <c r="K313" i="1"/>
  <c r="J313" i="1"/>
  <c r="I313" i="1"/>
  <c r="L313" i="1" s="1"/>
  <c r="K312" i="1"/>
  <c r="J312" i="1"/>
  <c r="I312" i="1"/>
  <c r="K311" i="1"/>
  <c r="J311" i="1"/>
  <c r="I311" i="1"/>
  <c r="K310" i="1"/>
  <c r="J310" i="1"/>
  <c r="I310" i="1"/>
  <c r="K309" i="1"/>
  <c r="J309" i="1"/>
  <c r="I309" i="1"/>
  <c r="K308" i="1"/>
  <c r="J308" i="1"/>
  <c r="I308" i="1"/>
  <c r="L308" i="1" s="1"/>
  <c r="K307" i="1"/>
  <c r="J307" i="1"/>
  <c r="I307" i="1"/>
  <c r="L307" i="1" s="1"/>
  <c r="K306" i="1"/>
  <c r="J306" i="1"/>
  <c r="I306" i="1"/>
  <c r="K305" i="1"/>
  <c r="J305" i="1"/>
  <c r="I305" i="1"/>
  <c r="K304" i="1"/>
  <c r="J304" i="1"/>
  <c r="I304" i="1"/>
  <c r="K303" i="1"/>
  <c r="J303" i="1"/>
  <c r="I303" i="1"/>
  <c r="K302" i="1"/>
  <c r="J302" i="1"/>
  <c r="I302" i="1"/>
  <c r="K301" i="1"/>
  <c r="J301" i="1"/>
  <c r="I301" i="1"/>
  <c r="K300" i="1"/>
  <c r="J300" i="1"/>
  <c r="I300" i="1"/>
  <c r="K299" i="1"/>
  <c r="J299" i="1"/>
  <c r="I299" i="1"/>
  <c r="L299" i="1" s="1"/>
  <c r="K298" i="1"/>
  <c r="J298" i="1"/>
  <c r="I298" i="1"/>
  <c r="K297" i="1"/>
  <c r="J297" i="1"/>
  <c r="I297" i="1"/>
  <c r="K296" i="1"/>
  <c r="J296" i="1"/>
  <c r="I296" i="1"/>
  <c r="K295" i="1"/>
  <c r="J295" i="1"/>
  <c r="I295" i="1"/>
  <c r="K294" i="1"/>
  <c r="J294" i="1"/>
  <c r="I294" i="1"/>
  <c r="K293" i="1"/>
  <c r="J293" i="1"/>
  <c r="I293" i="1"/>
  <c r="K292" i="1"/>
  <c r="J292" i="1"/>
  <c r="I292" i="1"/>
  <c r="L292" i="1" s="1"/>
  <c r="K291" i="1"/>
  <c r="J291" i="1"/>
  <c r="I291" i="1"/>
  <c r="L291" i="1" s="1"/>
  <c r="K290" i="1"/>
  <c r="J290" i="1"/>
  <c r="I290" i="1"/>
  <c r="K289" i="1"/>
  <c r="J289" i="1"/>
  <c r="I289" i="1"/>
  <c r="K288" i="1"/>
  <c r="J288" i="1"/>
  <c r="I288" i="1"/>
  <c r="K287" i="1"/>
  <c r="J287" i="1"/>
  <c r="I287" i="1"/>
  <c r="K286" i="1"/>
  <c r="J286" i="1"/>
  <c r="I286" i="1"/>
  <c r="K285" i="1"/>
  <c r="J285" i="1"/>
  <c r="I285" i="1"/>
  <c r="L285" i="1" s="1"/>
  <c r="K284" i="1"/>
  <c r="J284" i="1"/>
  <c r="I284" i="1"/>
  <c r="K283" i="1"/>
  <c r="J283" i="1"/>
  <c r="I283" i="1"/>
  <c r="L283" i="1" s="1"/>
  <c r="K282" i="1"/>
  <c r="J282" i="1"/>
  <c r="I282" i="1"/>
  <c r="K281" i="1"/>
  <c r="J281" i="1"/>
  <c r="I281" i="1"/>
  <c r="K280" i="1"/>
  <c r="J280" i="1"/>
  <c r="I280" i="1"/>
  <c r="K279" i="1"/>
  <c r="J279" i="1"/>
  <c r="I279" i="1"/>
  <c r="K278" i="1"/>
  <c r="J278" i="1"/>
  <c r="I278" i="1"/>
  <c r="K277" i="1"/>
  <c r="J277" i="1"/>
  <c r="I277" i="1"/>
  <c r="K276" i="1"/>
  <c r="J276" i="1"/>
  <c r="I276" i="1"/>
  <c r="L276" i="1" s="1"/>
  <c r="K275" i="1"/>
  <c r="J275" i="1"/>
  <c r="I275" i="1"/>
  <c r="L275" i="1" s="1"/>
  <c r="K274" i="1"/>
  <c r="J274" i="1"/>
  <c r="I274" i="1"/>
  <c r="K273" i="1"/>
  <c r="J273" i="1"/>
  <c r="I273" i="1"/>
  <c r="K272" i="1"/>
  <c r="J272" i="1"/>
  <c r="I272" i="1"/>
  <c r="K271" i="1"/>
  <c r="J271" i="1"/>
  <c r="I271" i="1"/>
  <c r="K270" i="1"/>
  <c r="J270" i="1"/>
  <c r="I270" i="1"/>
  <c r="K269" i="1"/>
  <c r="J269" i="1"/>
  <c r="I269" i="1"/>
  <c r="L269" i="1" s="1"/>
  <c r="K268" i="1"/>
  <c r="J268" i="1"/>
  <c r="I268" i="1"/>
  <c r="K267" i="1"/>
  <c r="J267" i="1"/>
  <c r="I267" i="1"/>
  <c r="L267" i="1" s="1"/>
  <c r="K266" i="1"/>
  <c r="J266" i="1"/>
  <c r="I266" i="1"/>
  <c r="K265" i="1"/>
  <c r="J265" i="1"/>
  <c r="I265" i="1"/>
  <c r="K264" i="1"/>
  <c r="J264" i="1"/>
  <c r="I264" i="1"/>
  <c r="K263" i="1"/>
  <c r="J263" i="1"/>
  <c r="I263" i="1"/>
  <c r="K262" i="1"/>
  <c r="J262" i="1"/>
  <c r="I262" i="1"/>
  <c r="K261" i="1"/>
  <c r="J261" i="1"/>
  <c r="I261" i="1"/>
  <c r="K260" i="1"/>
  <c r="J260" i="1"/>
  <c r="I260" i="1"/>
  <c r="L260" i="1" s="1"/>
  <c r="K259" i="1"/>
  <c r="J259" i="1"/>
  <c r="I259" i="1"/>
  <c r="L259" i="1" s="1"/>
  <c r="K258" i="1"/>
  <c r="J258" i="1"/>
  <c r="I258" i="1"/>
  <c r="K257" i="1"/>
  <c r="J257" i="1"/>
  <c r="I257" i="1"/>
  <c r="K256" i="1"/>
  <c r="J256" i="1"/>
  <c r="I256" i="1"/>
  <c r="K255" i="1"/>
  <c r="J255" i="1"/>
  <c r="I255" i="1"/>
  <c r="K254" i="1"/>
  <c r="J254" i="1"/>
  <c r="I254" i="1"/>
  <c r="K253" i="1"/>
  <c r="J253" i="1"/>
  <c r="I253" i="1"/>
  <c r="L253" i="1" s="1"/>
  <c r="K252" i="1"/>
  <c r="J252" i="1"/>
  <c r="I252" i="1"/>
  <c r="K251" i="1"/>
  <c r="J251" i="1"/>
  <c r="I251" i="1"/>
  <c r="L251" i="1" s="1"/>
  <c r="K250" i="1"/>
  <c r="J250" i="1"/>
  <c r="I250" i="1"/>
  <c r="K249" i="1"/>
  <c r="J249" i="1"/>
  <c r="I249" i="1"/>
  <c r="K248" i="1"/>
  <c r="J248" i="1"/>
  <c r="I248" i="1"/>
  <c r="K247" i="1"/>
  <c r="J247" i="1"/>
  <c r="I247" i="1"/>
  <c r="K246" i="1"/>
  <c r="J246" i="1"/>
  <c r="I246" i="1"/>
  <c r="K245" i="1"/>
  <c r="J245" i="1"/>
  <c r="I245" i="1"/>
  <c r="K244" i="1"/>
  <c r="J244" i="1"/>
  <c r="I244" i="1"/>
  <c r="L244" i="1" s="1"/>
  <c r="K243" i="1"/>
  <c r="J243" i="1"/>
  <c r="I243" i="1"/>
  <c r="L243" i="1" s="1"/>
  <c r="K242" i="1"/>
  <c r="J242" i="1"/>
  <c r="I242" i="1"/>
  <c r="K241" i="1"/>
  <c r="J241" i="1"/>
  <c r="I241" i="1"/>
  <c r="K240" i="1"/>
  <c r="J240" i="1"/>
  <c r="I240" i="1"/>
  <c r="K239" i="1"/>
  <c r="J239" i="1"/>
  <c r="I239" i="1"/>
  <c r="K238" i="1"/>
  <c r="J238" i="1"/>
  <c r="I238" i="1"/>
  <c r="K237" i="1"/>
  <c r="J237" i="1"/>
  <c r="I237" i="1"/>
  <c r="L237" i="1" s="1"/>
  <c r="K236" i="1"/>
  <c r="J236" i="1"/>
  <c r="I236" i="1"/>
  <c r="K235" i="1"/>
  <c r="J235" i="1"/>
  <c r="I235" i="1"/>
  <c r="L235" i="1" s="1"/>
  <c r="K234" i="1"/>
  <c r="J234" i="1"/>
  <c r="I234" i="1"/>
  <c r="K233" i="1"/>
  <c r="J233" i="1"/>
  <c r="I233" i="1"/>
  <c r="K232" i="1"/>
  <c r="J232" i="1"/>
  <c r="I232" i="1"/>
  <c r="K231" i="1"/>
  <c r="J231" i="1"/>
  <c r="I231" i="1"/>
  <c r="K230" i="1"/>
  <c r="J230" i="1"/>
  <c r="I230" i="1"/>
  <c r="K229" i="1"/>
  <c r="J229" i="1"/>
  <c r="I229" i="1"/>
  <c r="K228" i="1"/>
  <c r="J228" i="1"/>
  <c r="I228" i="1"/>
  <c r="L228" i="1" s="1"/>
  <c r="K227" i="1"/>
  <c r="J227" i="1"/>
  <c r="I227" i="1"/>
  <c r="L227" i="1" s="1"/>
  <c r="K226" i="1"/>
  <c r="J226" i="1"/>
  <c r="I226" i="1"/>
  <c r="K225" i="1"/>
  <c r="J225" i="1"/>
  <c r="I225" i="1"/>
  <c r="K224" i="1"/>
  <c r="J224" i="1"/>
  <c r="I224" i="1"/>
  <c r="K223" i="1"/>
  <c r="J223" i="1"/>
  <c r="I223" i="1"/>
  <c r="K222" i="1"/>
  <c r="J222" i="1"/>
  <c r="I222" i="1"/>
  <c r="K221" i="1"/>
  <c r="J221" i="1"/>
  <c r="I221" i="1"/>
  <c r="L221" i="1" s="1"/>
  <c r="K220" i="1"/>
  <c r="J220" i="1"/>
  <c r="I220" i="1"/>
  <c r="K219" i="1"/>
  <c r="J219" i="1"/>
  <c r="I219" i="1"/>
  <c r="L219" i="1" s="1"/>
  <c r="K218" i="1"/>
  <c r="J218" i="1"/>
  <c r="I218" i="1"/>
  <c r="K217" i="1"/>
  <c r="J217" i="1"/>
  <c r="I217" i="1"/>
  <c r="K216" i="1"/>
  <c r="J216" i="1"/>
  <c r="I216" i="1"/>
  <c r="K215" i="1"/>
  <c r="J215" i="1"/>
  <c r="I215" i="1"/>
  <c r="K214" i="1"/>
  <c r="J214" i="1"/>
  <c r="I214" i="1"/>
  <c r="K213" i="1"/>
  <c r="J213" i="1"/>
  <c r="I213" i="1"/>
  <c r="K212" i="1"/>
  <c r="J212" i="1"/>
  <c r="I212" i="1"/>
  <c r="L212" i="1" s="1"/>
  <c r="K211" i="1"/>
  <c r="J211" i="1"/>
  <c r="I211" i="1"/>
  <c r="L211" i="1" s="1"/>
  <c r="K210" i="1"/>
  <c r="J210" i="1"/>
  <c r="I210" i="1"/>
  <c r="K209" i="1"/>
  <c r="J209" i="1"/>
  <c r="I209" i="1"/>
  <c r="K208" i="1"/>
  <c r="J208" i="1"/>
  <c r="I208" i="1"/>
  <c r="K207" i="1"/>
  <c r="J207" i="1"/>
  <c r="I207" i="1"/>
  <c r="K206" i="1"/>
  <c r="J206" i="1"/>
  <c r="I206" i="1"/>
  <c r="K205" i="1"/>
  <c r="J205" i="1"/>
  <c r="I205" i="1"/>
  <c r="L205" i="1" s="1"/>
  <c r="K204" i="1"/>
  <c r="J204" i="1"/>
  <c r="I204" i="1"/>
  <c r="K203" i="1"/>
  <c r="J203" i="1"/>
  <c r="I203" i="1"/>
  <c r="L203" i="1" s="1"/>
  <c r="K202" i="1"/>
  <c r="J202" i="1"/>
  <c r="I202" i="1"/>
  <c r="K201" i="1"/>
  <c r="J201" i="1"/>
  <c r="I201" i="1"/>
  <c r="K200" i="1"/>
  <c r="J200" i="1"/>
  <c r="I200" i="1"/>
  <c r="K199" i="1"/>
  <c r="J199" i="1"/>
  <c r="I199" i="1"/>
  <c r="K198" i="1"/>
  <c r="J198" i="1"/>
  <c r="I198" i="1"/>
  <c r="K197" i="1"/>
  <c r="J197" i="1"/>
  <c r="I197" i="1"/>
  <c r="K196" i="1"/>
  <c r="J196" i="1"/>
  <c r="I196" i="1"/>
  <c r="L196" i="1" s="1"/>
  <c r="K195" i="1"/>
  <c r="J195" i="1"/>
  <c r="I195" i="1"/>
  <c r="K194" i="1"/>
  <c r="J194" i="1"/>
  <c r="I194" i="1"/>
  <c r="K193" i="1"/>
  <c r="J193" i="1"/>
  <c r="I193" i="1"/>
  <c r="K192" i="1"/>
  <c r="J192" i="1"/>
  <c r="I192" i="1"/>
  <c r="K191" i="1"/>
  <c r="J191" i="1"/>
  <c r="I191" i="1"/>
  <c r="K190" i="1"/>
  <c r="J190" i="1"/>
  <c r="I190" i="1"/>
  <c r="K189" i="1"/>
  <c r="J189" i="1"/>
  <c r="I189" i="1"/>
  <c r="L189" i="1" s="1"/>
  <c r="K188" i="1"/>
  <c r="J188" i="1"/>
  <c r="I188" i="1"/>
  <c r="K187" i="1"/>
  <c r="J187" i="1"/>
  <c r="I187" i="1"/>
  <c r="L187" i="1" s="1"/>
  <c r="K186" i="1"/>
  <c r="J186" i="1"/>
  <c r="I186" i="1"/>
  <c r="K185" i="1"/>
  <c r="J185" i="1"/>
  <c r="I185" i="1"/>
  <c r="K184" i="1"/>
  <c r="J184" i="1"/>
  <c r="I184" i="1"/>
  <c r="K183" i="1"/>
  <c r="J183" i="1"/>
  <c r="I183" i="1"/>
  <c r="K182" i="1"/>
  <c r="J182" i="1"/>
  <c r="I182" i="1"/>
  <c r="K181" i="1"/>
  <c r="J181" i="1"/>
  <c r="I181" i="1"/>
  <c r="K180" i="1"/>
  <c r="J180" i="1"/>
  <c r="I180" i="1"/>
  <c r="L180" i="1" s="1"/>
  <c r="K179" i="1"/>
  <c r="J179" i="1"/>
  <c r="I179" i="1"/>
  <c r="L179" i="1" s="1"/>
  <c r="K178" i="1"/>
  <c r="J178" i="1"/>
  <c r="I178" i="1"/>
  <c r="K177" i="1"/>
  <c r="J177" i="1"/>
  <c r="I177" i="1"/>
  <c r="K176" i="1"/>
  <c r="J176" i="1"/>
  <c r="I176" i="1"/>
  <c r="K175" i="1"/>
  <c r="J175" i="1"/>
  <c r="I175" i="1"/>
  <c r="K174" i="1"/>
  <c r="J174" i="1"/>
  <c r="I174" i="1"/>
  <c r="K173" i="1"/>
  <c r="J173" i="1"/>
  <c r="I173" i="1"/>
  <c r="L173" i="1" s="1"/>
  <c r="K172" i="1"/>
  <c r="J172" i="1"/>
  <c r="I172" i="1"/>
  <c r="K171" i="1"/>
  <c r="J171" i="1"/>
  <c r="I171" i="1"/>
  <c r="L171" i="1" s="1"/>
  <c r="K170" i="1"/>
  <c r="J170" i="1"/>
  <c r="I170" i="1"/>
  <c r="K169" i="1"/>
  <c r="J169" i="1"/>
  <c r="I169" i="1"/>
  <c r="K168" i="1"/>
  <c r="J168" i="1"/>
  <c r="I168" i="1"/>
  <c r="K167" i="1"/>
  <c r="J167" i="1"/>
  <c r="I167" i="1"/>
  <c r="K166" i="1"/>
  <c r="J166" i="1"/>
  <c r="I166" i="1"/>
  <c r="K165" i="1"/>
  <c r="J165" i="1"/>
  <c r="I165" i="1"/>
  <c r="K164" i="1"/>
  <c r="J164" i="1"/>
  <c r="I164" i="1"/>
  <c r="L164" i="1" s="1"/>
  <c r="K163" i="1"/>
  <c r="J163" i="1"/>
  <c r="I163" i="1"/>
  <c r="L163" i="1" s="1"/>
  <c r="K162" i="1"/>
  <c r="J162" i="1"/>
  <c r="I162" i="1"/>
  <c r="K161" i="1"/>
  <c r="J161" i="1"/>
  <c r="I161" i="1"/>
  <c r="K160" i="1"/>
  <c r="J160" i="1"/>
  <c r="I160" i="1"/>
  <c r="K159" i="1"/>
  <c r="J159" i="1"/>
  <c r="I159" i="1"/>
  <c r="K158" i="1"/>
  <c r="J158" i="1"/>
  <c r="I158" i="1"/>
  <c r="K157" i="1"/>
  <c r="J157" i="1"/>
  <c r="I157" i="1"/>
  <c r="L157" i="1" s="1"/>
  <c r="K156" i="1"/>
  <c r="J156" i="1"/>
  <c r="I156" i="1"/>
  <c r="K155" i="1"/>
  <c r="J155" i="1"/>
  <c r="I155" i="1"/>
  <c r="L155" i="1" s="1"/>
  <c r="K154" i="1"/>
  <c r="J154" i="1"/>
  <c r="I154" i="1"/>
  <c r="K153" i="1"/>
  <c r="J153" i="1"/>
  <c r="I153" i="1"/>
  <c r="K152" i="1"/>
  <c r="J152" i="1"/>
  <c r="I152" i="1"/>
  <c r="K151" i="1"/>
  <c r="J151" i="1"/>
  <c r="I151" i="1"/>
  <c r="K150" i="1"/>
  <c r="J150" i="1"/>
  <c r="I150" i="1"/>
  <c r="K149" i="1"/>
  <c r="J149" i="1"/>
  <c r="I149" i="1"/>
  <c r="K148" i="1"/>
  <c r="J148" i="1"/>
  <c r="I148" i="1"/>
  <c r="K147" i="1"/>
  <c r="J147" i="1"/>
  <c r="I147" i="1"/>
  <c r="L147" i="1" s="1"/>
  <c r="K146" i="1"/>
  <c r="J146" i="1"/>
  <c r="I146" i="1"/>
  <c r="K145" i="1"/>
  <c r="J145" i="1"/>
  <c r="I145" i="1"/>
  <c r="K144" i="1"/>
  <c r="J144" i="1"/>
  <c r="I144" i="1"/>
  <c r="K143" i="1"/>
  <c r="J143" i="1"/>
  <c r="I143" i="1"/>
  <c r="K142" i="1"/>
  <c r="J142" i="1"/>
  <c r="I142" i="1"/>
  <c r="K141" i="1"/>
  <c r="J141" i="1"/>
  <c r="I141" i="1"/>
  <c r="L141" i="1" s="1"/>
  <c r="K140" i="1"/>
  <c r="J140" i="1"/>
  <c r="I140" i="1"/>
  <c r="K139" i="1"/>
  <c r="J139" i="1"/>
  <c r="I139" i="1"/>
  <c r="L139" i="1" s="1"/>
  <c r="K138" i="1"/>
  <c r="J138" i="1"/>
  <c r="I138" i="1"/>
  <c r="K137" i="1"/>
  <c r="J137" i="1"/>
  <c r="I137" i="1"/>
  <c r="K136" i="1"/>
  <c r="J136" i="1"/>
  <c r="I136" i="1"/>
  <c r="K135" i="1"/>
  <c r="J135" i="1"/>
  <c r="I135" i="1"/>
  <c r="K134" i="1"/>
  <c r="J134" i="1"/>
  <c r="I134" i="1"/>
  <c r="K133" i="1"/>
  <c r="J133" i="1"/>
  <c r="I133" i="1"/>
  <c r="K132" i="1"/>
  <c r="J132" i="1"/>
  <c r="I132" i="1"/>
  <c r="L132" i="1" s="1"/>
  <c r="K131" i="1"/>
  <c r="J131" i="1"/>
  <c r="I131" i="1"/>
  <c r="L131" i="1" s="1"/>
  <c r="K130" i="1"/>
  <c r="J130" i="1"/>
  <c r="I130" i="1"/>
  <c r="K129" i="1"/>
  <c r="J129" i="1"/>
  <c r="I129" i="1"/>
  <c r="K128" i="1"/>
  <c r="J128" i="1"/>
  <c r="I128" i="1"/>
  <c r="K127" i="1"/>
  <c r="J127" i="1"/>
  <c r="I127" i="1"/>
  <c r="K126" i="1"/>
  <c r="J126" i="1"/>
  <c r="I126" i="1"/>
  <c r="K125" i="1"/>
  <c r="J125" i="1"/>
  <c r="I125" i="1"/>
  <c r="L125" i="1" s="1"/>
  <c r="K124" i="1"/>
  <c r="J124" i="1"/>
  <c r="I124" i="1"/>
  <c r="K123" i="1"/>
  <c r="J123" i="1"/>
  <c r="I123" i="1"/>
  <c r="L123" i="1" s="1"/>
  <c r="K122" i="1"/>
  <c r="J122" i="1"/>
  <c r="I122" i="1"/>
  <c r="K121" i="1"/>
  <c r="J121" i="1"/>
  <c r="I121" i="1"/>
  <c r="K120" i="1"/>
  <c r="J120" i="1"/>
  <c r="I120" i="1"/>
  <c r="K119" i="1"/>
  <c r="J119" i="1"/>
  <c r="I119" i="1"/>
  <c r="K118" i="1"/>
  <c r="J118" i="1"/>
  <c r="I118" i="1"/>
  <c r="K117" i="1"/>
  <c r="J117" i="1"/>
  <c r="I117" i="1"/>
  <c r="K116" i="1"/>
  <c r="J116" i="1"/>
  <c r="I116" i="1"/>
  <c r="L116" i="1" s="1"/>
  <c r="K115" i="1"/>
  <c r="J115" i="1"/>
  <c r="I115" i="1"/>
  <c r="L115" i="1" s="1"/>
  <c r="K114" i="1"/>
  <c r="J114" i="1"/>
  <c r="I114" i="1"/>
  <c r="K113" i="1"/>
  <c r="J113" i="1"/>
  <c r="I113" i="1"/>
  <c r="K112" i="1"/>
  <c r="J112" i="1"/>
  <c r="I112" i="1"/>
  <c r="K111" i="1"/>
  <c r="J111" i="1"/>
  <c r="I111" i="1"/>
  <c r="K110" i="1"/>
  <c r="J110" i="1"/>
  <c r="I110" i="1"/>
  <c r="K109" i="1"/>
  <c r="J109" i="1"/>
  <c r="I109" i="1"/>
  <c r="L109" i="1" s="1"/>
  <c r="K108" i="1"/>
  <c r="J108" i="1"/>
  <c r="I108" i="1"/>
  <c r="K107" i="1"/>
  <c r="J107" i="1"/>
  <c r="I107" i="1"/>
  <c r="L107" i="1" s="1"/>
  <c r="K106" i="1"/>
  <c r="J106" i="1"/>
  <c r="I106" i="1"/>
  <c r="K105" i="1"/>
  <c r="J105" i="1"/>
  <c r="I105" i="1"/>
  <c r="K104" i="1"/>
  <c r="J104" i="1"/>
  <c r="I104" i="1"/>
  <c r="K103" i="1"/>
  <c r="J103" i="1"/>
  <c r="I103" i="1"/>
  <c r="K102" i="1"/>
  <c r="J102" i="1"/>
  <c r="I102" i="1"/>
  <c r="K101" i="1"/>
  <c r="J101" i="1"/>
  <c r="I101" i="1"/>
  <c r="K100" i="1"/>
  <c r="J100" i="1"/>
  <c r="I100" i="1"/>
  <c r="L100" i="1" s="1"/>
  <c r="K99" i="1"/>
  <c r="J99" i="1"/>
  <c r="I99" i="1"/>
  <c r="K98" i="1"/>
  <c r="J98" i="1"/>
  <c r="I98" i="1"/>
  <c r="K97" i="1"/>
  <c r="J97" i="1"/>
  <c r="I97" i="1"/>
  <c r="K96" i="1"/>
  <c r="J96" i="1"/>
  <c r="I96" i="1"/>
  <c r="K95" i="1"/>
  <c r="J95" i="1"/>
  <c r="I95" i="1"/>
  <c r="K94" i="1"/>
  <c r="J94" i="1"/>
  <c r="I94" i="1"/>
  <c r="K93" i="1"/>
  <c r="J93" i="1"/>
  <c r="I93" i="1"/>
  <c r="L93" i="1" s="1"/>
  <c r="K92" i="1"/>
  <c r="J92" i="1"/>
  <c r="I92" i="1"/>
  <c r="K91" i="1"/>
  <c r="J91" i="1"/>
  <c r="I91" i="1"/>
  <c r="L91" i="1" s="1"/>
  <c r="K90" i="1"/>
  <c r="J90" i="1"/>
  <c r="I90" i="1"/>
  <c r="K89" i="1"/>
  <c r="J89" i="1"/>
  <c r="I89" i="1"/>
  <c r="K88" i="1"/>
  <c r="J88" i="1"/>
  <c r="I88" i="1"/>
  <c r="K87" i="1"/>
  <c r="J87" i="1"/>
  <c r="I87" i="1"/>
  <c r="K86" i="1"/>
  <c r="J86" i="1"/>
  <c r="I86" i="1"/>
  <c r="K85" i="1"/>
  <c r="J85" i="1"/>
  <c r="I85" i="1"/>
  <c r="K84" i="1"/>
  <c r="J84" i="1"/>
  <c r="I84" i="1"/>
  <c r="L84" i="1" s="1"/>
  <c r="K83" i="1"/>
  <c r="J83" i="1"/>
  <c r="I83" i="1"/>
  <c r="K82" i="1"/>
  <c r="J82" i="1"/>
  <c r="I82" i="1"/>
  <c r="K81" i="1"/>
  <c r="J81" i="1"/>
  <c r="I81" i="1"/>
  <c r="K80" i="1"/>
  <c r="J80" i="1"/>
  <c r="I80" i="1"/>
  <c r="K79" i="1"/>
  <c r="J79" i="1"/>
  <c r="I79" i="1"/>
  <c r="K78" i="1"/>
  <c r="J78" i="1"/>
  <c r="I78" i="1"/>
  <c r="K77" i="1"/>
  <c r="J77" i="1"/>
  <c r="I77" i="1"/>
  <c r="L77" i="1" s="1"/>
  <c r="K76" i="1"/>
  <c r="J76" i="1"/>
  <c r="I76" i="1"/>
  <c r="K75" i="1"/>
  <c r="J75" i="1"/>
  <c r="I75" i="1"/>
  <c r="L75" i="1" s="1"/>
  <c r="K74" i="1"/>
  <c r="J74" i="1"/>
  <c r="I74" i="1"/>
  <c r="K73" i="1"/>
  <c r="J73" i="1"/>
  <c r="I73" i="1"/>
  <c r="K72" i="1"/>
  <c r="J72" i="1"/>
  <c r="I72" i="1"/>
  <c r="K71" i="1"/>
  <c r="J71" i="1"/>
  <c r="I71" i="1"/>
  <c r="K70" i="1"/>
  <c r="J70" i="1"/>
  <c r="I70" i="1"/>
  <c r="K69" i="1"/>
  <c r="J69" i="1"/>
  <c r="I69" i="1"/>
  <c r="K68" i="1"/>
  <c r="J68" i="1"/>
  <c r="I68" i="1"/>
  <c r="L68" i="1" s="1"/>
  <c r="K67" i="1"/>
  <c r="J67" i="1"/>
  <c r="I67" i="1"/>
  <c r="K66" i="1"/>
  <c r="J66" i="1"/>
  <c r="I66" i="1"/>
  <c r="K65" i="1"/>
  <c r="J65" i="1"/>
  <c r="I65" i="1"/>
  <c r="K64" i="1"/>
  <c r="J64" i="1"/>
  <c r="I64" i="1"/>
  <c r="K63" i="1"/>
  <c r="J63" i="1"/>
  <c r="I63" i="1"/>
  <c r="K62" i="1"/>
  <c r="J62" i="1"/>
  <c r="I62" i="1"/>
  <c r="K61" i="1"/>
  <c r="J61" i="1"/>
  <c r="I61" i="1"/>
  <c r="L61" i="1" s="1"/>
  <c r="K60" i="1"/>
  <c r="J60" i="1"/>
  <c r="I60" i="1"/>
  <c r="K59" i="1"/>
  <c r="J59" i="1"/>
  <c r="I59" i="1"/>
  <c r="L59" i="1" s="1"/>
  <c r="K58" i="1"/>
  <c r="J58" i="1"/>
  <c r="I58" i="1"/>
  <c r="K57" i="1"/>
  <c r="J57" i="1"/>
  <c r="I57" i="1"/>
  <c r="L57" i="1" s="1"/>
  <c r="K56" i="1"/>
  <c r="J56" i="1"/>
  <c r="I56" i="1"/>
  <c r="K55" i="1"/>
  <c r="J55" i="1"/>
  <c r="I55" i="1"/>
  <c r="K54" i="1"/>
  <c r="J54" i="1"/>
  <c r="I54" i="1"/>
  <c r="K53" i="1"/>
  <c r="J53" i="1"/>
  <c r="I53" i="1"/>
  <c r="K52" i="1"/>
  <c r="J52" i="1"/>
  <c r="I52" i="1"/>
  <c r="L52" i="1" s="1"/>
  <c r="K51" i="1"/>
  <c r="J51" i="1"/>
  <c r="I51" i="1"/>
  <c r="K50" i="1"/>
  <c r="J50" i="1"/>
  <c r="I50" i="1"/>
  <c r="K49" i="1"/>
  <c r="J49" i="1"/>
  <c r="I49" i="1"/>
  <c r="K48" i="1"/>
  <c r="J48" i="1"/>
  <c r="I48" i="1"/>
  <c r="K47" i="1"/>
  <c r="J47" i="1"/>
  <c r="I47" i="1"/>
  <c r="K46" i="1"/>
  <c r="J46" i="1"/>
  <c r="I46" i="1"/>
  <c r="K45" i="1"/>
  <c r="J45" i="1"/>
  <c r="I45" i="1"/>
  <c r="L45" i="1" s="1"/>
  <c r="K44" i="1"/>
  <c r="J44" i="1"/>
  <c r="I44" i="1"/>
  <c r="K43" i="1"/>
  <c r="J43" i="1"/>
  <c r="I43" i="1"/>
  <c r="L43" i="1" s="1"/>
  <c r="K42" i="1"/>
  <c r="J42" i="1"/>
  <c r="I42" i="1"/>
  <c r="K41" i="1"/>
  <c r="J41" i="1"/>
  <c r="I41" i="1"/>
  <c r="K40" i="1"/>
  <c r="J40" i="1"/>
  <c r="I40" i="1"/>
  <c r="K39" i="1"/>
  <c r="J39" i="1"/>
  <c r="I39" i="1"/>
  <c r="K38" i="1"/>
  <c r="J38" i="1"/>
  <c r="I38" i="1"/>
  <c r="K37" i="1"/>
  <c r="J37" i="1"/>
  <c r="I37" i="1"/>
  <c r="K36" i="1"/>
  <c r="J36" i="1"/>
  <c r="I36" i="1"/>
  <c r="L36" i="1" s="1"/>
  <c r="K35" i="1"/>
  <c r="J35" i="1"/>
  <c r="I35" i="1"/>
  <c r="K34" i="1"/>
  <c r="J34" i="1"/>
  <c r="I34" i="1"/>
  <c r="K33" i="1"/>
  <c r="J33" i="1"/>
  <c r="I33" i="1"/>
  <c r="K32" i="1"/>
  <c r="J32" i="1"/>
  <c r="I32" i="1"/>
  <c r="K31" i="1"/>
  <c r="J31" i="1"/>
  <c r="I31" i="1"/>
  <c r="K30" i="1"/>
  <c r="J30" i="1"/>
  <c r="I30" i="1"/>
  <c r="K29" i="1"/>
  <c r="J29" i="1"/>
  <c r="I29" i="1"/>
  <c r="L29" i="1" s="1"/>
  <c r="K28" i="1"/>
  <c r="J28" i="1"/>
  <c r="I28" i="1"/>
  <c r="K27" i="1"/>
  <c r="J27" i="1"/>
  <c r="I27" i="1"/>
  <c r="L27" i="1" s="1"/>
  <c r="K26" i="1"/>
  <c r="J26" i="1"/>
  <c r="I26" i="1"/>
  <c r="K25" i="1"/>
  <c r="J25" i="1"/>
  <c r="I25" i="1"/>
  <c r="K24" i="1"/>
  <c r="J24" i="1"/>
  <c r="I24" i="1"/>
  <c r="K23" i="1"/>
  <c r="J23" i="1"/>
  <c r="I23" i="1"/>
  <c r="K22" i="1"/>
  <c r="J22" i="1"/>
  <c r="I22" i="1"/>
  <c r="K21" i="1"/>
  <c r="J21" i="1"/>
  <c r="I21" i="1"/>
  <c r="K20" i="1"/>
  <c r="J20" i="1"/>
  <c r="I20" i="1"/>
  <c r="L20" i="1" s="1"/>
  <c r="K19" i="1"/>
  <c r="J19" i="1"/>
  <c r="I19" i="1"/>
  <c r="K18" i="1"/>
  <c r="J18" i="1"/>
  <c r="I18" i="1"/>
  <c r="K17" i="1"/>
  <c r="J17" i="1"/>
  <c r="I17" i="1"/>
  <c r="K16" i="1"/>
  <c r="J16" i="1"/>
  <c r="I16" i="1"/>
  <c r="K15" i="1"/>
  <c r="J15" i="1"/>
  <c r="I15" i="1"/>
  <c r="K14" i="1"/>
  <c r="J14" i="1"/>
  <c r="I14" i="1"/>
  <c r="K13" i="1"/>
  <c r="J13" i="1"/>
  <c r="I13" i="1"/>
  <c r="L13" i="1" s="1"/>
  <c r="K12" i="1"/>
  <c r="J12" i="1"/>
  <c r="I12" i="1"/>
  <c r="K11" i="1"/>
  <c r="J11" i="1"/>
  <c r="I11" i="1"/>
  <c r="L11" i="1" s="1"/>
  <c r="K10" i="1"/>
  <c r="J10" i="1"/>
  <c r="I10" i="1"/>
  <c r="K9" i="1"/>
  <c r="J9" i="1"/>
  <c r="I9" i="1"/>
  <c r="L9" i="1" s="1"/>
  <c r="K8" i="1"/>
  <c r="J8" i="1"/>
  <c r="I8" i="1"/>
  <c r="K7" i="1"/>
  <c r="J7" i="1"/>
  <c r="I7" i="1"/>
  <c r="K6" i="1"/>
  <c r="J6" i="1"/>
  <c r="I6" i="1"/>
  <c r="K5" i="1"/>
  <c r="J5" i="1"/>
  <c r="I5" i="1"/>
  <c r="K4" i="1"/>
  <c r="J4" i="1"/>
  <c r="I4" i="1"/>
  <c r="K3" i="1"/>
  <c r="J3" i="1"/>
  <c r="I3" i="1"/>
  <c r="L753" i="1" l="1"/>
  <c r="L769" i="1"/>
  <c r="L785" i="1"/>
  <c r="L801" i="1"/>
  <c r="L817" i="1"/>
  <c r="L833" i="1"/>
  <c r="L849" i="1"/>
  <c r="L33" i="1"/>
  <c r="L172" i="1"/>
  <c r="L380" i="1"/>
  <c r="L396" i="1"/>
  <c r="L412" i="1"/>
  <c r="L428" i="1"/>
  <c r="L444" i="1"/>
  <c r="L460" i="1"/>
  <c r="L476" i="1"/>
  <c r="L492" i="1"/>
  <c r="L508" i="1"/>
  <c r="L524" i="1"/>
  <c r="L540" i="1"/>
  <c r="L556" i="1"/>
  <c r="L572" i="1"/>
  <c r="L588" i="1"/>
  <c r="L604" i="1"/>
  <c r="L620" i="1"/>
  <c r="L636" i="1"/>
  <c r="L652" i="1"/>
  <c r="L668" i="1"/>
  <c r="L684" i="1"/>
  <c r="L700" i="1"/>
  <c r="L716" i="1"/>
  <c r="L732" i="1"/>
  <c r="L748" i="1"/>
  <c r="L764" i="1"/>
  <c r="L780" i="1"/>
  <c r="L796" i="1"/>
  <c r="L812" i="1"/>
  <c r="L822" i="1"/>
  <c r="L828" i="1"/>
  <c r="L844" i="1"/>
  <c r="L860" i="1"/>
  <c r="L7" i="1"/>
  <c r="L23" i="1"/>
  <c r="L39" i="1"/>
  <c r="L55" i="1"/>
  <c r="L71" i="1"/>
  <c r="L87" i="1"/>
  <c r="L103" i="1"/>
  <c r="L119" i="1"/>
  <c r="L135" i="1"/>
  <c r="L151" i="1"/>
  <c r="L167" i="1"/>
  <c r="L183" i="1"/>
  <c r="L199" i="1"/>
  <c r="L215" i="1"/>
  <c r="L231" i="1"/>
  <c r="L247" i="1"/>
  <c r="L263" i="1"/>
  <c r="L279" i="1"/>
  <c r="L295" i="1"/>
  <c r="L311" i="1"/>
  <c r="L327" i="1"/>
  <c r="L343" i="1"/>
  <c r="L359" i="1"/>
  <c r="L375" i="1"/>
  <c r="L391" i="1"/>
  <c r="L407" i="1"/>
  <c r="L423" i="1"/>
  <c r="L455" i="1"/>
  <c r="L471" i="1"/>
  <c r="L487" i="1"/>
  <c r="L503" i="1"/>
  <c r="L519" i="1"/>
  <c r="L535" i="1"/>
  <c r="L551" i="1"/>
  <c r="L567" i="1"/>
  <c r="L583" i="1"/>
  <c r="L599" i="1"/>
  <c r="L615" i="1"/>
  <c r="L631" i="1"/>
  <c r="L647" i="1"/>
  <c r="L663" i="1"/>
  <c r="L679" i="1"/>
  <c r="L695" i="1"/>
  <c r="L711" i="1"/>
  <c r="L727" i="1"/>
  <c r="L743" i="1"/>
  <c r="L759" i="1"/>
  <c r="L775" i="1"/>
  <c r="L791" i="1"/>
  <c r="L807" i="1"/>
  <c r="L823" i="1"/>
  <c r="L839" i="1"/>
  <c r="L855" i="1"/>
  <c r="L18" i="1"/>
  <c r="L34" i="1"/>
  <c r="L338" i="1"/>
  <c r="L354" i="1"/>
  <c r="L370" i="1"/>
  <c r="L386" i="1"/>
  <c r="L418" i="1"/>
  <c r="L434" i="1"/>
  <c r="L450" i="1"/>
  <c r="L466" i="1"/>
  <c r="L482" i="1"/>
  <c r="L498" i="1"/>
  <c r="L514" i="1"/>
  <c r="L530" i="1"/>
  <c r="L546" i="1"/>
  <c r="L562" i="1"/>
  <c r="L578" i="1"/>
  <c r="L594" i="1"/>
  <c r="L610" i="1"/>
  <c r="L626" i="1"/>
  <c r="L642" i="1"/>
  <c r="L658" i="1"/>
  <c r="L674" i="1"/>
  <c r="L690" i="1"/>
  <c r="L706" i="1"/>
  <c r="L722" i="1"/>
  <c r="L738" i="1"/>
  <c r="L754" i="1"/>
  <c r="L770" i="1"/>
  <c r="L786" i="1"/>
  <c r="L802" i="1"/>
  <c r="L818" i="1"/>
  <c r="L834" i="1"/>
  <c r="L850" i="1"/>
  <c r="L301" i="1"/>
  <c r="L317" i="1"/>
  <c r="L333" i="1"/>
  <c r="L349" i="1"/>
  <c r="L365" i="1"/>
  <c r="L397" i="1"/>
  <c r="L413" i="1"/>
  <c r="L429" i="1"/>
  <c r="L445" i="1"/>
  <c r="L461" i="1"/>
  <c r="L477" i="1"/>
  <c r="L493" i="1"/>
  <c r="L509" i="1"/>
  <c r="L525" i="1"/>
  <c r="L541" i="1"/>
  <c r="L557" i="1"/>
  <c r="L573" i="1"/>
  <c r="L589" i="1"/>
  <c r="L605" i="1"/>
  <c r="L621" i="1"/>
  <c r="L637" i="1"/>
  <c r="L653" i="1"/>
  <c r="L669" i="1"/>
  <c r="L685" i="1"/>
  <c r="L701" i="1"/>
  <c r="L717" i="1"/>
  <c r="L733" i="1"/>
  <c r="L749" i="1"/>
  <c r="L765" i="1"/>
  <c r="L781" i="1"/>
  <c r="L797" i="1"/>
  <c r="L813" i="1"/>
  <c r="L829" i="1"/>
  <c r="L845" i="1"/>
  <c r="L861" i="1"/>
  <c r="L8" i="1"/>
  <c r="L24" i="1"/>
  <c r="L40" i="1"/>
  <c r="L56" i="1"/>
  <c r="L72" i="1"/>
  <c r="L88" i="1"/>
  <c r="L120" i="1"/>
  <c r="L136" i="1"/>
  <c r="L152" i="1"/>
  <c r="L168" i="1"/>
  <c r="L184" i="1"/>
  <c r="L200" i="1"/>
  <c r="L216" i="1"/>
  <c r="L232" i="1"/>
  <c r="L248" i="1"/>
  <c r="L264" i="1"/>
  <c r="L280" i="1"/>
  <c r="L296" i="1"/>
  <c r="L312" i="1"/>
  <c r="L328" i="1"/>
  <c r="L344" i="1"/>
  <c r="L360" i="1"/>
  <c r="L376" i="1"/>
  <c r="L392" i="1"/>
  <c r="L408" i="1"/>
  <c r="L424" i="1"/>
  <c r="L440" i="1"/>
  <c r="L472" i="1"/>
  <c r="L488" i="1"/>
  <c r="L504" i="1"/>
  <c r="L520" i="1"/>
  <c r="L536" i="1"/>
  <c r="L552" i="1"/>
  <c r="L568" i="1"/>
  <c r="L584" i="1"/>
  <c r="L600" i="1"/>
  <c r="L616" i="1"/>
  <c r="L632" i="1"/>
  <c r="L648" i="1"/>
  <c r="L664" i="1"/>
  <c r="L680" i="1"/>
  <c r="L696" i="1"/>
  <c r="L712" i="1"/>
  <c r="L728" i="1"/>
  <c r="L744" i="1"/>
  <c r="L760" i="1"/>
  <c r="L776" i="1"/>
  <c r="L792" i="1"/>
  <c r="L808" i="1"/>
  <c r="L824" i="1"/>
  <c r="L840" i="1"/>
  <c r="L856" i="1"/>
  <c r="L104" i="1"/>
  <c r="L195" i="1"/>
  <c r="L494" i="1"/>
  <c r="L510" i="1"/>
  <c r="L526" i="1"/>
  <c r="L542" i="1"/>
  <c r="L558" i="1"/>
  <c r="L574" i="1"/>
  <c r="L590" i="1"/>
  <c r="L606" i="1"/>
  <c r="L622" i="1"/>
  <c r="L638" i="1"/>
  <c r="L654" i="1"/>
  <c r="L670" i="1"/>
  <c r="L686" i="1"/>
  <c r="L702" i="1"/>
  <c r="L718" i="1"/>
  <c r="L734" i="1"/>
  <c r="L750" i="1"/>
  <c r="L766" i="1"/>
  <c r="L782" i="1"/>
  <c r="L798" i="1"/>
  <c r="L814" i="1"/>
  <c r="L830" i="1"/>
  <c r="L846" i="1"/>
  <c r="L862" i="1"/>
  <c r="L457" i="1"/>
  <c r="L489" i="1"/>
  <c r="L505" i="1"/>
  <c r="L521" i="1"/>
  <c r="L537" i="1"/>
  <c r="L553" i="1"/>
  <c r="L569" i="1"/>
  <c r="L585" i="1"/>
  <c r="L601" i="1"/>
  <c r="L617" i="1"/>
  <c r="L633" i="1"/>
  <c r="L649" i="1"/>
  <c r="L665" i="1"/>
  <c r="L681" i="1"/>
  <c r="L697" i="1"/>
  <c r="L713" i="1"/>
  <c r="L729" i="1"/>
  <c r="L745" i="1"/>
  <c r="L761" i="1"/>
  <c r="L777" i="1"/>
  <c r="L793" i="1"/>
  <c r="L809" i="1"/>
  <c r="L825" i="1"/>
  <c r="L841" i="1"/>
  <c r="L857" i="1"/>
  <c r="L15" i="1"/>
  <c r="L31" i="1"/>
  <c r="L79" i="1"/>
  <c r="L95" i="1"/>
  <c r="L111" i="1"/>
  <c r="L127" i="1"/>
  <c r="L143" i="1"/>
  <c r="L159" i="1"/>
  <c r="L175" i="1"/>
  <c r="L191" i="1"/>
  <c r="L207" i="1"/>
  <c r="L223" i="1"/>
  <c r="L239" i="1"/>
  <c r="L255" i="1"/>
  <c r="L271" i="1"/>
  <c r="L287" i="1"/>
  <c r="L303" i="1"/>
  <c r="L319" i="1"/>
  <c r="L335" i="1"/>
  <c r="L351" i="1"/>
  <c r="L367" i="1"/>
  <c r="L383" i="1"/>
  <c r="L399" i="1"/>
  <c r="L415" i="1"/>
  <c r="L431" i="1"/>
  <c r="L447" i="1"/>
  <c r="L463" i="1"/>
  <c r="L479" i="1"/>
  <c r="L495" i="1"/>
  <c r="L511" i="1"/>
  <c r="L527" i="1"/>
  <c r="L543" i="1"/>
  <c r="L559" i="1"/>
  <c r="L575" i="1"/>
  <c r="L591" i="1"/>
  <c r="L607" i="1"/>
  <c r="L623" i="1"/>
  <c r="L639" i="1"/>
  <c r="L655" i="1"/>
  <c r="L671" i="1"/>
  <c r="L687" i="1"/>
  <c r="L703" i="1"/>
  <c r="L719" i="1"/>
  <c r="L735" i="1"/>
  <c r="L751" i="1"/>
  <c r="L767" i="1"/>
  <c r="L783" i="1"/>
  <c r="L799" i="1"/>
  <c r="L815" i="1"/>
  <c r="L170" i="1"/>
  <c r="L186" i="1"/>
  <c r="L202" i="1"/>
  <c r="L218" i="1"/>
  <c r="L234" i="1"/>
  <c r="L250" i="1"/>
  <c r="L266" i="1"/>
  <c r="L282" i="1"/>
  <c r="L298" i="1"/>
  <c r="L314" i="1"/>
  <c r="L330" i="1"/>
  <c r="L346" i="1"/>
  <c r="L378" i="1"/>
  <c r="L394" i="1"/>
  <c r="L410" i="1"/>
  <c r="L426" i="1"/>
  <c r="L442" i="1"/>
  <c r="L458" i="1"/>
  <c r="L474" i="1"/>
  <c r="L217" i="1"/>
  <c r="L677" i="1"/>
  <c r="L693" i="1"/>
  <c r="L709" i="1"/>
  <c r="L725" i="1"/>
  <c r="L741" i="1"/>
  <c r="L757" i="1"/>
  <c r="L773" i="1"/>
  <c r="L789" i="1"/>
  <c r="L805" i="1"/>
  <c r="L821" i="1"/>
  <c r="L837" i="1"/>
  <c r="L847" i="1"/>
  <c r="L853" i="1"/>
  <c r="L148" i="1"/>
  <c r="L281" i="1"/>
  <c r="L4" i="1"/>
  <c r="L5" i="1"/>
  <c r="L21" i="1"/>
  <c r="L37" i="1"/>
  <c r="L53" i="1"/>
  <c r="L69" i="1"/>
  <c r="L85" i="1"/>
  <c r="L101" i="1"/>
  <c r="L117" i="1"/>
  <c r="L133" i="1"/>
  <c r="L149" i="1"/>
  <c r="L165" i="1"/>
  <c r="L437" i="1"/>
  <c r="L453" i="1"/>
  <c r="L469" i="1"/>
  <c r="L485" i="1"/>
  <c r="L501" i="1"/>
  <c r="L517" i="1"/>
  <c r="L533" i="1"/>
  <c r="L549" i="1"/>
  <c r="L565" i="1"/>
  <c r="L581" i="1"/>
  <c r="L597" i="1"/>
  <c r="L613" i="1"/>
  <c r="L629" i="1"/>
  <c r="L645" i="1"/>
  <c r="L661" i="1"/>
  <c r="L432" i="1"/>
  <c r="L448" i="1"/>
  <c r="L464" i="1"/>
  <c r="L480" i="1"/>
  <c r="L496" i="1"/>
  <c r="L512" i="1"/>
  <c r="L528" i="1"/>
  <c r="L544" i="1"/>
  <c r="L560" i="1"/>
  <c r="L576" i="1"/>
  <c r="L592" i="1"/>
  <c r="L608" i="1"/>
  <c r="L624" i="1"/>
  <c r="L640" i="1"/>
  <c r="L656" i="1"/>
  <c r="L672" i="1"/>
  <c r="L688" i="1"/>
  <c r="L704" i="1"/>
  <c r="L720" i="1"/>
  <c r="L736" i="1"/>
  <c r="L752" i="1"/>
  <c r="L768" i="1"/>
  <c r="L784" i="1"/>
  <c r="L800" i="1"/>
  <c r="L816" i="1"/>
  <c r="L832" i="1"/>
  <c r="L17" i="1"/>
  <c r="L49" i="1"/>
  <c r="L65" i="1"/>
  <c r="L81" i="1"/>
  <c r="L97" i="1"/>
  <c r="L113" i="1"/>
  <c r="L129" i="1"/>
  <c r="L145" i="1"/>
  <c r="L161" i="1"/>
  <c r="L177" i="1"/>
  <c r="L193" i="1"/>
  <c r="L209" i="1"/>
  <c r="L225" i="1"/>
  <c r="L241" i="1"/>
  <c r="L257" i="1"/>
  <c r="L273" i="1"/>
  <c r="L289" i="1"/>
  <c r="L305" i="1"/>
  <c r="L321" i="1"/>
  <c r="L337" i="1"/>
  <c r="L353" i="1"/>
  <c r="L369" i="1"/>
  <c r="L12" i="1"/>
  <c r="L28" i="1"/>
  <c r="L44" i="1"/>
  <c r="L60" i="1"/>
  <c r="L76" i="1"/>
  <c r="L92" i="1"/>
  <c r="L108" i="1"/>
  <c r="L124" i="1"/>
  <c r="L140" i="1"/>
  <c r="L156" i="1"/>
  <c r="L188" i="1"/>
  <c r="L204" i="1"/>
  <c r="L220" i="1"/>
  <c r="L236" i="1"/>
  <c r="L252" i="1"/>
  <c r="L268" i="1"/>
  <c r="L284" i="1"/>
  <c r="L300" i="1"/>
  <c r="L316" i="1"/>
  <c r="L332" i="1"/>
  <c r="L348" i="1"/>
  <c r="L364" i="1"/>
  <c r="L50" i="1"/>
  <c r="L66" i="1"/>
  <c r="L82" i="1"/>
  <c r="L98" i="1"/>
  <c r="L114" i="1"/>
  <c r="L130" i="1"/>
  <c r="L146" i="1"/>
  <c r="L162" i="1"/>
  <c r="L178" i="1"/>
  <c r="L194" i="1"/>
  <c r="L210" i="1"/>
  <c r="L226" i="1"/>
  <c r="L242" i="1"/>
  <c r="L258" i="1"/>
  <c r="L274" i="1"/>
  <c r="L290" i="1"/>
  <c r="L306" i="1"/>
  <c r="L322" i="1"/>
  <c r="L3" i="1"/>
  <c r="L19" i="1"/>
  <c r="L35" i="1"/>
  <c r="L51" i="1"/>
  <c r="L67" i="1"/>
  <c r="L83" i="1"/>
  <c r="L99" i="1"/>
  <c r="L14" i="1"/>
  <c r="L30" i="1"/>
  <c r="L46" i="1"/>
  <c r="L62" i="1"/>
  <c r="L78" i="1"/>
  <c r="L94" i="1"/>
  <c r="L110" i="1"/>
  <c r="L126" i="1"/>
  <c r="L142" i="1"/>
  <c r="L158" i="1"/>
  <c r="L174" i="1"/>
  <c r="L190" i="1"/>
  <c r="L206" i="1"/>
  <c r="L222" i="1"/>
  <c r="L25" i="1"/>
  <c r="L41" i="1"/>
  <c r="L73" i="1"/>
  <c r="L89" i="1"/>
  <c r="L105" i="1"/>
  <c r="L121" i="1"/>
  <c r="L137" i="1"/>
  <c r="L153" i="1"/>
  <c r="L169" i="1"/>
  <c r="L185" i="1"/>
  <c r="L201" i="1"/>
  <c r="L233" i="1"/>
  <c r="L249" i="1"/>
  <c r="L265" i="1"/>
  <c r="L297" i="1"/>
  <c r="L47" i="1"/>
  <c r="L63" i="1"/>
  <c r="L10" i="1"/>
  <c r="L26" i="1"/>
  <c r="L42" i="1"/>
  <c r="L58" i="1"/>
  <c r="L74" i="1"/>
  <c r="L90" i="1"/>
  <c r="L106" i="1"/>
  <c r="L122" i="1"/>
  <c r="L138" i="1"/>
  <c r="L154" i="1"/>
  <c r="L6" i="1"/>
  <c r="L22" i="1"/>
  <c r="L38" i="1"/>
  <c r="L54" i="1"/>
  <c r="L70" i="1"/>
  <c r="L86" i="1"/>
  <c r="L102" i="1"/>
  <c r="L118" i="1"/>
  <c r="L134" i="1"/>
  <c r="L150" i="1"/>
  <c r="L166" i="1"/>
  <c r="L182" i="1"/>
  <c r="L198" i="1"/>
  <c r="L214" i="1"/>
  <c r="L230" i="1"/>
  <c r="L246" i="1"/>
  <c r="L262" i="1"/>
  <c r="L278" i="1"/>
  <c r="L294" i="1"/>
  <c r="L310" i="1"/>
  <c r="L238" i="1"/>
  <c r="L254" i="1"/>
  <c r="L270" i="1"/>
  <c r="L286" i="1"/>
  <c r="L302" i="1"/>
  <c r="L318" i="1"/>
  <c r="L334" i="1"/>
  <c r="L350" i="1"/>
  <c r="L366" i="1"/>
  <c r="L382" i="1"/>
  <c r="L398" i="1"/>
  <c r="L414" i="1"/>
  <c r="L430" i="1"/>
  <c r="L446" i="1"/>
  <c r="L462" i="1"/>
  <c r="L478" i="1"/>
  <c r="L181" i="1"/>
  <c r="L213" i="1"/>
  <c r="L229" i="1"/>
  <c r="L261" i="1"/>
  <c r="L277" i="1"/>
  <c r="L309" i="1"/>
  <c r="L373" i="1"/>
  <c r="L389" i="1"/>
  <c r="L405" i="1"/>
  <c r="L421" i="1"/>
  <c r="L197" i="1"/>
  <c r="L245" i="1"/>
  <c r="L293" i="1"/>
  <c r="L325" i="1"/>
  <c r="L341" i="1"/>
  <c r="L357" i="1"/>
  <c r="L16" i="1"/>
  <c r="L32" i="1"/>
  <c r="L48" i="1"/>
  <c r="L64" i="1"/>
  <c r="L80" i="1"/>
  <c r="L96" i="1"/>
  <c r="L112" i="1"/>
  <c r="L128" i="1"/>
  <c r="L144" i="1"/>
  <c r="L160" i="1"/>
  <c r="L176" i="1"/>
  <c r="L192" i="1"/>
  <c r="L208" i="1"/>
  <c r="L224" i="1"/>
  <c r="L240" i="1"/>
  <c r="L256" i="1"/>
  <c r="L272" i="1"/>
  <c r="L288" i="1"/>
  <c r="L304" i="1"/>
  <c r="L320" i="1"/>
  <c r="L336" i="1"/>
  <c r="L352" i="1"/>
  <c r="L368" i="1"/>
  <c r="L384" i="1"/>
  <c r="L400" i="1"/>
  <c r="L4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B94B58-2702-4E15-A2A7-D53849681C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B8E911-66AF-4594-97A0-7FA5851D430C}" name="WorksheetConnection_Data!$A$1:$L$862" type="102" refreshedVersion="6" minRefreshableVersion="5">
    <extLst>
      <ext xmlns:x15="http://schemas.microsoft.com/office/spreadsheetml/2010/11/main" uri="{DE250136-89BD-433C-8126-D09CA5730AF9}">
        <x15:connection id="Range" autoDelete="1">
          <x15:rangePr sourceName="_xlcn.WorksheetConnection_DataA1L8621"/>
        </x15:connection>
      </ext>
    </extLst>
  </connection>
</connections>
</file>

<file path=xl/sharedStrings.xml><?xml version="1.0" encoding="utf-8"?>
<sst xmlns="http://schemas.openxmlformats.org/spreadsheetml/2006/main" count="1926" uniqueCount="1262">
  <si>
    <t>date</t>
  </si>
  <si>
    <t>new_cases</t>
  </si>
  <si>
    <t>Cumulative _Cases</t>
  </si>
  <si>
    <t>new_deaths</t>
  </si>
  <si>
    <t>cumulative_deaths</t>
  </si>
  <si>
    <t>daily_tests</t>
  </si>
  <si>
    <t>People_vaccinated_cumulative</t>
  </si>
  <si>
    <t>cumulative_boosters</t>
  </si>
  <si>
    <t>Year</t>
  </si>
  <si>
    <t>Month</t>
  </si>
  <si>
    <t>Day</t>
  </si>
  <si>
    <t>2020-01-30</t>
  </si>
  <si>
    <t>2020-01-31</t>
  </si>
  <si>
    <t>2020-02-01</t>
  </si>
  <si>
    <t>2020-02-02</t>
  </si>
  <si>
    <t>2020-02-03</t>
  </si>
  <si>
    <t>2020-02-04</t>
  </si>
  <si>
    <t>2020-02-05</t>
  </si>
  <si>
    <t>2020-02-06</t>
  </si>
  <si>
    <t>2020-02-07</t>
  </si>
  <si>
    <t>2020-02-08</t>
  </si>
  <si>
    <t>2020-02-09</t>
  </si>
  <si>
    <t>2020-02-10</t>
  </si>
  <si>
    <t>2020-02-11</t>
  </si>
  <si>
    <t>2020-02-12</t>
  </si>
  <si>
    <t>2020-02-13</t>
  </si>
  <si>
    <t>2020-02-14</t>
  </si>
  <si>
    <t>2020-02-15</t>
  </si>
  <si>
    <t>2020-02-16</t>
  </si>
  <si>
    <t>2020-02-17</t>
  </si>
  <si>
    <t>2020-02-18</t>
  </si>
  <si>
    <t>2020-02-19</t>
  </si>
  <si>
    <t>2020-02-20</t>
  </si>
  <si>
    <t>2020-02-21</t>
  </si>
  <si>
    <t>2020-02-22</t>
  </si>
  <si>
    <t>2020-02-23</t>
  </si>
  <si>
    <t>2020-02-24</t>
  </si>
  <si>
    <t>2020-02-25</t>
  </si>
  <si>
    <t>2020-02-26</t>
  </si>
  <si>
    <t>2020-02-27</t>
  </si>
  <si>
    <t>2020-02-28</t>
  </si>
  <si>
    <t>2020-02-29</t>
  </si>
  <si>
    <t>2020-03-01</t>
  </si>
  <si>
    <t>2020-03-02</t>
  </si>
  <si>
    <t>2020-03-03</t>
  </si>
  <si>
    <t>2020-03-04</t>
  </si>
  <si>
    <t>2020-03-05</t>
  </si>
  <si>
    <t>2020-03-06</t>
  </si>
  <si>
    <t>2020-03-07</t>
  </si>
  <si>
    <t>2020-03-08</t>
  </si>
  <si>
    <t>2020-03-09</t>
  </si>
  <si>
    <t>2020-03-10</t>
  </si>
  <si>
    <t>2020-03-11</t>
  </si>
  <si>
    <t>2020-03-12</t>
  </si>
  <si>
    <t>2020-03-13</t>
  </si>
  <si>
    <t>2020-03-14</t>
  </si>
  <si>
    <t>2020-03-15</t>
  </si>
  <si>
    <t>2020-03-16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</si>
  <si>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</si>
  <si>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</si>
  <si>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</si>
  <si>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</si>
  <si>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</si>
  <si>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</si>
  <si>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</si>
  <si>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</si>
  <si>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</si>
  <si>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</si>
  <si>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</si>
  <si>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</si>
  <si>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</si>
  <si>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</si>
  <si>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</si>
  <si>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</si>
  <si>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</si>
  <si>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</si>
  <si>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</si>
  <si>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</si>
  <si>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</si>
  <si>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</si>
  <si>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</si>
  <si>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</si>
  <si>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</si>
  <si>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</si>
  <si>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</si>
  <si>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</si>
  <si>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</si>
  <si>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</si>
  <si>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</si>
  <si>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</si>
  <si>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</si>
  <si>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</si>
  <si>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</si>
  <si>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</si>
  <si>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</si>
  <si>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</si>
  <si>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</si>
  <si>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</si>
  <si>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</si>
  <si>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</si>
  <si>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</si>
  <si>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</si>
  <si>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</si>
  <si>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</si>
  <si>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</si>
  <si>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</si>
  <si>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</si>
  <si>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</si>
  <si>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</si>
  <si>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</si>
  <si>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</si>
  <si>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</si>
  <si>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</si>
  <si>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</si>
  <si>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</si>
  <si>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</si>
  <si>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</si>
  <si>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</si>
  <si>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</si>
  <si>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</si>
  <si>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</si>
  <si>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</si>
  <si>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</si>
  <si>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</si>
  <si>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</si>
  <si>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</si>
  <si>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</si>
  <si>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</si>
  <si>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</si>
  <si>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</si>
  <si>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</si>
  <si>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</si>
  <si>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</si>
  <si>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</si>
  <si>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</si>
  <si>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</si>
  <si>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</si>
  <si>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</si>
  <si>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</si>
  <si>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</si>
  <si>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</si>
  <si>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</si>
  <si>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</si>
  <si>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</si>
  <si>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</si>
  <si>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</si>
  <si>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</si>
  <si>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</si>
  <si>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</si>
  <si>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</si>
  <si>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</si>
  <si>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</si>
  <si>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</si>
  <si>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</si>
  <si>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</si>
  <si>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</si>
  <si>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</si>
  <si>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</si>
  <si>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</si>
  <si>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</si>
  <si>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</si>
  <si>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</si>
  <si>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</si>
  <si>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</si>
  <si>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</si>
  <si>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</si>
  <si>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</si>
  <si>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</si>
  <si>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</si>
  <si>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</si>
  <si>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</si>
  <si>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</si>
  <si>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</si>
  <si>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</si>
  <si>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</si>
  <si>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</si>
  <si>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</si>
  <si>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</si>
  <si>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</si>
  <si>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</si>
  <si>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</si>
  <si>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</si>
  <si>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</si>
  <si>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</si>
  <si>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</si>
  <si>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</si>
  <si>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</si>
  <si>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</si>
  <si>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</si>
  <si>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</si>
  <si>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</si>
  <si>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</si>
  <si>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</si>
  <si>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</si>
  <si>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</si>
  <si>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</si>
  <si>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</si>
  <si>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</si>
  <si>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</si>
  <si>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</si>
  <si>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</si>
  <si>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</si>
  <si>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</si>
  <si>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</si>
  <si>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</si>
  <si>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</si>
  <si>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</si>
  <si>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</si>
  <si>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</si>
  <si>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</si>
  <si>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</si>
  <si>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</si>
  <si>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</si>
  <si>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</si>
  <si>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</si>
  <si>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</si>
  <si>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</si>
  <si>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</si>
  <si>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</si>
  <si>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</si>
  <si>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</si>
  <si>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</si>
  <si>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</si>
  <si>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</si>
  <si>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</si>
  <si>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</si>
  <si>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</si>
  <si>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</si>
  <si>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</si>
  <si>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</si>
  <si>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</si>
  <si>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</si>
  <si>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</si>
  <si>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</si>
  <si>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</si>
  <si>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</si>
  <si>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</si>
  <si>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</si>
  <si>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</si>
  <si>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</si>
  <si>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</si>
  <si>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</si>
  <si>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</si>
  <si>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</si>
  <si>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</si>
  <si>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</si>
  <si>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</si>
  <si>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</si>
  <si>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</si>
  <si>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</si>
  <si>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</si>
  <si>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</si>
  <si>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</si>
  <si>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</si>
  <si>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</si>
  <si>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</si>
  <si>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</si>
  <si>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</si>
  <si>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</si>
  <si>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</si>
  <si>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</si>
  <si>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</si>
  <si>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</si>
  <si>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</si>
  <si>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</si>
  <si>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</si>
  <si>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</si>
  <si>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</si>
  <si>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</si>
  <si>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</si>
  <si>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</si>
  <si>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</si>
  <si>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</si>
  <si>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</si>
  <si>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</si>
  <si>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</si>
  <si>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</si>
  <si>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</si>
  <si>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</si>
  <si>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</si>
  <si>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</si>
  <si>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</si>
  <si>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</si>
  <si>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</si>
  <si>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</si>
  <si>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</si>
  <si>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</si>
  <si>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</si>
  <si>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</si>
  <si>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</si>
  <si>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</si>
  <si>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</si>
  <si>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</si>
  <si>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</si>
  <si>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</si>
  <si>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</si>
  <si>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</si>
  <si>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</si>
  <si>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</si>
  <si>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</si>
  <si>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</si>
  <si>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</si>
  <si>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</si>
  <si>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</si>
  <si>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</si>
  <si>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</si>
  <si>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</si>
  <si>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</si>
  <si>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</si>
  <si>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</si>
  <si>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</si>
  <si>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</si>
  <si>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</si>
  <si>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</si>
  <si>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</si>
  <si>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</si>
  <si>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</si>
  <si>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</si>
  <si>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</si>
  <si>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</si>
  <si>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</si>
  <si>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</si>
  <si>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</si>
  <si>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</si>
  <si>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</si>
  <si>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</si>
  <si>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</si>
  <si>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</si>
  <si>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</si>
  <si>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</si>
  <si>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</si>
  <si>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</si>
  <si>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</si>
  <si>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</si>
  <si>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</si>
  <si>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</si>
  <si>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</si>
  <si>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</si>
  <si>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</si>
  <si>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</si>
  <si>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</si>
  <si>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</si>
  <si>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</si>
  <si>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</si>
  <si>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</si>
  <si>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</si>
  <si>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</si>
  <si>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</si>
  <si>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</si>
  <si>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</si>
  <si>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</si>
  <si>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</si>
  <si>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</si>
  <si>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</si>
  <si>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</si>
  <si>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</si>
  <si>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</si>
  <si>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</si>
  <si>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</si>
  <si>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</si>
  <si>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</si>
  <si>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</si>
  <si>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</si>
  <si>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</si>
  <si>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</si>
  <si>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</si>
  <si>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</si>
  <si>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</si>
  <si>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</si>
  <si>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</si>
  <si>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</si>
  <si>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</si>
  <si>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</si>
  <si>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</si>
  <si>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</si>
  <si>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</si>
  <si>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</si>
  <si>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</si>
  <si>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</si>
  <si>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</si>
  <si>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</si>
  <si>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</si>
  <si>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</si>
  <si>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</si>
  <si>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</si>
  <si>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</si>
  <si>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</si>
  <si>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</si>
  <si>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</si>
  <si>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</si>
  <si>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</si>
  <si>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</si>
  <si>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</si>
  <si>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</si>
  <si>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</si>
  <si>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</si>
  <si>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</si>
  <si>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</si>
  <si>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</si>
  <si>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</si>
  <si>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</si>
  <si>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</si>
  <si>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</si>
  <si>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</si>
  <si>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</si>
  <si>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</si>
  <si>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</si>
  <si>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</si>
  <si>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</si>
  <si>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</si>
  <si>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</si>
  <si>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</si>
  <si>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</si>
  <si>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</si>
  <si>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</si>
  <si>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</si>
  <si>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</si>
  <si>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</si>
  <si>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</si>
  <si>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</si>
  <si>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</si>
  <si>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</si>
  <si>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</si>
  <si>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</si>
  <si>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</si>
  <si>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</si>
  <si>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</si>
  <si>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</si>
  <si>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</si>
  <si>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</si>
  <si>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</si>
  <si>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</si>
  <si>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</si>
  <si>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</si>
  <si>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</si>
  <si>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</si>
  <si>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</si>
  <si>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</si>
  <si>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</si>
  <si>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</si>
  <si>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</si>
  <si>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</si>
  <si>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</si>
  <si>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</si>
  <si>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</si>
  <si>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</si>
  <si>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</si>
  <si>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</si>
  <si>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</si>
  <si>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</si>
  <si>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</si>
  <si>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</si>
  <si>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</si>
  <si>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</si>
  <si>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</si>
  <si>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</si>
  <si>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</si>
  <si>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</si>
  <si>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</si>
  <si>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</si>
  <si>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</si>
  <si>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</si>
  <si>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</si>
  <si>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</si>
  <si>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</si>
  <si>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</si>
  <si>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</si>
  <si>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</si>
  <si>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</si>
  <si>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</si>
  <si>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</si>
  <si>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</si>
  <si>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</si>
  <si>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</si>
  <si>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</si>
  <si>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</si>
  <si>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</si>
  <si>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</si>
  <si>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</si>
  <si>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</si>
  <si>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</si>
  <si>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</si>
  <si>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</si>
  <si>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</si>
  <si>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</si>
  <si>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</si>
  <si>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</si>
  <si>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</si>
  <si>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</si>
  <si>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</si>
  <si>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</si>
  <si>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</si>
  <si>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</si>
  <si>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</si>
  <si>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</si>
  <si>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</si>
  <si>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</si>
  <si>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</si>
  <si>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</si>
  <si>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</si>
  <si>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</si>
  <si>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</si>
  <si>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</si>
  <si>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</si>
  <si>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</si>
  <si>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</si>
  <si>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</si>
  <si>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</si>
  <si>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</si>
  <si>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</si>
  <si>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</si>
  <si>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</si>
  <si>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</si>
  <si>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</si>
  <si>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</si>
  <si>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</si>
  <si>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</si>
  <si>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</si>
  <si>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</si>
  <si>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</si>
  <si>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</si>
  <si>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</si>
  <si>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</si>
  <si>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</si>
  <si>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</si>
  <si>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</si>
  <si>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</si>
  <si>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</si>
  <si>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</si>
  <si>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</si>
  <si>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</si>
  <si>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</si>
  <si>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</si>
  <si>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</si>
  <si>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</si>
  <si>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</si>
  <si>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</si>
  <si>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</si>
  <si>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</si>
  <si>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</si>
  <si>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</si>
  <si>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</si>
  <si>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</si>
  <si>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</si>
  <si>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</si>
  <si>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</si>
  <si>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</si>
  <si>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</si>
  <si>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</si>
  <si>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</si>
  <si>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</si>
  <si>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</si>
  <si>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</si>
  <si>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</si>
  <si>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</si>
  <si>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</si>
  <si>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</si>
  <si>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</si>
  <si>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</si>
  <si>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</si>
  <si>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</si>
  <si>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</si>
  <si>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</si>
  <si>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</si>
  <si>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</si>
  <si>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</si>
  <si>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</si>
  <si>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</si>
  <si>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</si>
  <si>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</si>
  <si>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</si>
  <si>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</si>
  <si>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</si>
  <si>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</si>
  <si>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</si>
  <si>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</si>
  <si>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</si>
  <si>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</si>
  <si>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</si>
  <si>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</si>
  <si>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</si>
  <si>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</si>
  <si>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</si>
  <si>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</si>
  <si>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</si>
  <si>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</si>
  <si>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</si>
  <si>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</si>
  <si>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</si>
  <si>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</si>
  <si>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</si>
  <si>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</si>
  <si>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</si>
  <si>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</si>
  <si>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</si>
  <si>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</si>
  <si>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</si>
  <si>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</si>
  <si>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</si>
  <si>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</si>
  <si>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</si>
  <si>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</si>
  <si>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</si>
  <si>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</si>
  <si>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</si>
  <si>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</si>
  <si>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</si>
  <si>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</si>
  <si>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</si>
  <si>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</si>
  <si>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</si>
  <si>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</si>
  <si>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</si>
  <si>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</si>
  <si>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</si>
  <si>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</si>
  <si>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</si>
  <si>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</si>
  <si>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</si>
  <si>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</si>
  <si>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</si>
  <si>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</si>
  <si>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</si>
  <si>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</si>
  <si>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</si>
  <si>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</si>
  <si>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</si>
  <si>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</si>
  <si>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</si>
  <si>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</si>
  <si>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</si>
  <si>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</si>
  <si>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</si>
  <si>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</si>
  <si>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</si>
  <si>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</si>
  <si>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</si>
  <si>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</si>
  <si>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</si>
  <si>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</si>
  <si>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</si>
  <si>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</si>
  <si>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</si>
  <si>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</si>
  <si>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</si>
  <si>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</si>
  <si>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</si>
  <si>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</si>
  <si>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</si>
  <si>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</si>
  <si>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</si>
  <si>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</si>
  <si>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</si>
  <si>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</si>
  <si>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</si>
  <si>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</si>
  <si>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</si>
  <si>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</si>
  <si>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</si>
  <si>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</si>
  <si>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</si>
  <si>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</si>
  <si>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</si>
  <si>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</si>
  <si>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</si>
  <si>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</si>
  <si>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</si>
  <si>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</si>
  <si>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</si>
  <si>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</si>
  <si>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</si>
  <si>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</si>
  <si>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</si>
  <si>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</si>
  <si>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</si>
  <si>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</si>
  <si>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</si>
  <si>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</si>
  <si>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</si>
  <si>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</si>
  <si>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</si>
  <si>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</si>
  <si>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</si>
  <si>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</si>
  <si>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</si>
  <si>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</si>
  <si>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</si>
  <si>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</si>
  <si>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</si>
  <si>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</si>
  <si>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</si>
  <si>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</si>
  <si>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</si>
  <si>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</si>
  <si>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</si>
  <si>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</si>
  <si>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</si>
  <si>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</si>
  <si>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</si>
  <si>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</si>
  <si>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</si>
  <si>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</si>
  <si>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</si>
  <si>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</si>
  <si>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</si>
  <si>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</si>
  <si>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</si>
  <si>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</si>
  <si>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</si>
  <si>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</si>
  <si>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</si>
  <si>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</si>
  <si>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</si>
  <si>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</si>
  <si>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</si>
  <si>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</si>
  <si>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</si>
  <si>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</si>
  <si>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</si>
  <si>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</si>
  <si>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</si>
  <si>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</si>
  <si>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</si>
  <si>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</si>
  <si>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</si>
  <si>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</si>
  <si>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</si>
  <si>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</si>
  <si>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</si>
  <si>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</si>
  <si>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</si>
  <si>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</si>
  <si>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</si>
  <si>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</si>
  <si>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</si>
  <si>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</si>
  <si>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</si>
  <si>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</si>
  <si>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</si>
  <si>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</si>
  <si>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</si>
  <si>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</si>
  <si>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</si>
  <si>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</si>
  <si>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</si>
  <si>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</si>
  <si>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</si>
  <si>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</si>
  <si>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</si>
  <si>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</si>
  <si>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</si>
  <si>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</si>
  <si>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</si>
  <si>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</si>
  <si>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</si>
  <si>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</si>
  <si>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</si>
  <si>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</si>
  <si>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</si>
  <si>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</si>
  <si>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</si>
  <si>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</si>
  <si>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</si>
  <si>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</si>
  <si>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</si>
  <si>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</si>
  <si>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</si>
  <si>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</si>
  <si>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</si>
  <si>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</si>
  <si>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</si>
  <si>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</si>
  <si>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</si>
  <si>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</si>
  <si>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</si>
  <si>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</si>
  <si>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</si>
  <si>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</si>
  <si>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</si>
  <si>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</si>
  <si>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</si>
  <si>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</si>
  <si>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</si>
  <si>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</si>
  <si>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</si>
  <si>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</si>
  <si>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</si>
  <si>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</si>
  <si>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</si>
  <si>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</si>
  <si>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</si>
  <si>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</si>
  <si>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</si>
  <si>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</si>
  <si>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</si>
  <si>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</si>
  <si>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</si>
  <si>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</si>
  <si>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</si>
  <si>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</si>
  <si>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</si>
  <si>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</si>
  <si>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</si>
  <si>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</si>
  <si>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</si>
  <si>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</si>
  <si>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</si>
  <si>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</si>
  <si>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</si>
  <si>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</si>
  <si>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</si>
  <si>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</si>
  <si>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</si>
  <si>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</si>
  <si>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</si>
  <si>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</si>
  <si>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</si>
  <si>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</si>
  <si>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</si>
  <si>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</si>
  <si>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</si>
  <si>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</si>
  <si>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</si>
  <si>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</si>
  <si>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</si>
  <si>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</si>
  <si>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</si>
  <si>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</si>
  <si>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</si>
  <si>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2022-04-27</t>
  </si>
  <si>
    <t>2022-04-28</t>
  </si>
  <si>
    <t>2022-04-29</t>
  </si>
  <si>
    <t>2022-04-30</t>
  </si>
  <si>
    <t>2022-05-01</t>
  </si>
  <si>
    <t>2022-05-02</t>
  </si>
  <si>
    <t>2022-05-03</t>
  </si>
  <si>
    <t>2022-05-04</t>
  </si>
  <si>
    <t>2022-05-05</t>
  </si>
  <si>
    <t>2022-05-06</t>
  </si>
  <si>
    <t>2022-05-07</t>
  </si>
  <si>
    <t>2022-05-08</t>
  </si>
  <si>
    <t>2022-05-09</t>
  </si>
  <si>
    <t>2022-05-10</t>
  </si>
  <si>
    <t>2022-05-11</t>
  </si>
  <si>
    <t>2022-05-12</t>
  </si>
  <si>
    <t>2022-05-13</t>
  </si>
  <si>
    <t>2022-05-14</t>
  </si>
  <si>
    <t>2022-05-15</t>
  </si>
  <si>
    <t>2022-05-16</t>
  </si>
  <si>
    <t>2022-05-17</t>
  </si>
  <si>
    <t>2022-05-18</t>
  </si>
  <si>
    <t>2022-05-19</t>
  </si>
  <si>
    <t>2022-05-20</t>
  </si>
  <si>
    <t>2022-05-21</t>
  </si>
  <si>
    <t>2022-05-22</t>
  </si>
  <si>
    <t>2022-05-23</t>
  </si>
  <si>
    <t>2022-05-24</t>
  </si>
  <si>
    <t>2022-05-25</t>
  </si>
  <si>
    <t>2022-05-26</t>
  </si>
  <si>
    <t>2022-05-27</t>
  </si>
  <si>
    <t>2022-05-28</t>
  </si>
  <si>
    <t>2022-05-29</t>
  </si>
  <si>
    <t>2022-05-30</t>
  </si>
  <si>
    <t>2022-05-31</t>
  </si>
  <si>
    <t>2022-06-01</t>
  </si>
  <si>
    <t>2022-06-02</t>
  </si>
  <si>
    <t>2022-06-03</t>
  </si>
  <si>
    <t>2022-06-04</t>
  </si>
  <si>
    <t>2022-06-05</t>
  </si>
  <si>
    <t>2022-06-06</t>
  </si>
  <si>
    <t>2022-06-07</t>
  </si>
  <si>
    <t>2022-06-08</t>
  </si>
  <si>
    <t>date clean</t>
  </si>
  <si>
    <t>Row Labels</t>
  </si>
  <si>
    <t>Grand Total</t>
  </si>
  <si>
    <t>Sum of new_cases</t>
  </si>
  <si>
    <t>2020</t>
  </si>
  <si>
    <t>2021</t>
  </si>
  <si>
    <t>2022</t>
  </si>
  <si>
    <t>Jan</t>
  </si>
  <si>
    <t>Feb</t>
  </si>
  <si>
    <t>Mar</t>
  </si>
  <si>
    <t>Apr</t>
  </si>
  <si>
    <t>May</t>
  </si>
  <si>
    <t>Jun</t>
  </si>
  <si>
    <t>Jul</t>
  </si>
  <si>
    <t>Aug</t>
  </si>
  <si>
    <t>Sep</t>
  </si>
  <si>
    <t>Oct</t>
  </si>
  <si>
    <t>Nov</t>
  </si>
  <si>
    <t>Dec</t>
  </si>
  <si>
    <t>Sum of new_deaths</t>
  </si>
  <si>
    <t>Sum of daily_tests</t>
  </si>
  <si>
    <t>Sum of Cumulative _Cases</t>
  </si>
  <si>
    <t>Max of Cumulative _Cases</t>
  </si>
  <si>
    <t>Max of People_vaccinated_cumulative</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</si>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</sst>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
    <numFmt numFmtId="165" formatCode="_(* #,##0_);_(* \(#,##0\);_(* &quot;-&quot;??_);_(@_)"/>
    <numFmt numFmtId="166" formatCode="_-* #,##0_-;\-* #,##0_-;_-* &quot;-&quot;??_-;_-@"/>
  </numFmts>
  <fonts count="6" x14ac:knownFonts="1">
    <font>
      <sz val="11"/>
      <color theme="1"/>
      <name val="Calibri"/>
      <scheme val="minor"/>
    </font>
    <font>
      <b/>
      <sz val="11"/>
      <color theme="1"/>
      <name val="Calibri"/>
    </font>
    <font>
      <sz val="11"/>
      <color theme="1"/>
      <name val="Calibri"/>
    </font>
    <font>
      <sz val="11"/>
      <color theme="1"/>
      <name val="Calibri"/>
      <scheme val="minor"/>
    </font>
    <font>
      <sz val="11"/>
      <color theme="1"/>
      <name val="Calibri"/>
      <family val="2"/>
    </font>
    <font>
      <b/>
      <sz val="11"/>
      <color theme="1"/>
      <name val="Calibri"/>
      <family val="2"/>
    </font>
  </fonts>
  <fills count="4">
    <fill>
      <patternFill patternType="none"/>
    </fill>
    <fill>
      <patternFill patternType="gray125"/>
    </fill>
    <fill>
      <patternFill patternType="solid">
        <fgColor theme="9" tint="-0.499984740745262"/>
        <bgColor indexed="64"/>
      </patternFill>
    </fill>
    <fill>
      <patternFill patternType="solid">
        <fgColor theme="8"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style="thin">
        <color indexed="64"/>
      </bottom>
      <diagonal/>
    </border>
  </borders>
  <cellStyleXfs count="2">
    <xf numFmtId="0" fontId="0" fillId="0" borderId="0"/>
    <xf numFmtId="43" fontId="3"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xf numFmtId="14" fontId="2" fillId="0" borderId="0" xfId="0" applyNumberFormat="1" applyFont="1"/>
    <xf numFmtId="4" fontId="2" fillId="0" borderId="0" xfId="0" applyNumberFormat="1" applyFont="1"/>
    <xf numFmtId="164" fontId="2" fillId="0" borderId="0" xfId="0" applyNumberFormat="1" applyFont="1"/>
    <xf numFmtId="2" fontId="1" fillId="0" borderId="2" xfId="0" applyNumberFormat="1" applyFont="1" applyBorder="1" applyAlignment="1">
      <alignment horizontal="center" vertical="top"/>
    </xf>
    <xf numFmtId="2" fontId="2" fillId="0" borderId="0" xfId="0" applyNumberFormat="1" applyFont="1"/>
    <xf numFmtId="2" fontId="0" fillId="0" borderId="0" xfId="0" applyNumberForma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3" xfId="0" applyFont="1" applyBorder="1" applyAlignment="1">
      <alignment horizontal="center" vertical="top"/>
    </xf>
    <xf numFmtId="0" fontId="0" fillId="2" borderId="0" xfId="0" applyFill="1"/>
    <xf numFmtId="165" fontId="0" fillId="0" borderId="0" xfId="1" applyNumberFormat="1" applyFont="1" applyAlignment="1"/>
    <xf numFmtId="166" fontId="2" fillId="0" borderId="0" xfId="0" applyNumberFormat="1" applyFont="1"/>
    <xf numFmtId="0" fontId="0" fillId="3" borderId="0" xfId="0" applyFill="1"/>
    <xf numFmtId="165" fontId="0" fillId="0" borderId="0" xfId="0" applyNumberFormat="1"/>
    <xf numFmtId="0" fontId="5" fillId="0" borderId="4" xfId="0" applyFont="1" applyBorder="1" applyAlignment="1">
      <alignment horizontal="center" vertical="top"/>
    </xf>
    <xf numFmtId="0" fontId="0" fillId="0" borderId="0" xfId="0" applyNumberFormat="1"/>
  </cellXfs>
  <cellStyles count="2">
    <cellStyle name="Comma" xfId="1" builtinId="3"/>
    <cellStyle name="Normal" xfId="0" builtinId="0"/>
  </cellStyles>
  <dxfs count="33">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i val="0"/>
        <color theme="0"/>
      </font>
      <border diagonalUp="0" diagonalDown="0">
        <left/>
        <right/>
        <top/>
        <bottom/>
        <vertical/>
        <horizontal/>
      </border>
    </dxf>
    <dxf>
      <font>
        <color theme="1"/>
      </font>
      <fill>
        <patternFill patternType="solid">
          <bgColor theme="9" tint="-0.499984740745262"/>
        </patternFill>
      </fill>
      <border diagonalUp="0" diagonalDown="0">
        <left/>
        <right/>
        <top/>
        <bottom/>
        <vertical/>
        <horizontal/>
      </border>
    </dxf>
  </dxfs>
  <tableStyles count="1" defaultTableStyle="TableStyleMedium2" defaultPivotStyle="PivotStyleLight16">
    <tableStyle name="SlicerStyleLight1 2" pivot="0" table="0" count="10" xr9:uid="{8F8BDAF9-E5C2-4854-9132-383C97954AA1}">
      <tableStyleElement type="wholeTable" dxfId="32"/>
      <tableStyleElement type="headerRow" dxfId="31"/>
    </tableStyle>
  </tableStyles>
  <colors>
    <mruColors>
      <color rgb="FF203764"/>
      <color rgb="FF006600"/>
      <color rgb="FF0066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1"/>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COVID-19 Cases in the Philippines</a:t>
            </a:r>
            <a:endParaRPr lang="en-US">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pivotFmt>
      <c:pivotFmt>
        <c:idx val="1"/>
        <c:spPr>
          <a:solidFill>
            <a:schemeClr val="accent1"/>
          </a:solidFill>
          <a:ln w="28575" cap="rnd">
            <a:solidFill>
              <a:schemeClr val="accent4"/>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01160124501838E-2"/>
          <c:y val="0.11494744886909332"/>
          <c:w val="0.87775399564416146"/>
          <c:h val="0.79853051357225691"/>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multiLvlStrRef>
              <c:f>'Pivot Table'!$A$4:$A$37</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Table'!$B$4:$B$37</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smooth val="0"/>
          <c:extLst>
            <c:ext xmlns:c16="http://schemas.microsoft.com/office/drawing/2014/chart" uri="{C3380CC4-5D6E-409C-BE32-E72D297353CC}">
              <c16:uniqueId val="{00000000-5E7B-4311-9207-B80B1CF26535}"/>
            </c:ext>
          </c:extLst>
        </c:ser>
        <c:dLbls>
          <c:showLegendKey val="0"/>
          <c:showVal val="0"/>
          <c:showCatName val="0"/>
          <c:showSerName val="0"/>
          <c:showPercent val="0"/>
          <c:showBubbleSize val="0"/>
        </c:dLbls>
        <c:smooth val="0"/>
        <c:axId val="40392272"/>
        <c:axId val="142017504"/>
      </c:lineChart>
      <c:catAx>
        <c:axId val="403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7504"/>
        <c:crosses val="autoZero"/>
        <c:auto val="1"/>
        <c:lblAlgn val="ctr"/>
        <c:lblOffset val="100"/>
        <c:noMultiLvlLbl val="0"/>
      </c:catAx>
      <c:valAx>
        <c:axId val="1420175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Cumulative</a:t>
            </a:r>
            <a:r>
              <a:rPr lang="en-US" b="1" baseline="0"/>
              <a:t> Cases vs New Cases of COVID-19</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Table'!$B$194</c:f>
              <c:strCache>
                <c:ptCount val="1"/>
                <c:pt idx="0">
                  <c:v>Sum of Cumulative _Cases</c:v>
                </c:pt>
              </c:strCache>
            </c:strRef>
          </c:tx>
          <c:spPr>
            <a:solidFill>
              <a:schemeClr val="accent3">
                <a:lumMod val="40000"/>
                <a:lumOff val="60000"/>
              </a:schemeClr>
            </a:solidFill>
            <a:ln>
              <a:noFill/>
            </a:ln>
            <a:effectLst/>
          </c:spPr>
          <c:cat>
            <c:multiLvlStrRef>
              <c:f>'Pivot Table'!$A$195:$A$1059</c:f>
              <c:multiLvlStrCache>
                <c:ptCount val="861"/>
                <c:lvl>
                  <c:pt idx="0">
                    <c:v>30-Jan</c:v>
                  </c:pt>
                  <c:pt idx="1">
                    <c:v>31-Jan</c:v>
                  </c:pt>
                  <c:pt idx="2">
                    <c:v>1-Feb</c:v>
                  </c:pt>
                  <c:pt idx="3">
                    <c:v>2-Feb</c:v>
                  </c:pt>
                  <c:pt idx="4">
                    <c:v>3-Feb</c:v>
                  </c:pt>
                  <c:pt idx="5">
                    <c:v>4-Feb</c:v>
                  </c:pt>
                  <c:pt idx="6">
                    <c:v>5-Feb</c:v>
                  </c:pt>
                  <c:pt idx="7">
                    <c:v>6-Feb</c:v>
                  </c:pt>
                  <c:pt idx="8">
                    <c:v>7-Feb</c:v>
                  </c:pt>
                  <c:pt idx="9">
                    <c:v>8-Feb</c:v>
                  </c:pt>
                  <c:pt idx="10">
                    <c:v>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1-Mar</c:v>
                  </c:pt>
                  <c:pt idx="32">
                    <c:v>2-Mar</c:v>
                  </c:pt>
                  <c:pt idx="33">
                    <c:v>3-Mar</c:v>
                  </c:pt>
                  <c:pt idx="34">
                    <c:v>4-Mar</c:v>
                  </c:pt>
                  <c:pt idx="35">
                    <c:v>5-Mar</c:v>
                  </c:pt>
                  <c:pt idx="36">
                    <c:v>6-Mar</c:v>
                  </c:pt>
                  <c:pt idx="37">
                    <c:v>7-Mar</c:v>
                  </c:pt>
                  <c:pt idx="38">
                    <c:v>8-Mar</c:v>
                  </c:pt>
                  <c:pt idx="39">
                    <c:v>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pt idx="59">
                    <c:v>29-Mar</c:v>
                  </c:pt>
                  <c:pt idx="60">
                    <c:v>30-Mar</c:v>
                  </c:pt>
                  <c:pt idx="61">
                    <c:v>31-Mar</c:v>
                  </c:pt>
                  <c:pt idx="62">
                    <c:v>1-Apr</c:v>
                  </c:pt>
                  <c:pt idx="63">
                    <c:v>2-Apr</c:v>
                  </c:pt>
                  <c:pt idx="64">
                    <c:v>3-Apr</c:v>
                  </c:pt>
                  <c:pt idx="65">
                    <c:v>4-Apr</c:v>
                  </c:pt>
                  <c:pt idx="66">
                    <c:v>5-Apr</c:v>
                  </c:pt>
                  <c:pt idx="67">
                    <c:v>6-Apr</c:v>
                  </c:pt>
                  <c:pt idx="68">
                    <c:v>7-Apr</c:v>
                  </c:pt>
                  <c:pt idx="69">
                    <c:v>8-Apr</c:v>
                  </c:pt>
                  <c:pt idx="70">
                    <c:v>9-Apr</c:v>
                  </c:pt>
                  <c:pt idx="71">
                    <c:v>10-Apr</c:v>
                  </c:pt>
                  <c:pt idx="72">
                    <c:v>11-Apr</c:v>
                  </c:pt>
                  <c:pt idx="73">
                    <c:v>12-Apr</c:v>
                  </c:pt>
                  <c:pt idx="74">
                    <c:v>13-Apr</c:v>
                  </c:pt>
                  <c:pt idx="75">
                    <c:v>14-Apr</c:v>
                  </c:pt>
                  <c:pt idx="76">
                    <c:v>15-Apr</c:v>
                  </c:pt>
                  <c:pt idx="77">
                    <c:v>16-Apr</c:v>
                  </c:pt>
                  <c:pt idx="78">
                    <c:v>17-Apr</c:v>
                  </c:pt>
                  <c:pt idx="79">
                    <c:v>18-Apr</c:v>
                  </c:pt>
                  <c:pt idx="80">
                    <c:v>19-Apr</c:v>
                  </c:pt>
                  <c:pt idx="81">
                    <c:v>20-Apr</c:v>
                  </c:pt>
                  <c:pt idx="82">
                    <c:v>21-Apr</c:v>
                  </c:pt>
                  <c:pt idx="83">
                    <c:v>22-Apr</c:v>
                  </c:pt>
                  <c:pt idx="84">
                    <c:v>23-Apr</c:v>
                  </c:pt>
                  <c:pt idx="85">
                    <c:v>24-Apr</c:v>
                  </c:pt>
                  <c:pt idx="86">
                    <c:v>25-Apr</c:v>
                  </c:pt>
                  <c:pt idx="87">
                    <c:v>26-Apr</c:v>
                  </c:pt>
                  <c:pt idx="88">
                    <c:v>27-Apr</c:v>
                  </c:pt>
                  <c:pt idx="89">
                    <c:v>28-Apr</c:v>
                  </c:pt>
                  <c:pt idx="90">
                    <c:v>29-Apr</c:v>
                  </c:pt>
                  <c:pt idx="91">
                    <c:v>30-Apr</c:v>
                  </c:pt>
                  <c:pt idx="92">
                    <c:v>1-May</c:v>
                  </c:pt>
                  <c:pt idx="93">
                    <c:v>2-May</c:v>
                  </c:pt>
                  <c:pt idx="94">
                    <c:v>3-May</c:v>
                  </c:pt>
                  <c:pt idx="95">
                    <c:v>4-May</c:v>
                  </c:pt>
                  <c:pt idx="96">
                    <c:v>5-May</c:v>
                  </c:pt>
                  <c:pt idx="97">
                    <c:v>6-May</c:v>
                  </c:pt>
                  <c:pt idx="98">
                    <c:v>7-May</c:v>
                  </c:pt>
                  <c:pt idx="99">
                    <c:v>8-May</c:v>
                  </c:pt>
                  <c:pt idx="100">
                    <c:v>9-May</c:v>
                  </c:pt>
                  <c:pt idx="101">
                    <c:v>10-May</c:v>
                  </c:pt>
                  <c:pt idx="102">
                    <c:v>11-May</c:v>
                  </c:pt>
                  <c:pt idx="103">
                    <c:v>12-May</c:v>
                  </c:pt>
                  <c:pt idx="104">
                    <c:v>13-May</c:v>
                  </c:pt>
                  <c:pt idx="105">
                    <c:v>14-May</c:v>
                  </c:pt>
                  <c:pt idx="106">
                    <c:v>15-May</c:v>
                  </c:pt>
                  <c:pt idx="107">
                    <c:v>16-May</c:v>
                  </c:pt>
                  <c:pt idx="108">
                    <c:v>17-May</c:v>
                  </c:pt>
                  <c:pt idx="109">
                    <c:v>18-May</c:v>
                  </c:pt>
                  <c:pt idx="110">
                    <c:v>19-May</c:v>
                  </c:pt>
                  <c:pt idx="111">
                    <c:v>20-May</c:v>
                  </c:pt>
                  <c:pt idx="112">
                    <c:v>21-May</c:v>
                  </c:pt>
                  <c:pt idx="113">
                    <c:v>22-May</c:v>
                  </c:pt>
                  <c:pt idx="114">
                    <c:v>23-May</c:v>
                  </c:pt>
                  <c:pt idx="115">
                    <c:v>24-May</c:v>
                  </c:pt>
                  <c:pt idx="116">
                    <c:v>25-May</c:v>
                  </c:pt>
                  <c:pt idx="117">
                    <c:v>26-May</c:v>
                  </c:pt>
                  <c:pt idx="118">
                    <c:v>27-May</c:v>
                  </c:pt>
                  <c:pt idx="119">
                    <c:v>28-May</c:v>
                  </c:pt>
                  <c:pt idx="120">
                    <c:v>29-May</c:v>
                  </c:pt>
                  <c:pt idx="121">
                    <c:v>30-May</c:v>
                  </c:pt>
                  <c:pt idx="122">
                    <c:v>31-May</c:v>
                  </c:pt>
                  <c:pt idx="123">
                    <c:v>1-Jun</c:v>
                  </c:pt>
                  <c:pt idx="124">
                    <c:v>2-Jun</c:v>
                  </c:pt>
                  <c:pt idx="125">
                    <c:v>3-Jun</c:v>
                  </c:pt>
                  <c:pt idx="126">
                    <c:v>4-Jun</c:v>
                  </c:pt>
                  <c:pt idx="127">
                    <c:v>5-Jun</c:v>
                  </c:pt>
                  <c:pt idx="128">
                    <c:v>6-Jun</c:v>
                  </c:pt>
                  <c:pt idx="129">
                    <c:v>7-Jun</c:v>
                  </c:pt>
                  <c:pt idx="130">
                    <c:v>8-Jun</c:v>
                  </c:pt>
                  <c:pt idx="131">
                    <c:v>9-Jun</c:v>
                  </c:pt>
                  <c:pt idx="132">
                    <c:v>10-Jun</c:v>
                  </c:pt>
                  <c:pt idx="133">
                    <c:v>11-Jun</c:v>
                  </c:pt>
                  <c:pt idx="134">
                    <c:v>12-Jun</c:v>
                  </c:pt>
                  <c:pt idx="135">
                    <c:v>13-Jun</c:v>
                  </c:pt>
                  <c:pt idx="136">
                    <c:v>14-Jun</c:v>
                  </c:pt>
                  <c:pt idx="137">
                    <c:v>15-Jun</c:v>
                  </c:pt>
                  <c:pt idx="138">
                    <c:v>16-Jun</c:v>
                  </c:pt>
                  <c:pt idx="139">
                    <c:v>17-Jun</c:v>
                  </c:pt>
                  <c:pt idx="140">
                    <c:v>18-Jun</c:v>
                  </c:pt>
                  <c:pt idx="141">
                    <c:v>19-Jun</c:v>
                  </c:pt>
                  <c:pt idx="142">
                    <c:v>20-Jun</c:v>
                  </c:pt>
                  <c:pt idx="143">
                    <c:v>21-Jun</c:v>
                  </c:pt>
                  <c:pt idx="144">
                    <c:v>22-Jun</c:v>
                  </c:pt>
                  <c:pt idx="145">
                    <c:v>23-Jun</c:v>
                  </c:pt>
                  <c:pt idx="146">
                    <c:v>24-Jun</c:v>
                  </c:pt>
                  <c:pt idx="147">
                    <c:v>25-Jun</c:v>
                  </c:pt>
                  <c:pt idx="148">
                    <c:v>26-Jun</c:v>
                  </c:pt>
                  <c:pt idx="149">
                    <c:v>27-Jun</c:v>
                  </c:pt>
                  <c:pt idx="150">
                    <c:v>28-Jun</c:v>
                  </c:pt>
                  <c:pt idx="151">
                    <c:v>29-Jun</c:v>
                  </c:pt>
                  <c:pt idx="152">
                    <c:v>30-Jun</c:v>
                  </c:pt>
                  <c:pt idx="153">
                    <c:v>1-Jul</c:v>
                  </c:pt>
                  <c:pt idx="154">
                    <c:v>2-Jul</c:v>
                  </c:pt>
                  <c:pt idx="155">
                    <c:v>3-Jul</c:v>
                  </c:pt>
                  <c:pt idx="156">
                    <c:v>4-Jul</c:v>
                  </c:pt>
                  <c:pt idx="157">
                    <c:v>5-Jul</c:v>
                  </c:pt>
                  <c:pt idx="158">
                    <c:v>6-Jul</c:v>
                  </c:pt>
                  <c:pt idx="159">
                    <c:v>7-Jul</c:v>
                  </c:pt>
                  <c:pt idx="160">
                    <c:v>8-Jul</c:v>
                  </c:pt>
                  <c:pt idx="161">
                    <c:v>9-Jul</c:v>
                  </c:pt>
                  <c:pt idx="162">
                    <c:v>10-Jul</c:v>
                  </c:pt>
                  <c:pt idx="163">
                    <c:v>11-Jul</c:v>
                  </c:pt>
                  <c:pt idx="164">
                    <c:v>12-Jul</c:v>
                  </c:pt>
                  <c:pt idx="165">
                    <c:v>13-Jul</c:v>
                  </c:pt>
                  <c:pt idx="166">
                    <c:v>14-Jul</c:v>
                  </c:pt>
                  <c:pt idx="167">
                    <c:v>15-Jul</c:v>
                  </c:pt>
                  <c:pt idx="168">
                    <c:v>16-Jul</c:v>
                  </c:pt>
                  <c:pt idx="169">
                    <c:v>17-Jul</c:v>
                  </c:pt>
                  <c:pt idx="170">
                    <c:v>18-Jul</c:v>
                  </c:pt>
                  <c:pt idx="171">
                    <c:v>19-Jul</c:v>
                  </c:pt>
                  <c:pt idx="172">
                    <c:v>20-Jul</c:v>
                  </c:pt>
                  <c:pt idx="173">
                    <c:v>21-Jul</c:v>
                  </c:pt>
                  <c:pt idx="174">
                    <c:v>22-Jul</c:v>
                  </c:pt>
                  <c:pt idx="175">
                    <c:v>23-Jul</c:v>
                  </c:pt>
                  <c:pt idx="176">
                    <c:v>24-Jul</c:v>
                  </c:pt>
                  <c:pt idx="177">
                    <c:v>25-Jul</c:v>
                  </c:pt>
                  <c:pt idx="178">
                    <c:v>26-Jul</c:v>
                  </c:pt>
                  <c:pt idx="179">
                    <c:v>27-Jul</c:v>
                  </c:pt>
                  <c:pt idx="180">
                    <c:v>28-Jul</c:v>
                  </c:pt>
                  <c:pt idx="181">
                    <c:v>29-Jul</c:v>
                  </c:pt>
                  <c:pt idx="182">
                    <c:v>30-Jul</c:v>
                  </c:pt>
                  <c:pt idx="183">
                    <c:v>31-Jul</c:v>
                  </c:pt>
                  <c:pt idx="184">
                    <c:v>1-Aug</c:v>
                  </c:pt>
                  <c:pt idx="185">
                    <c:v>2-Aug</c:v>
                  </c:pt>
                  <c:pt idx="186">
                    <c:v>3-Aug</c:v>
                  </c:pt>
                  <c:pt idx="187">
                    <c:v>4-Aug</c:v>
                  </c:pt>
                  <c:pt idx="188">
                    <c:v>5-Aug</c:v>
                  </c:pt>
                  <c:pt idx="189">
                    <c:v>6-Aug</c:v>
                  </c:pt>
                  <c:pt idx="190">
                    <c:v>7-Aug</c:v>
                  </c:pt>
                  <c:pt idx="191">
                    <c:v>8-Aug</c:v>
                  </c:pt>
                  <c:pt idx="192">
                    <c:v>9-Aug</c:v>
                  </c:pt>
                  <c:pt idx="193">
                    <c:v>10-Aug</c:v>
                  </c:pt>
                  <c:pt idx="194">
                    <c:v>11-Aug</c:v>
                  </c:pt>
                  <c:pt idx="195">
                    <c:v>12-Aug</c:v>
                  </c:pt>
                  <c:pt idx="196">
                    <c:v>13-Aug</c:v>
                  </c:pt>
                  <c:pt idx="197">
                    <c:v>14-Aug</c:v>
                  </c:pt>
                  <c:pt idx="198">
                    <c:v>15-Aug</c:v>
                  </c:pt>
                  <c:pt idx="199">
                    <c:v>16-Aug</c:v>
                  </c:pt>
                  <c:pt idx="200">
                    <c:v>17-Aug</c:v>
                  </c:pt>
                  <c:pt idx="201">
                    <c:v>18-Aug</c:v>
                  </c:pt>
                  <c:pt idx="202">
                    <c:v>19-Aug</c:v>
                  </c:pt>
                  <c:pt idx="203">
                    <c:v>20-Aug</c:v>
                  </c:pt>
                  <c:pt idx="204">
                    <c:v>21-Aug</c:v>
                  </c:pt>
                  <c:pt idx="205">
                    <c:v>22-Aug</c:v>
                  </c:pt>
                  <c:pt idx="206">
                    <c:v>23-Aug</c:v>
                  </c:pt>
                  <c:pt idx="207">
                    <c:v>24-Aug</c:v>
                  </c:pt>
                  <c:pt idx="208">
                    <c:v>25-Aug</c:v>
                  </c:pt>
                  <c:pt idx="209">
                    <c:v>26-Aug</c:v>
                  </c:pt>
                  <c:pt idx="210">
                    <c:v>27-Aug</c:v>
                  </c:pt>
                  <c:pt idx="211">
                    <c:v>28-Aug</c:v>
                  </c:pt>
                  <c:pt idx="212">
                    <c:v>29-Aug</c:v>
                  </c:pt>
                  <c:pt idx="213">
                    <c:v>30-Aug</c:v>
                  </c:pt>
                  <c:pt idx="214">
                    <c:v>31-Aug</c:v>
                  </c:pt>
                  <c:pt idx="215">
                    <c:v>1-Sep</c:v>
                  </c:pt>
                  <c:pt idx="216">
                    <c:v>2-Sep</c:v>
                  </c:pt>
                  <c:pt idx="217">
                    <c:v>3-Sep</c:v>
                  </c:pt>
                  <c:pt idx="218">
                    <c:v>4-Sep</c:v>
                  </c:pt>
                  <c:pt idx="219">
                    <c:v>5-Sep</c:v>
                  </c:pt>
                  <c:pt idx="220">
                    <c:v>6-Sep</c:v>
                  </c:pt>
                  <c:pt idx="221">
                    <c:v>7-Sep</c:v>
                  </c:pt>
                  <c:pt idx="222">
                    <c:v>8-Sep</c:v>
                  </c:pt>
                  <c:pt idx="223">
                    <c:v>9-Sep</c:v>
                  </c:pt>
                  <c:pt idx="224">
                    <c:v>10-Sep</c:v>
                  </c:pt>
                  <c:pt idx="225">
                    <c:v>11-Sep</c:v>
                  </c:pt>
                  <c:pt idx="226">
                    <c:v>12-Sep</c:v>
                  </c:pt>
                  <c:pt idx="227">
                    <c:v>13-Sep</c:v>
                  </c:pt>
                  <c:pt idx="228">
                    <c:v>14-Sep</c:v>
                  </c:pt>
                  <c:pt idx="229">
                    <c:v>15-Sep</c:v>
                  </c:pt>
                  <c:pt idx="230">
                    <c:v>16-Sep</c:v>
                  </c:pt>
                  <c:pt idx="231">
                    <c:v>17-Sep</c:v>
                  </c:pt>
                  <c:pt idx="232">
                    <c:v>18-Sep</c:v>
                  </c:pt>
                  <c:pt idx="233">
                    <c:v>19-Sep</c:v>
                  </c:pt>
                  <c:pt idx="234">
                    <c:v>20-Sep</c:v>
                  </c:pt>
                  <c:pt idx="235">
                    <c:v>21-Sep</c:v>
                  </c:pt>
                  <c:pt idx="236">
                    <c:v>22-Sep</c:v>
                  </c:pt>
                  <c:pt idx="237">
                    <c:v>23-Sep</c:v>
                  </c:pt>
                  <c:pt idx="238">
                    <c:v>24-Sep</c:v>
                  </c:pt>
                  <c:pt idx="239">
                    <c:v>25-Sep</c:v>
                  </c:pt>
                  <c:pt idx="240">
                    <c:v>26-Sep</c:v>
                  </c:pt>
                  <c:pt idx="241">
                    <c:v>27-Sep</c:v>
                  </c:pt>
                  <c:pt idx="242">
                    <c:v>28-Sep</c:v>
                  </c:pt>
                  <c:pt idx="243">
                    <c:v>29-Sep</c:v>
                  </c:pt>
                  <c:pt idx="244">
                    <c:v>30-Sep</c:v>
                  </c:pt>
                  <c:pt idx="245">
                    <c:v>1-Oct</c:v>
                  </c:pt>
                  <c:pt idx="246">
                    <c:v>2-Oct</c:v>
                  </c:pt>
                  <c:pt idx="247">
                    <c:v>3-Oct</c:v>
                  </c:pt>
                  <c:pt idx="248">
                    <c:v>4-Oct</c:v>
                  </c:pt>
                  <c:pt idx="249">
                    <c:v>5-Oct</c:v>
                  </c:pt>
                  <c:pt idx="250">
                    <c:v>6-Oct</c:v>
                  </c:pt>
                  <c:pt idx="251">
                    <c:v>7-Oct</c:v>
                  </c:pt>
                  <c:pt idx="252">
                    <c:v>8-Oct</c:v>
                  </c:pt>
                  <c:pt idx="253">
                    <c:v>9-Oct</c:v>
                  </c:pt>
                  <c:pt idx="254">
                    <c:v>10-Oct</c:v>
                  </c:pt>
                  <c:pt idx="255">
                    <c:v>11-Oct</c:v>
                  </c:pt>
                  <c:pt idx="256">
                    <c:v>12-Oct</c:v>
                  </c:pt>
                  <c:pt idx="257">
                    <c:v>13-Oct</c:v>
                  </c:pt>
                  <c:pt idx="258">
                    <c:v>14-Oct</c:v>
                  </c:pt>
                  <c:pt idx="259">
                    <c:v>15-Oct</c:v>
                  </c:pt>
                  <c:pt idx="260">
                    <c:v>16-Oct</c:v>
                  </c:pt>
                  <c:pt idx="261">
                    <c:v>17-Oct</c:v>
                  </c:pt>
                  <c:pt idx="262">
                    <c:v>18-Oct</c:v>
                  </c:pt>
                  <c:pt idx="263">
                    <c:v>19-Oct</c:v>
                  </c:pt>
                  <c:pt idx="264">
                    <c:v>20-Oct</c:v>
                  </c:pt>
                  <c:pt idx="265">
                    <c:v>21-Oct</c:v>
                  </c:pt>
                  <c:pt idx="266">
                    <c:v>22-Oct</c:v>
                  </c:pt>
                  <c:pt idx="267">
                    <c:v>23-Oct</c:v>
                  </c:pt>
                  <c:pt idx="268">
                    <c:v>24-Oct</c:v>
                  </c:pt>
                  <c:pt idx="269">
                    <c:v>25-Oct</c:v>
                  </c:pt>
                  <c:pt idx="270">
                    <c:v>26-Oct</c:v>
                  </c:pt>
                  <c:pt idx="271">
                    <c:v>27-Oct</c:v>
                  </c:pt>
                  <c:pt idx="272">
                    <c:v>28-Oct</c:v>
                  </c:pt>
                  <c:pt idx="273">
                    <c:v>29-Oct</c:v>
                  </c:pt>
                  <c:pt idx="274">
                    <c:v>30-Oct</c:v>
                  </c:pt>
                  <c:pt idx="275">
                    <c:v>31-Oct</c:v>
                  </c:pt>
                  <c:pt idx="276">
                    <c:v>1-Nov</c:v>
                  </c:pt>
                  <c:pt idx="277">
                    <c:v>2-Nov</c:v>
                  </c:pt>
                  <c:pt idx="278">
                    <c:v>3-Nov</c:v>
                  </c:pt>
                  <c:pt idx="279">
                    <c:v>4-Nov</c:v>
                  </c:pt>
                  <c:pt idx="280">
                    <c:v>5-Nov</c:v>
                  </c:pt>
                  <c:pt idx="281">
                    <c:v>6-Nov</c:v>
                  </c:pt>
                  <c:pt idx="282">
                    <c:v>7-Nov</c:v>
                  </c:pt>
                  <c:pt idx="283">
                    <c:v>8-Nov</c:v>
                  </c:pt>
                  <c:pt idx="284">
                    <c:v>9-Nov</c:v>
                  </c:pt>
                  <c:pt idx="285">
                    <c:v>10-Nov</c:v>
                  </c:pt>
                  <c:pt idx="286">
                    <c:v>11-Nov</c:v>
                  </c:pt>
                  <c:pt idx="287">
                    <c:v>12-Nov</c:v>
                  </c:pt>
                  <c:pt idx="288">
                    <c:v>13-Nov</c:v>
                  </c:pt>
                  <c:pt idx="289">
                    <c:v>14-Nov</c:v>
                  </c:pt>
                  <c:pt idx="290">
                    <c:v>15-Nov</c:v>
                  </c:pt>
                  <c:pt idx="291">
                    <c:v>16-Nov</c:v>
                  </c:pt>
                  <c:pt idx="292">
                    <c:v>17-Nov</c:v>
                  </c:pt>
                  <c:pt idx="293">
                    <c:v>18-Nov</c:v>
                  </c:pt>
                  <c:pt idx="294">
                    <c:v>19-Nov</c:v>
                  </c:pt>
                  <c:pt idx="295">
                    <c:v>20-Nov</c:v>
                  </c:pt>
                  <c:pt idx="296">
                    <c:v>21-Nov</c:v>
                  </c:pt>
                  <c:pt idx="297">
                    <c:v>22-Nov</c:v>
                  </c:pt>
                  <c:pt idx="298">
                    <c:v>23-Nov</c:v>
                  </c:pt>
                  <c:pt idx="299">
                    <c:v>24-Nov</c:v>
                  </c:pt>
                  <c:pt idx="300">
                    <c:v>25-Nov</c:v>
                  </c:pt>
                  <c:pt idx="301">
                    <c:v>26-Nov</c:v>
                  </c:pt>
                  <c:pt idx="302">
                    <c:v>27-Nov</c:v>
                  </c:pt>
                  <c:pt idx="303">
                    <c:v>28-Nov</c:v>
                  </c:pt>
                  <c:pt idx="304">
                    <c:v>29-Nov</c:v>
                  </c:pt>
                  <c:pt idx="305">
                    <c:v>30-Nov</c:v>
                  </c:pt>
                  <c:pt idx="306">
                    <c:v>1-Dec</c:v>
                  </c:pt>
                  <c:pt idx="307">
                    <c:v>2-Dec</c:v>
                  </c:pt>
                  <c:pt idx="308">
                    <c:v>3-Dec</c:v>
                  </c:pt>
                  <c:pt idx="309">
                    <c:v>4-Dec</c:v>
                  </c:pt>
                  <c:pt idx="310">
                    <c:v>5-Dec</c:v>
                  </c:pt>
                  <c:pt idx="311">
                    <c:v>6-Dec</c:v>
                  </c:pt>
                  <c:pt idx="312">
                    <c:v>7-Dec</c:v>
                  </c:pt>
                  <c:pt idx="313">
                    <c:v>8-Dec</c:v>
                  </c:pt>
                  <c:pt idx="314">
                    <c:v>9-Dec</c:v>
                  </c:pt>
                  <c:pt idx="315">
                    <c:v>10-Dec</c:v>
                  </c:pt>
                  <c:pt idx="316">
                    <c:v>11-Dec</c:v>
                  </c:pt>
                  <c:pt idx="317">
                    <c:v>12-Dec</c:v>
                  </c:pt>
                  <c:pt idx="318">
                    <c:v>13-Dec</c:v>
                  </c:pt>
                  <c:pt idx="319">
                    <c:v>14-Dec</c:v>
                  </c:pt>
                  <c:pt idx="320">
                    <c:v>15-Dec</c:v>
                  </c:pt>
                  <c:pt idx="321">
                    <c:v>16-Dec</c:v>
                  </c:pt>
                  <c:pt idx="322">
                    <c:v>17-Dec</c:v>
                  </c:pt>
                  <c:pt idx="323">
                    <c:v>18-Dec</c:v>
                  </c:pt>
                  <c:pt idx="324">
                    <c:v>19-Dec</c:v>
                  </c:pt>
                  <c:pt idx="325">
                    <c:v>20-Dec</c:v>
                  </c:pt>
                  <c:pt idx="326">
                    <c:v>21-Dec</c:v>
                  </c:pt>
                  <c:pt idx="327">
                    <c:v>22-Dec</c:v>
                  </c:pt>
                  <c:pt idx="328">
                    <c:v>23-Dec</c:v>
                  </c:pt>
                  <c:pt idx="329">
                    <c:v>24-Dec</c:v>
                  </c:pt>
                  <c:pt idx="330">
                    <c:v>25-Dec</c:v>
                  </c:pt>
                  <c:pt idx="331">
                    <c:v>26-Dec</c:v>
                  </c:pt>
                  <c:pt idx="332">
                    <c:v>27-Dec</c:v>
                  </c:pt>
                  <c:pt idx="333">
                    <c:v>28-Dec</c:v>
                  </c:pt>
                  <c:pt idx="334">
                    <c:v>29-Dec</c:v>
                  </c:pt>
                  <c:pt idx="335">
                    <c:v>30-Dec</c:v>
                  </c:pt>
                  <c:pt idx="336">
                    <c:v>31-Dec</c:v>
                  </c:pt>
                  <c:pt idx="337">
                    <c:v>1-Jan</c:v>
                  </c:pt>
                  <c:pt idx="338">
                    <c:v>2-Jan</c:v>
                  </c:pt>
                  <c:pt idx="339">
                    <c:v>3-Jan</c:v>
                  </c:pt>
                  <c:pt idx="340">
                    <c:v>4-Jan</c:v>
                  </c:pt>
                  <c:pt idx="341">
                    <c:v>5-Jan</c:v>
                  </c:pt>
                  <c:pt idx="342">
                    <c:v>6-Jan</c:v>
                  </c:pt>
                  <c:pt idx="343">
                    <c:v>7-Jan</c:v>
                  </c:pt>
                  <c:pt idx="344">
                    <c:v>8-Jan</c:v>
                  </c:pt>
                  <c:pt idx="345">
                    <c:v>9-Jan</c:v>
                  </c:pt>
                  <c:pt idx="346">
                    <c:v>10-Jan</c:v>
                  </c:pt>
                  <c:pt idx="347">
                    <c:v>11-Jan</c:v>
                  </c:pt>
                  <c:pt idx="348">
                    <c:v>12-Jan</c:v>
                  </c:pt>
                  <c:pt idx="349">
                    <c:v>13-Jan</c:v>
                  </c:pt>
                  <c:pt idx="350">
                    <c:v>14-Jan</c:v>
                  </c:pt>
                  <c:pt idx="351">
                    <c:v>15-Jan</c:v>
                  </c:pt>
                  <c:pt idx="352">
                    <c:v>16-Jan</c:v>
                  </c:pt>
                  <c:pt idx="353">
                    <c:v>17-Jan</c:v>
                  </c:pt>
                  <c:pt idx="354">
                    <c:v>18-Jan</c:v>
                  </c:pt>
                  <c:pt idx="355">
                    <c:v>19-Jan</c:v>
                  </c:pt>
                  <c:pt idx="356">
                    <c:v>20-Jan</c:v>
                  </c:pt>
                  <c:pt idx="357">
                    <c:v>21-Jan</c:v>
                  </c:pt>
                  <c:pt idx="358">
                    <c:v>22-Jan</c:v>
                  </c:pt>
                  <c:pt idx="359">
                    <c:v>23-Jan</c:v>
                  </c:pt>
                  <c:pt idx="360">
                    <c:v>24-Jan</c:v>
                  </c:pt>
                  <c:pt idx="361">
                    <c:v>25-Jan</c:v>
                  </c:pt>
                  <c:pt idx="362">
                    <c:v>26-Jan</c:v>
                  </c:pt>
                  <c:pt idx="363">
                    <c:v>27-Jan</c:v>
                  </c:pt>
                  <c:pt idx="364">
                    <c:v>28-Jan</c:v>
                  </c:pt>
                  <c:pt idx="365">
                    <c:v>29-Jan</c:v>
                  </c:pt>
                  <c:pt idx="366">
                    <c:v>30-Jan</c:v>
                  </c:pt>
                  <c:pt idx="367">
                    <c:v>31-Jan</c:v>
                  </c:pt>
                  <c:pt idx="368">
                    <c:v>1-Feb</c:v>
                  </c:pt>
                  <c:pt idx="369">
                    <c:v>2-Feb</c:v>
                  </c:pt>
                  <c:pt idx="370">
                    <c:v>3-Feb</c:v>
                  </c:pt>
                  <c:pt idx="371">
                    <c:v>4-Feb</c:v>
                  </c:pt>
                  <c:pt idx="372">
                    <c:v>5-Feb</c:v>
                  </c:pt>
                  <c:pt idx="373">
                    <c:v>6-Feb</c:v>
                  </c:pt>
                  <c:pt idx="374">
                    <c:v>7-Feb</c:v>
                  </c:pt>
                  <c:pt idx="375">
                    <c:v>8-Feb</c:v>
                  </c:pt>
                  <c:pt idx="376">
                    <c:v>9-Feb</c:v>
                  </c:pt>
                  <c:pt idx="377">
                    <c:v>10-Feb</c:v>
                  </c:pt>
                  <c:pt idx="378">
                    <c:v>11-Feb</c:v>
                  </c:pt>
                  <c:pt idx="379">
                    <c:v>12-Feb</c:v>
                  </c:pt>
                  <c:pt idx="380">
                    <c:v>13-Feb</c:v>
                  </c:pt>
                  <c:pt idx="381">
                    <c:v>14-Feb</c:v>
                  </c:pt>
                  <c:pt idx="382">
                    <c:v>15-Feb</c:v>
                  </c:pt>
                  <c:pt idx="383">
                    <c:v>16-Feb</c:v>
                  </c:pt>
                  <c:pt idx="384">
                    <c:v>17-Feb</c:v>
                  </c:pt>
                  <c:pt idx="385">
                    <c:v>18-Feb</c:v>
                  </c:pt>
                  <c:pt idx="386">
                    <c:v>19-Feb</c:v>
                  </c:pt>
                  <c:pt idx="387">
                    <c:v>20-Feb</c:v>
                  </c:pt>
                  <c:pt idx="388">
                    <c:v>21-Feb</c:v>
                  </c:pt>
                  <c:pt idx="389">
                    <c:v>22-Feb</c:v>
                  </c:pt>
                  <c:pt idx="390">
                    <c:v>23-Feb</c:v>
                  </c:pt>
                  <c:pt idx="391">
                    <c:v>24-Feb</c:v>
                  </c:pt>
                  <c:pt idx="392">
                    <c:v>25-Feb</c:v>
                  </c:pt>
                  <c:pt idx="393">
                    <c:v>26-Feb</c:v>
                  </c:pt>
                  <c:pt idx="394">
                    <c:v>27-Feb</c:v>
                  </c:pt>
                  <c:pt idx="395">
                    <c:v>28-Feb</c:v>
                  </c:pt>
                  <c:pt idx="396">
                    <c:v>1-Mar</c:v>
                  </c:pt>
                  <c:pt idx="397">
                    <c:v>2-Mar</c:v>
                  </c:pt>
                  <c:pt idx="398">
                    <c:v>3-Mar</c:v>
                  </c:pt>
                  <c:pt idx="399">
                    <c:v>4-Mar</c:v>
                  </c:pt>
                  <c:pt idx="400">
                    <c:v>5-Mar</c:v>
                  </c:pt>
                  <c:pt idx="401">
                    <c:v>6-Mar</c:v>
                  </c:pt>
                  <c:pt idx="402">
                    <c:v>7-Mar</c:v>
                  </c:pt>
                  <c:pt idx="403">
                    <c:v>8-Mar</c:v>
                  </c:pt>
                  <c:pt idx="404">
                    <c:v>9-Mar</c:v>
                  </c:pt>
                  <c:pt idx="405">
                    <c:v>10-Mar</c:v>
                  </c:pt>
                  <c:pt idx="406">
                    <c:v>11-Mar</c:v>
                  </c:pt>
                  <c:pt idx="407">
                    <c:v>12-Mar</c:v>
                  </c:pt>
                  <c:pt idx="408">
                    <c:v>13-Mar</c:v>
                  </c:pt>
                  <c:pt idx="409">
                    <c:v>14-Mar</c:v>
                  </c:pt>
                  <c:pt idx="410">
                    <c:v>15-Mar</c:v>
                  </c:pt>
                  <c:pt idx="411">
                    <c:v>16-Mar</c:v>
                  </c:pt>
                  <c:pt idx="412">
                    <c:v>17-Mar</c:v>
                  </c:pt>
                  <c:pt idx="413">
                    <c:v>18-Mar</c:v>
                  </c:pt>
                  <c:pt idx="414">
                    <c:v>19-Mar</c:v>
                  </c:pt>
                  <c:pt idx="415">
                    <c:v>20-Mar</c:v>
                  </c:pt>
                  <c:pt idx="416">
                    <c:v>21-Mar</c:v>
                  </c:pt>
                  <c:pt idx="417">
                    <c:v>22-Mar</c:v>
                  </c:pt>
                  <c:pt idx="418">
                    <c:v>23-Mar</c:v>
                  </c:pt>
                  <c:pt idx="419">
                    <c:v>24-Mar</c:v>
                  </c:pt>
                  <c:pt idx="420">
                    <c:v>25-Mar</c:v>
                  </c:pt>
                  <c:pt idx="421">
                    <c:v>26-Mar</c:v>
                  </c:pt>
                  <c:pt idx="422">
                    <c:v>27-Mar</c:v>
                  </c:pt>
                  <c:pt idx="423">
                    <c:v>28-Mar</c:v>
                  </c:pt>
                  <c:pt idx="424">
                    <c:v>29-Mar</c:v>
                  </c:pt>
                  <c:pt idx="425">
                    <c:v>30-Mar</c:v>
                  </c:pt>
                  <c:pt idx="426">
                    <c:v>31-Mar</c:v>
                  </c:pt>
                  <c:pt idx="427">
                    <c:v>1-Apr</c:v>
                  </c:pt>
                  <c:pt idx="428">
                    <c:v>2-Apr</c:v>
                  </c:pt>
                  <c:pt idx="429">
                    <c:v>3-Apr</c:v>
                  </c:pt>
                  <c:pt idx="430">
                    <c:v>4-Apr</c:v>
                  </c:pt>
                  <c:pt idx="431">
                    <c:v>5-Apr</c:v>
                  </c:pt>
                  <c:pt idx="432">
                    <c:v>6-Apr</c:v>
                  </c:pt>
                  <c:pt idx="433">
                    <c:v>7-Apr</c:v>
                  </c:pt>
                  <c:pt idx="434">
                    <c:v>8-Apr</c:v>
                  </c:pt>
                  <c:pt idx="435">
                    <c:v>9-Apr</c:v>
                  </c:pt>
                  <c:pt idx="436">
                    <c:v>10-Apr</c:v>
                  </c:pt>
                  <c:pt idx="437">
                    <c:v>11-Apr</c:v>
                  </c:pt>
                  <c:pt idx="438">
                    <c:v>12-Apr</c:v>
                  </c:pt>
                  <c:pt idx="439">
                    <c:v>13-Apr</c:v>
                  </c:pt>
                  <c:pt idx="440">
                    <c:v>14-Apr</c:v>
                  </c:pt>
                  <c:pt idx="441">
                    <c:v>15-Apr</c:v>
                  </c:pt>
                  <c:pt idx="442">
                    <c:v>16-Apr</c:v>
                  </c:pt>
                  <c:pt idx="443">
                    <c:v>17-Apr</c:v>
                  </c:pt>
                  <c:pt idx="444">
                    <c:v>18-Apr</c:v>
                  </c:pt>
                  <c:pt idx="445">
                    <c:v>19-Apr</c:v>
                  </c:pt>
                  <c:pt idx="446">
                    <c:v>20-Apr</c:v>
                  </c:pt>
                  <c:pt idx="447">
                    <c:v>21-Apr</c:v>
                  </c:pt>
                  <c:pt idx="448">
                    <c:v>22-Apr</c:v>
                  </c:pt>
                  <c:pt idx="449">
                    <c:v>23-Apr</c:v>
                  </c:pt>
                  <c:pt idx="450">
                    <c:v>24-Apr</c:v>
                  </c:pt>
                  <c:pt idx="451">
                    <c:v>25-Apr</c:v>
                  </c:pt>
                  <c:pt idx="452">
                    <c:v>26-Apr</c:v>
                  </c:pt>
                  <c:pt idx="453">
                    <c:v>27-Apr</c:v>
                  </c:pt>
                  <c:pt idx="454">
                    <c:v>28-Apr</c:v>
                  </c:pt>
                  <c:pt idx="455">
                    <c:v>29-Apr</c:v>
                  </c:pt>
                  <c:pt idx="456">
                    <c:v>30-Apr</c:v>
                  </c:pt>
                  <c:pt idx="457">
                    <c:v>1-May</c:v>
                  </c:pt>
                  <c:pt idx="458">
                    <c:v>2-May</c:v>
                  </c:pt>
                  <c:pt idx="459">
                    <c:v>3-May</c:v>
                  </c:pt>
                  <c:pt idx="460">
                    <c:v>4-May</c:v>
                  </c:pt>
                  <c:pt idx="461">
                    <c:v>5-May</c:v>
                  </c:pt>
                  <c:pt idx="462">
                    <c:v>6-May</c:v>
                  </c:pt>
                  <c:pt idx="463">
                    <c:v>7-May</c:v>
                  </c:pt>
                  <c:pt idx="464">
                    <c:v>8-May</c:v>
                  </c:pt>
                  <c:pt idx="465">
                    <c:v>9-May</c:v>
                  </c:pt>
                  <c:pt idx="466">
                    <c:v>10-May</c:v>
                  </c:pt>
                  <c:pt idx="467">
                    <c:v>11-May</c:v>
                  </c:pt>
                  <c:pt idx="468">
                    <c:v>12-May</c:v>
                  </c:pt>
                  <c:pt idx="469">
                    <c:v>13-May</c:v>
                  </c:pt>
                  <c:pt idx="470">
                    <c:v>14-May</c:v>
                  </c:pt>
                  <c:pt idx="471">
                    <c:v>15-May</c:v>
                  </c:pt>
                  <c:pt idx="472">
                    <c:v>16-May</c:v>
                  </c:pt>
                  <c:pt idx="473">
                    <c:v>17-May</c:v>
                  </c:pt>
                  <c:pt idx="474">
                    <c:v>18-May</c:v>
                  </c:pt>
                  <c:pt idx="475">
                    <c:v>19-May</c:v>
                  </c:pt>
                  <c:pt idx="476">
                    <c:v>20-May</c:v>
                  </c:pt>
                  <c:pt idx="477">
                    <c:v>21-May</c:v>
                  </c:pt>
                  <c:pt idx="478">
                    <c:v>22-May</c:v>
                  </c:pt>
                  <c:pt idx="479">
                    <c:v>23-May</c:v>
                  </c:pt>
                  <c:pt idx="480">
                    <c:v>24-May</c:v>
                  </c:pt>
                  <c:pt idx="481">
                    <c:v>25-May</c:v>
                  </c:pt>
                  <c:pt idx="482">
                    <c:v>26-May</c:v>
                  </c:pt>
                  <c:pt idx="483">
                    <c:v>27-May</c:v>
                  </c:pt>
                  <c:pt idx="484">
                    <c:v>28-May</c:v>
                  </c:pt>
                  <c:pt idx="485">
                    <c:v>29-May</c:v>
                  </c:pt>
                  <c:pt idx="486">
                    <c:v>30-May</c:v>
                  </c:pt>
                  <c:pt idx="487">
                    <c:v>31-May</c:v>
                  </c:pt>
                  <c:pt idx="488">
                    <c:v>1-Jun</c:v>
                  </c:pt>
                  <c:pt idx="489">
                    <c:v>2-Jun</c:v>
                  </c:pt>
                  <c:pt idx="490">
                    <c:v>3-Jun</c:v>
                  </c:pt>
                  <c:pt idx="491">
                    <c:v>4-Jun</c:v>
                  </c:pt>
                  <c:pt idx="492">
                    <c:v>5-Jun</c:v>
                  </c:pt>
                  <c:pt idx="493">
                    <c:v>6-Jun</c:v>
                  </c:pt>
                  <c:pt idx="494">
                    <c:v>7-Jun</c:v>
                  </c:pt>
                  <c:pt idx="495">
                    <c:v>8-Jun</c:v>
                  </c:pt>
                  <c:pt idx="496">
                    <c:v>9-Jun</c:v>
                  </c:pt>
                  <c:pt idx="497">
                    <c:v>10-Jun</c:v>
                  </c:pt>
                  <c:pt idx="498">
                    <c:v>11-Jun</c:v>
                  </c:pt>
                  <c:pt idx="499">
                    <c:v>12-Jun</c:v>
                  </c:pt>
                  <c:pt idx="500">
                    <c:v>13-Jun</c:v>
                  </c:pt>
                  <c:pt idx="501">
                    <c:v>14-Jun</c:v>
                  </c:pt>
                  <c:pt idx="502">
                    <c:v>15-Jun</c:v>
                  </c:pt>
                  <c:pt idx="503">
                    <c:v>16-Jun</c:v>
                  </c:pt>
                  <c:pt idx="504">
                    <c:v>17-Jun</c:v>
                  </c:pt>
                  <c:pt idx="505">
                    <c:v>18-Jun</c:v>
                  </c:pt>
                  <c:pt idx="506">
                    <c:v>19-Jun</c:v>
                  </c:pt>
                  <c:pt idx="507">
                    <c:v>20-Jun</c:v>
                  </c:pt>
                  <c:pt idx="508">
                    <c:v>21-Jun</c:v>
                  </c:pt>
                  <c:pt idx="509">
                    <c:v>22-Jun</c:v>
                  </c:pt>
                  <c:pt idx="510">
                    <c:v>23-Jun</c:v>
                  </c:pt>
                  <c:pt idx="511">
                    <c:v>24-Jun</c:v>
                  </c:pt>
                  <c:pt idx="512">
                    <c:v>25-Jun</c:v>
                  </c:pt>
                  <c:pt idx="513">
                    <c:v>26-Jun</c:v>
                  </c:pt>
                  <c:pt idx="514">
                    <c:v>27-Jun</c:v>
                  </c:pt>
                  <c:pt idx="515">
                    <c:v>28-Jun</c:v>
                  </c:pt>
                  <c:pt idx="516">
                    <c:v>29-Jun</c:v>
                  </c:pt>
                  <c:pt idx="517">
                    <c:v>30-Jun</c:v>
                  </c:pt>
                  <c:pt idx="518">
                    <c:v>1-Jul</c:v>
                  </c:pt>
                  <c:pt idx="519">
                    <c:v>2-Jul</c:v>
                  </c:pt>
                  <c:pt idx="520">
                    <c:v>3-Jul</c:v>
                  </c:pt>
                  <c:pt idx="521">
                    <c:v>4-Jul</c:v>
                  </c:pt>
                  <c:pt idx="522">
                    <c:v>5-Jul</c:v>
                  </c:pt>
                  <c:pt idx="523">
                    <c:v>6-Jul</c:v>
                  </c:pt>
                  <c:pt idx="524">
                    <c:v>7-Jul</c:v>
                  </c:pt>
                  <c:pt idx="525">
                    <c:v>8-Jul</c:v>
                  </c:pt>
                  <c:pt idx="526">
                    <c:v>9-Jul</c:v>
                  </c:pt>
                  <c:pt idx="527">
                    <c:v>10-Jul</c:v>
                  </c:pt>
                  <c:pt idx="528">
                    <c:v>11-Jul</c:v>
                  </c:pt>
                  <c:pt idx="529">
                    <c:v>12-Jul</c:v>
                  </c:pt>
                  <c:pt idx="530">
                    <c:v>13-Jul</c:v>
                  </c:pt>
                  <c:pt idx="531">
                    <c:v>14-Jul</c:v>
                  </c:pt>
                  <c:pt idx="532">
                    <c:v>15-Jul</c:v>
                  </c:pt>
                  <c:pt idx="533">
                    <c:v>16-Jul</c:v>
                  </c:pt>
                  <c:pt idx="534">
                    <c:v>17-Jul</c:v>
                  </c:pt>
                  <c:pt idx="535">
                    <c:v>18-Jul</c:v>
                  </c:pt>
                  <c:pt idx="536">
                    <c:v>19-Jul</c:v>
                  </c:pt>
                  <c:pt idx="537">
                    <c:v>20-Jul</c:v>
                  </c:pt>
                  <c:pt idx="538">
                    <c:v>21-Jul</c:v>
                  </c:pt>
                  <c:pt idx="539">
                    <c:v>22-Jul</c:v>
                  </c:pt>
                  <c:pt idx="540">
                    <c:v>23-Jul</c:v>
                  </c:pt>
                  <c:pt idx="541">
                    <c:v>24-Jul</c:v>
                  </c:pt>
                  <c:pt idx="542">
                    <c:v>25-Jul</c:v>
                  </c:pt>
                  <c:pt idx="543">
                    <c:v>26-Jul</c:v>
                  </c:pt>
                  <c:pt idx="544">
                    <c:v>27-Jul</c:v>
                  </c:pt>
                  <c:pt idx="545">
                    <c:v>28-Jul</c:v>
                  </c:pt>
                  <c:pt idx="546">
                    <c:v>29-Jul</c:v>
                  </c:pt>
                  <c:pt idx="547">
                    <c:v>30-Jul</c:v>
                  </c:pt>
                  <c:pt idx="548">
                    <c:v>31-Jul</c:v>
                  </c:pt>
                  <c:pt idx="549">
                    <c:v>1-Aug</c:v>
                  </c:pt>
                  <c:pt idx="550">
                    <c:v>2-Aug</c:v>
                  </c:pt>
                  <c:pt idx="551">
                    <c:v>3-Aug</c:v>
                  </c:pt>
                  <c:pt idx="552">
                    <c:v>4-Aug</c:v>
                  </c:pt>
                  <c:pt idx="553">
                    <c:v>5-Aug</c:v>
                  </c:pt>
                  <c:pt idx="554">
                    <c:v>6-Aug</c:v>
                  </c:pt>
                  <c:pt idx="555">
                    <c:v>7-Aug</c:v>
                  </c:pt>
                  <c:pt idx="556">
                    <c:v>8-Aug</c:v>
                  </c:pt>
                  <c:pt idx="557">
                    <c:v>9-Aug</c:v>
                  </c:pt>
                  <c:pt idx="558">
                    <c:v>10-Aug</c:v>
                  </c:pt>
                  <c:pt idx="559">
                    <c:v>11-Aug</c:v>
                  </c:pt>
                  <c:pt idx="560">
                    <c:v>12-Aug</c:v>
                  </c:pt>
                  <c:pt idx="561">
                    <c:v>13-Aug</c:v>
                  </c:pt>
                  <c:pt idx="562">
                    <c:v>14-Aug</c:v>
                  </c:pt>
                  <c:pt idx="563">
                    <c:v>15-Aug</c:v>
                  </c:pt>
                  <c:pt idx="564">
                    <c:v>16-Aug</c:v>
                  </c:pt>
                  <c:pt idx="565">
                    <c:v>17-Aug</c:v>
                  </c:pt>
                  <c:pt idx="566">
                    <c:v>18-Aug</c:v>
                  </c:pt>
                  <c:pt idx="567">
                    <c:v>19-Aug</c:v>
                  </c:pt>
                  <c:pt idx="568">
                    <c:v>20-Aug</c:v>
                  </c:pt>
                  <c:pt idx="569">
                    <c:v>21-Aug</c:v>
                  </c:pt>
                  <c:pt idx="570">
                    <c:v>22-Aug</c:v>
                  </c:pt>
                  <c:pt idx="571">
                    <c:v>23-Aug</c:v>
                  </c:pt>
                  <c:pt idx="572">
                    <c:v>24-Aug</c:v>
                  </c:pt>
                  <c:pt idx="573">
                    <c:v>25-Aug</c:v>
                  </c:pt>
                  <c:pt idx="574">
                    <c:v>26-Aug</c:v>
                  </c:pt>
                  <c:pt idx="575">
                    <c:v>27-Aug</c:v>
                  </c:pt>
                  <c:pt idx="576">
                    <c:v>28-Aug</c:v>
                  </c:pt>
                  <c:pt idx="577">
                    <c:v>29-Aug</c:v>
                  </c:pt>
                  <c:pt idx="578">
                    <c:v>30-Aug</c:v>
                  </c:pt>
                  <c:pt idx="579">
                    <c:v>31-Aug</c:v>
                  </c:pt>
                  <c:pt idx="580">
                    <c:v>1-Sep</c:v>
                  </c:pt>
                  <c:pt idx="581">
                    <c:v>2-Sep</c:v>
                  </c:pt>
                  <c:pt idx="582">
                    <c:v>3-Sep</c:v>
                  </c:pt>
                  <c:pt idx="583">
                    <c:v>4-Sep</c:v>
                  </c:pt>
                  <c:pt idx="584">
                    <c:v>5-Sep</c:v>
                  </c:pt>
                  <c:pt idx="585">
                    <c:v>6-Sep</c:v>
                  </c:pt>
                  <c:pt idx="586">
                    <c:v>7-Sep</c:v>
                  </c:pt>
                  <c:pt idx="587">
                    <c:v>8-Sep</c:v>
                  </c:pt>
                  <c:pt idx="588">
                    <c:v>9-Sep</c:v>
                  </c:pt>
                  <c:pt idx="589">
                    <c:v>10-Sep</c:v>
                  </c:pt>
                  <c:pt idx="590">
                    <c:v>11-Sep</c:v>
                  </c:pt>
                  <c:pt idx="591">
                    <c:v>12-Sep</c:v>
                  </c:pt>
                  <c:pt idx="592">
                    <c:v>13-Sep</c:v>
                  </c:pt>
                  <c:pt idx="593">
                    <c:v>14-Sep</c:v>
                  </c:pt>
                  <c:pt idx="594">
                    <c:v>15-Sep</c:v>
                  </c:pt>
                  <c:pt idx="595">
                    <c:v>16-Sep</c:v>
                  </c:pt>
                  <c:pt idx="596">
                    <c:v>17-Sep</c:v>
                  </c:pt>
                  <c:pt idx="597">
                    <c:v>18-Sep</c:v>
                  </c:pt>
                  <c:pt idx="598">
                    <c:v>19-Sep</c:v>
                  </c:pt>
                  <c:pt idx="599">
                    <c:v>20-Sep</c:v>
                  </c:pt>
                  <c:pt idx="600">
                    <c:v>21-Sep</c:v>
                  </c:pt>
                  <c:pt idx="601">
                    <c:v>22-Sep</c:v>
                  </c:pt>
                  <c:pt idx="602">
                    <c:v>23-Sep</c:v>
                  </c:pt>
                  <c:pt idx="603">
                    <c:v>24-Sep</c:v>
                  </c:pt>
                  <c:pt idx="604">
                    <c:v>25-Sep</c:v>
                  </c:pt>
                  <c:pt idx="605">
                    <c:v>26-Sep</c:v>
                  </c:pt>
                  <c:pt idx="606">
                    <c:v>27-Sep</c:v>
                  </c:pt>
                  <c:pt idx="607">
                    <c:v>28-Sep</c:v>
                  </c:pt>
                  <c:pt idx="608">
                    <c:v>29-Sep</c:v>
                  </c:pt>
                  <c:pt idx="609">
                    <c:v>30-Sep</c:v>
                  </c:pt>
                  <c:pt idx="610">
                    <c:v>1-Oct</c:v>
                  </c:pt>
                  <c:pt idx="611">
                    <c:v>2-Oct</c:v>
                  </c:pt>
                  <c:pt idx="612">
                    <c:v>3-Oct</c:v>
                  </c:pt>
                  <c:pt idx="613">
                    <c:v>4-Oct</c:v>
                  </c:pt>
                  <c:pt idx="614">
                    <c:v>5-Oct</c:v>
                  </c:pt>
                  <c:pt idx="615">
                    <c:v>6-Oct</c:v>
                  </c:pt>
                  <c:pt idx="616">
                    <c:v>7-Oct</c:v>
                  </c:pt>
                  <c:pt idx="617">
                    <c:v>8-Oct</c:v>
                  </c:pt>
                  <c:pt idx="618">
                    <c:v>9-Oct</c:v>
                  </c:pt>
                  <c:pt idx="619">
                    <c:v>10-Oct</c:v>
                  </c:pt>
                  <c:pt idx="620">
                    <c:v>11-Oct</c:v>
                  </c:pt>
                  <c:pt idx="621">
                    <c:v>12-Oct</c:v>
                  </c:pt>
                  <c:pt idx="622">
                    <c:v>13-Oct</c:v>
                  </c:pt>
                  <c:pt idx="623">
                    <c:v>14-Oct</c:v>
                  </c:pt>
                  <c:pt idx="624">
                    <c:v>15-Oct</c:v>
                  </c:pt>
                  <c:pt idx="625">
                    <c:v>16-Oct</c:v>
                  </c:pt>
                  <c:pt idx="626">
                    <c:v>17-Oct</c:v>
                  </c:pt>
                  <c:pt idx="627">
                    <c:v>18-Oct</c:v>
                  </c:pt>
                  <c:pt idx="628">
                    <c:v>19-Oct</c:v>
                  </c:pt>
                  <c:pt idx="629">
                    <c:v>20-Oct</c:v>
                  </c:pt>
                  <c:pt idx="630">
                    <c:v>21-Oct</c:v>
                  </c:pt>
                  <c:pt idx="631">
                    <c:v>22-Oct</c:v>
                  </c:pt>
                  <c:pt idx="632">
                    <c:v>23-Oct</c:v>
                  </c:pt>
                  <c:pt idx="633">
                    <c:v>24-Oct</c:v>
                  </c:pt>
                  <c:pt idx="634">
                    <c:v>25-Oct</c:v>
                  </c:pt>
                  <c:pt idx="635">
                    <c:v>26-Oct</c:v>
                  </c:pt>
                  <c:pt idx="636">
                    <c:v>27-Oct</c:v>
                  </c:pt>
                  <c:pt idx="637">
                    <c:v>28-Oct</c:v>
                  </c:pt>
                  <c:pt idx="638">
                    <c:v>29-Oct</c:v>
                  </c:pt>
                  <c:pt idx="639">
                    <c:v>30-Oct</c:v>
                  </c:pt>
                  <c:pt idx="640">
                    <c:v>31-Oct</c:v>
                  </c:pt>
                  <c:pt idx="641">
                    <c:v>1-Nov</c:v>
                  </c:pt>
                  <c:pt idx="642">
                    <c:v>2-Nov</c:v>
                  </c:pt>
                  <c:pt idx="643">
                    <c:v>3-Nov</c:v>
                  </c:pt>
                  <c:pt idx="644">
                    <c:v>4-Nov</c:v>
                  </c:pt>
                  <c:pt idx="645">
                    <c:v>5-Nov</c:v>
                  </c:pt>
                  <c:pt idx="646">
                    <c:v>6-Nov</c:v>
                  </c:pt>
                  <c:pt idx="647">
                    <c:v>7-Nov</c:v>
                  </c:pt>
                  <c:pt idx="648">
                    <c:v>8-Nov</c:v>
                  </c:pt>
                  <c:pt idx="649">
                    <c:v>9-Nov</c:v>
                  </c:pt>
                  <c:pt idx="650">
                    <c:v>10-Nov</c:v>
                  </c:pt>
                  <c:pt idx="651">
                    <c:v>11-Nov</c:v>
                  </c:pt>
                  <c:pt idx="652">
                    <c:v>12-Nov</c:v>
                  </c:pt>
                  <c:pt idx="653">
                    <c:v>13-Nov</c:v>
                  </c:pt>
                  <c:pt idx="654">
                    <c:v>14-Nov</c:v>
                  </c:pt>
                  <c:pt idx="655">
                    <c:v>15-Nov</c:v>
                  </c:pt>
                  <c:pt idx="656">
                    <c:v>16-Nov</c:v>
                  </c:pt>
                  <c:pt idx="657">
                    <c:v>17-Nov</c:v>
                  </c:pt>
                  <c:pt idx="658">
                    <c:v>18-Nov</c:v>
                  </c:pt>
                  <c:pt idx="659">
                    <c:v>19-Nov</c:v>
                  </c:pt>
                  <c:pt idx="660">
                    <c:v>20-Nov</c:v>
                  </c:pt>
                  <c:pt idx="661">
                    <c:v>21-Nov</c:v>
                  </c:pt>
                  <c:pt idx="662">
                    <c:v>22-Nov</c:v>
                  </c:pt>
                  <c:pt idx="663">
                    <c:v>23-Nov</c:v>
                  </c:pt>
                  <c:pt idx="664">
                    <c:v>24-Nov</c:v>
                  </c:pt>
                  <c:pt idx="665">
                    <c:v>25-Nov</c:v>
                  </c:pt>
                  <c:pt idx="666">
                    <c:v>26-Nov</c:v>
                  </c:pt>
                  <c:pt idx="667">
                    <c:v>27-Nov</c:v>
                  </c:pt>
                  <c:pt idx="668">
                    <c:v>28-Nov</c:v>
                  </c:pt>
                  <c:pt idx="669">
                    <c:v>29-Nov</c:v>
                  </c:pt>
                  <c:pt idx="670">
                    <c:v>30-Nov</c:v>
                  </c:pt>
                  <c:pt idx="671">
                    <c:v>1-Dec</c:v>
                  </c:pt>
                  <c:pt idx="672">
                    <c:v>2-Dec</c:v>
                  </c:pt>
                  <c:pt idx="673">
                    <c:v>3-Dec</c:v>
                  </c:pt>
                  <c:pt idx="674">
                    <c:v>4-Dec</c:v>
                  </c:pt>
                  <c:pt idx="675">
                    <c:v>5-Dec</c:v>
                  </c:pt>
                  <c:pt idx="676">
                    <c:v>6-Dec</c:v>
                  </c:pt>
                  <c:pt idx="677">
                    <c:v>7-Dec</c:v>
                  </c:pt>
                  <c:pt idx="678">
                    <c:v>8-Dec</c:v>
                  </c:pt>
                  <c:pt idx="679">
                    <c:v>9-Dec</c:v>
                  </c:pt>
                  <c:pt idx="680">
                    <c:v>10-Dec</c:v>
                  </c:pt>
                  <c:pt idx="681">
                    <c:v>11-Dec</c:v>
                  </c:pt>
                  <c:pt idx="682">
                    <c:v>12-Dec</c:v>
                  </c:pt>
                  <c:pt idx="683">
                    <c:v>13-Dec</c:v>
                  </c:pt>
                  <c:pt idx="684">
                    <c:v>14-Dec</c:v>
                  </c:pt>
                  <c:pt idx="685">
                    <c:v>15-Dec</c:v>
                  </c:pt>
                  <c:pt idx="686">
                    <c:v>16-Dec</c:v>
                  </c:pt>
                  <c:pt idx="687">
                    <c:v>17-Dec</c:v>
                  </c:pt>
                  <c:pt idx="688">
                    <c:v>18-Dec</c:v>
                  </c:pt>
                  <c:pt idx="689">
                    <c:v>19-Dec</c:v>
                  </c:pt>
                  <c:pt idx="690">
                    <c:v>20-Dec</c:v>
                  </c:pt>
                  <c:pt idx="691">
                    <c:v>21-Dec</c:v>
                  </c:pt>
                  <c:pt idx="692">
                    <c:v>22-Dec</c:v>
                  </c:pt>
                  <c:pt idx="693">
                    <c:v>23-Dec</c:v>
                  </c:pt>
                  <c:pt idx="694">
                    <c:v>24-Dec</c:v>
                  </c:pt>
                  <c:pt idx="695">
                    <c:v>25-Dec</c:v>
                  </c:pt>
                  <c:pt idx="696">
                    <c:v>26-Dec</c:v>
                  </c:pt>
                  <c:pt idx="697">
                    <c:v>27-Dec</c:v>
                  </c:pt>
                  <c:pt idx="698">
                    <c:v>28-Dec</c:v>
                  </c:pt>
                  <c:pt idx="699">
                    <c:v>29-Dec</c:v>
                  </c:pt>
                  <c:pt idx="700">
                    <c:v>30-Dec</c:v>
                  </c:pt>
                  <c:pt idx="701">
                    <c:v>31-Dec</c:v>
                  </c:pt>
                  <c:pt idx="702">
                    <c:v>1-Jan</c:v>
                  </c:pt>
                  <c:pt idx="703">
                    <c:v>2-Jan</c:v>
                  </c:pt>
                  <c:pt idx="704">
                    <c:v>3-Jan</c:v>
                  </c:pt>
                  <c:pt idx="705">
                    <c:v>4-Jan</c:v>
                  </c:pt>
                  <c:pt idx="706">
                    <c:v>5-Jan</c:v>
                  </c:pt>
                  <c:pt idx="707">
                    <c:v>6-Jan</c:v>
                  </c:pt>
                  <c:pt idx="708">
                    <c:v>7-Jan</c:v>
                  </c:pt>
                  <c:pt idx="709">
                    <c:v>8-Jan</c:v>
                  </c:pt>
                  <c:pt idx="710">
                    <c:v>9-Jan</c:v>
                  </c:pt>
                  <c:pt idx="711">
                    <c:v>10-Jan</c:v>
                  </c:pt>
                  <c:pt idx="712">
                    <c:v>11-Jan</c:v>
                  </c:pt>
                  <c:pt idx="713">
                    <c:v>12-Jan</c:v>
                  </c:pt>
                  <c:pt idx="714">
                    <c:v>13-Jan</c:v>
                  </c:pt>
                  <c:pt idx="715">
                    <c:v>14-Jan</c:v>
                  </c:pt>
                  <c:pt idx="716">
                    <c:v>15-Jan</c:v>
                  </c:pt>
                  <c:pt idx="717">
                    <c:v>16-Jan</c:v>
                  </c:pt>
                  <c:pt idx="718">
                    <c:v>17-Jan</c:v>
                  </c:pt>
                  <c:pt idx="719">
                    <c:v>18-Jan</c:v>
                  </c:pt>
                  <c:pt idx="720">
                    <c:v>19-Jan</c:v>
                  </c:pt>
                  <c:pt idx="721">
                    <c:v>20-Jan</c:v>
                  </c:pt>
                  <c:pt idx="722">
                    <c:v>21-Jan</c:v>
                  </c:pt>
                  <c:pt idx="723">
                    <c:v>22-Jan</c:v>
                  </c:pt>
                  <c:pt idx="724">
                    <c:v>23-Jan</c:v>
                  </c:pt>
                  <c:pt idx="725">
                    <c:v>24-Jan</c:v>
                  </c:pt>
                  <c:pt idx="726">
                    <c:v>25-Jan</c:v>
                  </c:pt>
                  <c:pt idx="727">
                    <c:v>26-Jan</c:v>
                  </c:pt>
                  <c:pt idx="728">
                    <c:v>27-Jan</c:v>
                  </c:pt>
                  <c:pt idx="729">
                    <c:v>28-Jan</c:v>
                  </c:pt>
                  <c:pt idx="730">
                    <c:v>29-Jan</c:v>
                  </c:pt>
                  <c:pt idx="731">
                    <c:v>30-Jan</c:v>
                  </c:pt>
                  <c:pt idx="732">
                    <c:v>31-Jan</c:v>
                  </c:pt>
                  <c:pt idx="733">
                    <c:v>1-Feb</c:v>
                  </c:pt>
                  <c:pt idx="734">
                    <c:v>2-Feb</c:v>
                  </c:pt>
                  <c:pt idx="735">
                    <c:v>3-Feb</c:v>
                  </c:pt>
                  <c:pt idx="736">
                    <c:v>4-Feb</c:v>
                  </c:pt>
                  <c:pt idx="737">
                    <c:v>5-Feb</c:v>
                  </c:pt>
                  <c:pt idx="738">
                    <c:v>6-Feb</c:v>
                  </c:pt>
                  <c:pt idx="739">
                    <c:v>7-Feb</c:v>
                  </c:pt>
                  <c:pt idx="740">
                    <c:v>8-Feb</c:v>
                  </c:pt>
                  <c:pt idx="741">
                    <c:v>9-Feb</c:v>
                  </c:pt>
                  <c:pt idx="742">
                    <c:v>10-Feb</c:v>
                  </c:pt>
                  <c:pt idx="743">
                    <c:v>11-Feb</c:v>
                  </c:pt>
                  <c:pt idx="744">
                    <c:v>12-Feb</c:v>
                  </c:pt>
                  <c:pt idx="745">
                    <c:v>13-Feb</c:v>
                  </c:pt>
                  <c:pt idx="746">
                    <c:v>14-Feb</c:v>
                  </c:pt>
                  <c:pt idx="747">
                    <c:v>15-Feb</c:v>
                  </c:pt>
                  <c:pt idx="748">
                    <c:v>16-Feb</c:v>
                  </c:pt>
                  <c:pt idx="749">
                    <c:v>17-Feb</c:v>
                  </c:pt>
                  <c:pt idx="750">
                    <c:v>18-Feb</c:v>
                  </c:pt>
                  <c:pt idx="751">
                    <c:v>19-Feb</c:v>
                  </c:pt>
                  <c:pt idx="752">
                    <c:v>20-Feb</c:v>
                  </c:pt>
                  <c:pt idx="753">
                    <c:v>21-Feb</c:v>
                  </c:pt>
                  <c:pt idx="754">
                    <c:v>22-Feb</c:v>
                  </c:pt>
                  <c:pt idx="755">
                    <c:v>23-Feb</c:v>
                  </c:pt>
                  <c:pt idx="756">
                    <c:v>24-Feb</c:v>
                  </c:pt>
                  <c:pt idx="757">
                    <c:v>25-Feb</c:v>
                  </c:pt>
                  <c:pt idx="758">
                    <c:v>26-Feb</c:v>
                  </c:pt>
                  <c:pt idx="759">
                    <c:v>27-Feb</c:v>
                  </c:pt>
                  <c:pt idx="760">
                    <c:v>28-Feb</c:v>
                  </c:pt>
                  <c:pt idx="761">
                    <c:v>1-Mar</c:v>
                  </c:pt>
                  <c:pt idx="762">
                    <c:v>2-Mar</c:v>
                  </c:pt>
                  <c:pt idx="763">
                    <c:v>3-Mar</c:v>
                  </c:pt>
                  <c:pt idx="764">
                    <c:v>4-Mar</c:v>
                  </c:pt>
                  <c:pt idx="765">
                    <c:v>5-Mar</c:v>
                  </c:pt>
                  <c:pt idx="766">
                    <c:v>6-Mar</c:v>
                  </c:pt>
                  <c:pt idx="767">
                    <c:v>7-Mar</c:v>
                  </c:pt>
                  <c:pt idx="768">
                    <c:v>8-Mar</c:v>
                  </c:pt>
                  <c:pt idx="769">
                    <c:v>9-Mar</c:v>
                  </c:pt>
                  <c:pt idx="770">
                    <c:v>10-Mar</c:v>
                  </c:pt>
                  <c:pt idx="771">
                    <c:v>11-Mar</c:v>
                  </c:pt>
                  <c:pt idx="772">
                    <c:v>12-Mar</c:v>
                  </c:pt>
                  <c:pt idx="773">
                    <c:v>13-Mar</c:v>
                  </c:pt>
                  <c:pt idx="774">
                    <c:v>14-Mar</c:v>
                  </c:pt>
                  <c:pt idx="775">
                    <c:v>15-Mar</c:v>
                  </c:pt>
                  <c:pt idx="776">
                    <c:v>16-Mar</c:v>
                  </c:pt>
                  <c:pt idx="777">
                    <c:v>17-Mar</c:v>
                  </c:pt>
                  <c:pt idx="778">
                    <c:v>18-Mar</c:v>
                  </c:pt>
                  <c:pt idx="779">
                    <c:v>19-Mar</c:v>
                  </c:pt>
                  <c:pt idx="780">
                    <c:v>20-Mar</c:v>
                  </c:pt>
                  <c:pt idx="781">
                    <c:v>21-Mar</c:v>
                  </c:pt>
                  <c:pt idx="782">
                    <c:v>22-Mar</c:v>
                  </c:pt>
                  <c:pt idx="783">
                    <c:v>23-Mar</c:v>
                  </c:pt>
                  <c:pt idx="784">
                    <c:v>24-Mar</c:v>
                  </c:pt>
                  <c:pt idx="785">
                    <c:v>25-Mar</c:v>
                  </c:pt>
                  <c:pt idx="786">
                    <c:v>26-Mar</c:v>
                  </c:pt>
                  <c:pt idx="787">
                    <c:v>27-Mar</c:v>
                  </c:pt>
                  <c:pt idx="788">
                    <c:v>28-Mar</c:v>
                  </c:pt>
                  <c:pt idx="789">
                    <c:v>29-Mar</c:v>
                  </c:pt>
                  <c:pt idx="790">
                    <c:v>30-Mar</c:v>
                  </c:pt>
                  <c:pt idx="791">
                    <c:v>31-Mar</c:v>
                  </c:pt>
                  <c:pt idx="792">
                    <c:v>1-Apr</c:v>
                  </c:pt>
                  <c:pt idx="793">
                    <c:v>2-Apr</c:v>
                  </c:pt>
                  <c:pt idx="794">
                    <c:v>3-Apr</c:v>
                  </c:pt>
                  <c:pt idx="795">
                    <c:v>4-Apr</c:v>
                  </c:pt>
                  <c:pt idx="796">
                    <c:v>5-Apr</c:v>
                  </c:pt>
                  <c:pt idx="797">
                    <c:v>6-Apr</c:v>
                  </c:pt>
                  <c:pt idx="798">
                    <c:v>7-Apr</c:v>
                  </c:pt>
                  <c:pt idx="799">
                    <c:v>8-Apr</c:v>
                  </c:pt>
                  <c:pt idx="800">
                    <c:v>9-Apr</c:v>
                  </c:pt>
                  <c:pt idx="801">
                    <c:v>10-Apr</c:v>
                  </c:pt>
                  <c:pt idx="802">
                    <c:v>11-Apr</c:v>
                  </c:pt>
                  <c:pt idx="803">
                    <c:v>12-Apr</c:v>
                  </c:pt>
                  <c:pt idx="804">
                    <c:v>13-Apr</c:v>
                  </c:pt>
                  <c:pt idx="805">
                    <c:v>14-Apr</c:v>
                  </c:pt>
                  <c:pt idx="806">
                    <c:v>15-Apr</c:v>
                  </c:pt>
                  <c:pt idx="807">
                    <c:v>16-Apr</c:v>
                  </c:pt>
                  <c:pt idx="808">
                    <c:v>17-Apr</c:v>
                  </c:pt>
                  <c:pt idx="809">
                    <c:v>18-Apr</c:v>
                  </c:pt>
                  <c:pt idx="810">
                    <c:v>19-Apr</c:v>
                  </c:pt>
                  <c:pt idx="811">
                    <c:v>20-Apr</c:v>
                  </c:pt>
                  <c:pt idx="812">
                    <c:v>21-Apr</c:v>
                  </c:pt>
                  <c:pt idx="813">
                    <c:v>22-Apr</c:v>
                  </c:pt>
                  <c:pt idx="814">
                    <c:v>23-Apr</c:v>
                  </c:pt>
                  <c:pt idx="815">
                    <c:v>24-Apr</c:v>
                  </c:pt>
                  <c:pt idx="816">
                    <c:v>25-Apr</c:v>
                  </c:pt>
                  <c:pt idx="817">
                    <c:v>26-Apr</c:v>
                  </c:pt>
                  <c:pt idx="818">
                    <c:v>27-Apr</c:v>
                  </c:pt>
                  <c:pt idx="819">
                    <c:v>28-Apr</c:v>
                  </c:pt>
                  <c:pt idx="820">
                    <c:v>29-Apr</c:v>
                  </c:pt>
                  <c:pt idx="821">
                    <c:v>30-Apr</c:v>
                  </c:pt>
                  <c:pt idx="822">
                    <c:v>1-May</c:v>
                  </c:pt>
                  <c:pt idx="823">
                    <c:v>2-May</c:v>
                  </c:pt>
                  <c:pt idx="824">
                    <c:v>3-May</c:v>
                  </c:pt>
                  <c:pt idx="825">
                    <c:v>4-May</c:v>
                  </c:pt>
                  <c:pt idx="826">
                    <c:v>5-May</c:v>
                  </c:pt>
                  <c:pt idx="827">
                    <c:v>6-May</c:v>
                  </c:pt>
                  <c:pt idx="828">
                    <c:v>7-May</c:v>
                  </c:pt>
                  <c:pt idx="829">
                    <c:v>8-May</c:v>
                  </c:pt>
                  <c:pt idx="830">
                    <c:v>9-May</c:v>
                  </c:pt>
                  <c:pt idx="831">
                    <c:v>10-May</c:v>
                  </c:pt>
                  <c:pt idx="832">
                    <c:v>11-May</c:v>
                  </c:pt>
                  <c:pt idx="833">
                    <c:v>12-May</c:v>
                  </c:pt>
                  <c:pt idx="834">
                    <c:v>13-May</c:v>
                  </c:pt>
                  <c:pt idx="835">
                    <c:v>14-May</c:v>
                  </c:pt>
                  <c:pt idx="836">
                    <c:v>15-May</c:v>
                  </c:pt>
                  <c:pt idx="837">
                    <c:v>16-May</c:v>
                  </c:pt>
                  <c:pt idx="838">
                    <c:v>17-May</c:v>
                  </c:pt>
                  <c:pt idx="839">
                    <c:v>18-May</c:v>
                  </c:pt>
                  <c:pt idx="840">
                    <c:v>19-May</c:v>
                  </c:pt>
                  <c:pt idx="841">
                    <c:v>20-May</c:v>
                  </c:pt>
                  <c:pt idx="842">
                    <c:v>21-May</c:v>
                  </c:pt>
                  <c:pt idx="843">
                    <c:v>22-May</c:v>
                  </c:pt>
                  <c:pt idx="844">
                    <c:v>23-May</c:v>
                  </c:pt>
                  <c:pt idx="845">
                    <c:v>24-May</c:v>
                  </c:pt>
                  <c:pt idx="846">
                    <c:v>25-May</c:v>
                  </c:pt>
                  <c:pt idx="847">
                    <c:v>26-May</c:v>
                  </c:pt>
                  <c:pt idx="848">
                    <c:v>27-May</c:v>
                  </c:pt>
                  <c:pt idx="849">
                    <c:v>28-May</c:v>
                  </c:pt>
                  <c:pt idx="850">
                    <c:v>29-May</c:v>
                  </c:pt>
                  <c:pt idx="851">
                    <c:v>30-May</c:v>
                  </c:pt>
                  <c:pt idx="852">
                    <c:v>31-May</c:v>
                  </c:pt>
                  <c:pt idx="853">
                    <c:v>1-Jun</c:v>
                  </c:pt>
                  <c:pt idx="854">
                    <c:v>2-Jun</c:v>
                  </c:pt>
                  <c:pt idx="855">
                    <c:v>3-Jun</c:v>
                  </c:pt>
                  <c:pt idx="856">
                    <c:v>4-Jun</c:v>
                  </c:pt>
                  <c:pt idx="857">
                    <c:v>5-Jun</c:v>
                  </c:pt>
                  <c:pt idx="858">
                    <c:v>6-Jun</c:v>
                  </c:pt>
                  <c:pt idx="859">
                    <c:v>7-Jun</c:v>
                  </c:pt>
                  <c:pt idx="860">
                    <c:v>8-Jun</c:v>
                  </c:pt>
                </c:lvl>
                <c:lvl>
                  <c:pt idx="0">
                    <c:v>2020</c:v>
                  </c:pt>
                  <c:pt idx="337">
                    <c:v>2021</c:v>
                  </c:pt>
                  <c:pt idx="702">
                    <c:v>2022</c:v>
                  </c:pt>
                </c:lvl>
              </c:multiLvlStrCache>
            </c:multiLvlStrRef>
          </c:cat>
          <c:val>
            <c:numRef>
              <c:f>'Pivot Table'!$B$195:$B$1059</c:f>
              <c:numCache>
                <c:formatCode>General</c:formatCode>
                <c:ptCount val="861"/>
                <c:pt idx="0">
                  <c:v>1</c:v>
                </c:pt>
                <c:pt idx="1">
                  <c:v>1</c:v>
                </c:pt>
                <c:pt idx="2">
                  <c:v>1</c:v>
                </c:pt>
                <c:pt idx="3">
                  <c:v>2</c:v>
                </c:pt>
                <c:pt idx="4">
                  <c:v>2</c:v>
                </c:pt>
                <c:pt idx="5">
                  <c:v>2</c:v>
                </c:pt>
                <c:pt idx="6">
                  <c:v>2</c:v>
                </c:pt>
                <c:pt idx="7">
                  <c:v>2</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5</c:v>
                </c:pt>
                <c:pt idx="37">
                  <c:v>6</c:v>
                </c:pt>
                <c:pt idx="38">
                  <c:v>10</c:v>
                </c:pt>
                <c:pt idx="39">
                  <c:v>20</c:v>
                </c:pt>
                <c:pt idx="40">
                  <c:v>33</c:v>
                </c:pt>
                <c:pt idx="41">
                  <c:v>49</c:v>
                </c:pt>
                <c:pt idx="42">
                  <c:v>52</c:v>
                </c:pt>
                <c:pt idx="43">
                  <c:v>64</c:v>
                </c:pt>
                <c:pt idx="44">
                  <c:v>111</c:v>
                </c:pt>
                <c:pt idx="45">
                  <c:v>140</c:v>
                </c:pt>
                <c:pt idx="46">
                  <c:v>142</c:v>
                </c:pt>
                <c:pt idx="47">
                  <c:v>187</c:v>
                </c:pt>
                <c:pt idx="48">
                  <c:v>202</c:v>
                </c:pt>
                <c:pt idx="49">
                  <c:v>217</c:v>
                </c:pt>
                <c:pt idx="50">
                  <c:v>230</c:v>
                </c:pt>
                <c:pt idx="51">
                  <c:v>307</c:v>
                </c:pt>
                <c:pt idx="52">
                  <c:v>380</c:v>
                </c:pt>
                <c:pt idx="53">
                  <c:v>462</c:v>
                </c:pt>
                <c:pt idx="54">
                  <c:v>552</c:v>
                </c:pt>
                <c:pt idx="55">
                  <c:v>636</c:v>
                </c:pt>
                <c:pt idx="56">
                  <c:v>707</c:v>
                </c:pt>
                <c:pt idx="57">
                  <c:v>803</c:v>
                </c:pt>
                <c:pt idx="58">
                  <c:v>1075</c:v>
                </c:pt>
                <c:pt idx="59">
                  <c:v>1418</c:v>
                </c:pt>
                <c:pt idx="60">
                  <c:v>1546</c:v>
                </c:pt>
                <c:pt idx="61">
                  <c:v>2084</c:v>
                </c:pt>
                <c:pt idx="62">
                  <c:v>2311</c:v>
                </c:pt>
                <c:pt idx="63">
                  <c:v>2633</c:v>
                </c:pt>
                <c:pt idx="64">
                  <c:v>3018</c:v>
                </c:pt>
                <c:pt idx="65">
                  <c:v>3094</c:v>
                </c:pt>
                <c:pt idx="66">
                  <c:v>3246</c:v>
                </c:pt>
                <c:pt idx="67">
                  <c:v>3660</c:v>
                </c:pt>
                <c:pt idx="68">
                  <c:v>3764</c:v>
                </c:pt>
                <c:pt idx="69">
                  <c:v>3870</c:v>
                </c:pt>
                <c:pt idx="70">
                  <c:v>4076</c:v>
                </c:pt>
                <c:pt idx="71">
                  <c:v>4195</c:v>
                </c:pt>
                <c:pt idx="72">
                  <c:v>4428</c:v>
                </c:pt>
                <c:pt idx="73">
                  <c:v>4648</c:v>
                </c:pt>
                <c:pt idx="74">
                  <c:v>4932</c:v>
                </c:pt>
                <c:pt idx="75">
                  <c:v>5223</c:v>
                </c:pt>
                <c:pt idx="76">
                  <c:v>5453</c:v>
                </c:pt>
                <c:pt idx="77">
                  <c:v>5660</c:v>
                </c:pt>
                <c:pt idx="78">
                  <c:v>5878</c:v>
                </c:pt>
                <c:pt idx="79">
                  <c:v>6087</c:v>
                </c:pt>
                <c:pt idx="80">
                  <c:v>6259</c:v>
                </c:pt>
                <c:pt idx="81">
                  <c:v>6459</c:v>
                </c:pt>
                <c:pt idx="82">
                  <c:v>6599</c:v>
                </c:pt>
                <c:pt idx="83">
                  <c:v>6710</c:v>
                </c:pt>
                <c:pt idx="84">
                  <c:v>6981</c:v>
                </c:pt>
                <c:pt idx="85">
                  <c:v>7192</c:v>
                </c:pt>
                <c:pt idx="86">
                  <c:v>7294</c:v>
                </c:pt>
                <c:pt idx="87">
                  <c:v>7579</c:v>
                </c:pt>
                <c:pt idx="88">
                  <c:v>7777</c:v>
                </c:pt>
                <c:pt idx="89">
                  <c:v>7958</c:v>
                </c:pt>
                <c:pt idx="90">
                  <c:v>8212</c:v>
                </c:pt>
                <c:pt idx="91">
                  <c:v>8488</c:v>
                </c:pt>
                <c:pt idx="92">
                  <c:v>8772</c:v>
                </c:pt>
                <c:pt idx="93">
                  <c:v>8928</c:v>
                </c:pt>
                <c:pt idx="94">
                  <c:v>9223</c:v>
                </c:pt>
                <c:pt idx="95">
                  <c:v>9485</c:v>
                </c:pt>
                <c:pt idx="96">
                  <c:v>9684</c:v>
                </c:pt>
                <c:pt idx="97">
                  <c:v>10004</c:v>
                </c:pt>
                <c:pt idx="98">
                  <c:v>10343</c:v>
                </c:pt>
                <c:pt idx="99">
                  <c:v>10463</c:v>
                </c:pt>
                <c:pt idx="100">
                  <c:v>10610</c:v>
                </c:pt>
                <c:pt idx="101">
                  <c:v>10794</c:v>
                </c:pt>
                <c:pt idx="102">
                  <c:v>11086</c:v>
                </c:pt>
                <c:pt idx="103">
                  <c:v>11350</c:v>
                </c:pt>
                <c:pt idx="104">
                  <c:v>11618</c:v>
                </c:pt>
                <c:pt idx="105">
                  <c:v>11876</c:v>
                </c:pt>
                <c:pt idx="106">
                  <c:v>12091</c:v>
                </c:pt>
                <c:pt idx="107">
                  <c:v>12305</c:v>
                </c:pt>
                <c:pt idx="108">
                  <c:v>12513</c:v>
                </c:pt>
                <c:pt idx="109">
                  <c:v>12718</c:v>
                </c:pt>
                <c:pt idx="110">
                  <c:v>12942</c:v>
                </c:pt>
                <c:pt idx="111">
                  <c:v>13221</c:v>
                </c:pt>
                <c:pt idx="112">
                  <c:v>13434</c:v>
                </c:pt>
                <c:pt idx="113">
                  <c:v>13597</c:v>
                </c:pt>
                <c:pt idx="114">
                  <c:v>13777</c:v>
                </c:pt>
                <c:pt idx="115">
                  <c:v>14035</c:v>
                </c:pt>
                <c:pt idx="116">
                  <c:v>14319</c:v>
                </c:pt>
                <c:pt idx="117">
                  <c:v>14669</c:v>
                </c:pt>
                <c:pt idx="118">
                  <c:v>15049</c:v>
                </c:pt>
                <c:pt idx="119">
                  <c:v>15588</c:v>
                </c:pt>
                <c:pt idx="120">
                  <c:v>16634</c:v>
                </c:pt>
                <c:pt idx="121">
                  <c:v>17224</c:v>
                </c:pt>
                <c:pt idx="122">
                  <c:v>18086</c:v>
                </c:pt>
                <c:pt idx="123">
                  <c:v>18638</c:v>
                </c:pt>
                <c:pt idx="124">
                  <c:v>18997</c:v>
                </c:pt>
                <c:pt idx="125">
                  <c:v>19748</c:v>
                </c:pt>
                <c:pt idx="126">
                  <c:v>20382</c:v>
                </c:pt>
                <c:pt idx="127">
                  <c:v>20626</c:v>
                </c:pt>
                <c:pt idx="128">
                  <c:v>21340</c:v>
                </c:pt>
                <c:pt idx="129">
                  <c:v>21895</c:v>
                </c:pt>
                <c:pt idx="130">
                  <c:v>22474</c:v>
                </c:pt>
                <c:pt idx="131">
                  <c:v>22992</c:v>
                </c:pt>
                <c:pt idx="132">
                  <c:v>23732</c:v>
                </c:pt>
                <c:pt idx="133">
                  <c:v>24175</c:v>
                </c:pt>
                <c:pt idx="134">
                  <c:v>24787</c:v>
                </c:pt>
                <c:pt idx="135">
                  <c:v>25392</c:v>
                </c:pt>
                <c:pt idx="136">
                  <c:v>25930</c:v>
                </c:pt>
                <c:pt idx="137">
                  <c:v>26420</c:v>
                </c:pt>
                <c:pt idx="138">
                  <c:v>26781</c:v>
                </c:pt>
                <c:pt idx="139">
                  <c:v>27238</c:v>
                </c:pt>
                <c:pt idx="140">
                  <c:v>27799</c:v>
                </c:pt>
                <c:pt idx="141">
                  <c:v>28459</c:v>
                </c:pt>
                <c:pt idx="142">
                  <c:v>29400</c:v>
                </c:pt>
                <c:pt idx="143">
                  <c:v>30052</c:v>
                </c:pt>
                <c:pt idx="144">
                  <c:v>30682</c:v>
                </c:pt>
                <c:pt idx="145">
                  <c:v>31825</c:v>
                </c:pt>
                <c:pt idx="146">
                  <c:v>32295</c:v>
                </c:pt>
                <c:pt idx="147">
                  <c:v>33069</c:v>
                </c:pt>
                <c:pt idx="148">
                  <c:v>34073</c:v>
                </c:pt>
                <c:pt idx="149">
                  <c:v>34803</c:v>
                </c:pt>
                <c:pt idx="150">
                  <c:v>35455</c:v>
                </c:pt>
                <c:pt idx="151">
                  <c:v>36438</c:v>
                </c:pt>
                <c:pt idx="152">
                  <c:v>37514</c:v>
                </c:pt>
                <c:pt idx="153">
                  <c:v>38511</c:v>
                </c:pt>
                <c:pt idx="154">
                  <c:v>38805</c:v>
                </c:pt>
                <c:pt idx="155">
                  <c:v>40336</c:v>
                </c:pt>
                <c:pt idx="156">
                  <c:v>41830</c:v>
                </c:pt>
                <c:pt idx="157">
                  <c:v>44254</c:v>
                </c:pt>
                <c:pt idx="158">
                  <c:v>46333</c:v>
                </c:pt>
                <c:pt idx="159">
                  <c:v>47873</c:v>
                </c:pt>
                <c:pt idx="160">
                  <c:v>50359</c:v>
                </c:pt>
                <c:pt idx="161">
                  <c:v>51754</c:v>
                </c:pt>
                <c:pt idx="162">
                  <c:v>52914</c:v>
                </c:pt>
                <c:pt idx="163">
                  <c:v>54222</c:v>
                </c:pt>
                <c:pt idx="164">
                  <c:v>56259</c:v>
                </c:pt>
                <c:pt idx="165">
                  <c:v>57006</c:v>
                </c:pt>
                <c:pt idx="166">
                  <c:v>57545</c:v>
                </c:pt>
                <c:pt idx="167">
                  <c:v>58850</c:v>
                </c:pt>
                <c:pt idx="168">
                  <c:v>61266</c:v>
                </c:pt>
                <c:pt idx="169">
                  <c:v>63001</c:v>
                </c:pt>
                <c:pt idx="170">
                  <c:v>65304</c:v>
                </c:pt>
                <c:pt idx="171">
                  <c:v>67456</c:v>
                </c:pt>
                <c:pt idx="172">
                  <c:v>68898</c:v>
                </c:pt>
                <c:pt idx="173">
                  <c:v>70764</c:v>
                </c:pt>
                <c:pt idx="174">
                  <c:v>72269</c:v>
                </c:pt>
                <c:pt idx="175">
                  <c:v>74390</c:v>
                </c:pt>
                <c:pt idx="176">
                  <c:v>76444</c:v>
                </c:pt>
                <c:pt idx="177">
                  <c:v>78412</c:v>
                </c:pt>
                <c:pt idx="178">
                  <c:v>80448</c:v>
                </c:pt>
                <c:pt idx="179">
                  <c:v>82040</c:v>
                </c:pt>
                <c:pt idx="180">
                  <c:v>83673</c:v>
                </c:pt>
                <c:pt idx="181">
                  <c:v>85486</c:v>
                </c:pt>
                <c:pt idx="182">
                  <c:v>89374</c:v>
                </c:pt>
                <c:pt idx="183">
                  <c:v>93354</c:v>
                </c:pt>
                <c:pt idx="184">
                  <c:v>98232</c:v>
                </c:pt>
                <c:pt idx="185">
                  <c:v>103185</c:v>
                </c:pt>
                <c:pt idx="186">
                  <c:v>106330</c:v>
                </c:pt>
                <c:pt idx="187">
                  <c:v>112593</c:v>
                </c:pt>
                <c:pt idx="188">
                  <c:v>115980</c:v>
                </c:pt>
                <c:pt idx="189">
                  <c:v>119460</c:v>
                </c:pt>
                <c:pt idx="190">
                  <c:v>122754</c:v>
                </c:pt>
                <c:pt idx="191">
                  <c:v>126885</c:v>
                </c:pt>
                <c:pt idx="192">
                  <c:v>129913</c:v>
                </c:pt>
                <c:pt idx="193">
                  <c:v>136638</c:v>
                </c:pt>
                <c:pt idx="194">
                  <c:v>139538</c:v>
                </c:pt>
                <c:pt idx="195">
                  <c:v>143749</c:v>
                </c:pt>
                <c:pt idx="196">
                  <c:v>147526</c:v>
                </c:pt>
                <c:pt idx="197">
                  <c:v>153660</c:v>
                </c:pt>
                <c:pt idx="198">
                  <c:v>157918</c:v>
                </c:pt>
                <c:pt idx="199">
                  <c:v>161253</c:v>
                </c:pt>
                <c:pt idx="200">
                  <c:v>164474</c:v>
                </c:pt>
                <c:pt idx="201">
                  <c:v>169213</c:v>
                </c:pt>
                <c:pt idx="202">
                  <c:v>173774</c:v>
                </c:pt>
                <c:pt idx="203">
                  <c:v>178022</c:v>
                </c:pt>
                <c:pt idx="204">
                  <c:v>182365</c:v>
                </c:pt>
                <c:pt idx="205">
                  <c:v>187249</c:v>
                </c:pt>
                <c:pt idx="206">
                  <c:v>189601</c:v>
                </c:pt>
                <c:pt idx="207">
                  <c:v>194252</c:v>
                </c:pt>
                <c:pt idx="208">
                  <c:v>197164</c:v>
                </c:pt>
                <c:pt idx="209">
                  <c:v>202361</c:v>
                </c:pt>
                <c:pt idx="210">
                  <c:v>205581</c:v>
                </c:pt>
                <c:pt idx="211">
                  <c:v>209544</c:v>
                </c:pt>
                <c:pt idx="212">
                  <c:v>213131</c:v>
                </c:pt>
                <c:pt idx="213">
                  <c:v>217396</c:v>
                </c:pt>
                <c:pt idx="214">
                  <c:v>220819</c:v>
                </c:pt>
                <c:pt idx="215">
                  <c:v>224264</c:v>
                </c:pt>
                <c:pt idx="216">
                  <c:v>226440</c:v>
                </c:pt>
                <c:pt idx="217">
                  <c:v>228403</c:v>
                </c:pt>
                <c:pt idx="218">
                  <c:v>232072</c:v>
                </c:pt>
                <c:pt idx="219">
                  <c:v>234570</c:v>
                </c:pt>
                <c:pt idx="220">
                  <c:v>237365</c:v>
                </c:pt>
                <c:pt idx="221">
                  <c:v>238727</c:v>
                </c:pt>
                <c:pt idx="222">
                  <c:v>241987</c:v>
                </c:pt>
                <c:pt idx="223">
                  <c:v>245143</c:v>
                </c:pt>
                <c:pt idx="224">
                  <c:v>248947</c:v>
                </c:pt>
                <c:pt idx="225">
                  <c:v>252964</c:v>
                </c:pt>
                <c:pt idx="226">
                  <c:v>257863</c:v>
                </c:pt>
                <c:pt idx="227">
                  <c:v>261216</c:v>
                </c:pt>
                <c:pt idx="228">
                  <c:v>265888</c:v>
                </c:pt>
                <c:pt idx="229">
                  <c:v>269407</c:v>
                </c:pt>
                <c:pt idx="230">
                  <c:v>272934</c:v>
                </c:pt>
                <c:pt idx="231">
                  <c:v>276289</c:v>
                </c:pt>
                <c:pt idx="232">
                  <c:v>279526</c:v>
                </c:pt>
                <c:pt idx="233">
                  <c:v>283460</c:v>
                </c:pt>
                <c:pt idx="234">
                  <c:v>286743</c:v>
                </c:pt>
                <c:pt idx="235">
                  <c:v>290190</c:v>
                </c:pt>
                <c:pt idx="236">
                  <c:v>291789</c:v>
                </c:pt>
                <c:pt idx="237">
                  <c:v>294591</c:v>
                </c:pt>
                <c:pt idx="238">
                  <c:v>296755</c:v>
                </c:pt>
                <c:pt idx="239">
                  <c:v>299361</c:v>
                </c:pt>
                <c:pt idx="240">
                  <c:v>301256</c:v>
                </c:pt>
                <c:pt idx="241">
                  <c:v>304226</c:v>
                </c:pt>
                <c:pt idx="242">
                  <c:v>307288</c:v>
                </c:pt>
                <c:pt idx="243">
                  <c:v>309303</c:v>
                </c:pt>
                <c:pt idx="244">
                  <c:v>311694</c:v>
                </c:pt>
                <c:pt idx="245">
                  <c:v>314079</c:v>
                </c:pt>
                <c:pt idx="246">
                  <c:v>316678</c:v>
                </c:pt>
                <c:pt idx="247">
                  <c:v>319330</c:v>
                </c:pt>
                <c:pt idx="248">
                  <c:v>322497</c:v>
                </c:pt>
                <c:pt idx="249">
                  <c:v>324762</c:v>
                </c:pt>
                <c:pt idx="250">
                  <c:v>326833</c:v>
                </c:pt>
                <c:pt idx="251">
                  <c:v>329637</c:v>
                </c:pt>
                <c:pt idx="252">
                  <c:v>331869</c:v>
                </c:pt>
                <c:pt idx="253">
                  <c:v>334770</c:v>
                </c:pt>
                <c:pt idx="254">
                  <c:v>336926</c:v>
                </c:pt>
                <c:pt idx="255">
                  <c:v>339341</c:v>
                </c:pt>
                <c:pt idx="256">
                  <c:v>342816</c:v>
                </c:pt>
                <c:pt idx="257">
                  <c:v>344713</c:v>
                </c:pt>
                <c:pt idx="258">
                  <c:v>346536</c:v>
                </c:pt>
                <c:pt idx="259">
                  <c:v>348698</c:v>
                </c:pt>
                <c:pt idx="260">
                  <c:v>351750</c:v>
                </c:pt>
                <c:pt idx="261">
                  <c:v>354338</c:v>
                </c:pt>
                <c:pt idx="262">
                  <c:v>356618</c:v>
                </c:pt>
                <c:pt idx="263">
                  <c:v>359169</c:v>
                </c:pt>
                <c:pt idx="264">
                  <c:v>360775</c:v>
                </c:pt>
                <c:pt idx="265">
                  <c:v>362243</c:v>
                </c:pt>
                <c:pt idx="266">
                  <c:v>363888</c:v>
                </c:pt>
                <c:pt idx="267">
                  <c:v>365799</c:v>
                </c:pt>
                <c:pt idx="268">
                  <c:v>367819</c:v>
                </c:pt>
                <c:pt idx="269">
                  <c:v>370028</c:v>
                </c:pt>
                <c:pt idx="270">
                  <c:v>371630</c:v>
                </c:pt>
                <c:pt idx="271">
                  <c:v>373144</c:v>
                </c:pt>
                <c:pt idx="272">
                  <c:v>375180</c:v>
                </c:pt>
                <c:pt idx="273">
                  <c:v>376935</c:v>
                </c:pt>
                <c:pt idx="274">
                  <c:v>378933</c:v>
                </c:pt>
                <c:pt idx="275">
                  <c:v>380729</c:v>
                </c:pt>
                <c:pt idx="276">
                  <c:v>383113</c:v>
                </c:pt>
                <c:pt idx="277">
                  <c:v>385400</c:v>
                </c:pt>
                <c:pt idx="278">
                  <c:v>387161</c:v>
                </c:pt>
                <c:pt idx="279">
                  <c:v>388137</c:v>
                </c:pt>
                <c:pt idx="280">
                  <c:v>389725</c:v>
                </c:pt>
                <c:pt idx="281">
                  <c:v>391809</c:v>
                </c:pt>
                <c:pt idx="282">
                  <c:v>393961</c:v>
                </c:pt>
                <c:pt idx="283">
                  <c:v>396395</c:v>
                </c:pt>
                <c:pt idx="284">
                  <c:v>398449</c:v>
                </c:pt>
                <c:pt idx="285">
                  <c:v>399749</c:v>
                </c:pt>
                <c:pt idx="286">
                  <c:v>401416</c:v>
                </c:pt>
                <c:pt idx="287">
                  <c:v>402820</c:v>
                </c:pt>
                <c:pt idx="288">
                  <c:v>404713</c:v>
                </c:pt>
                <c:pt idx="289">
                  <c:v>406337</c:v>
                </c:pt>
                <c:pt idx="290">
                  <c:v>407838</c:v>
                </c:pt>
                <c:pt idx="291">
                  <c:v>409574</c:v>
                </c:pt>
                <c:pt idx="292">
                  <c:v>410718</c:v>
                </c:pt>
                <c:pt idx="293">
                  <c:v>412097</c:v>
                </c:pt>
                <c:pt idx="294">
                  <c:v>413430</c:v>
                </c:pt>
                <c:pt idx="295">
                  <c:v>415067</c:v>
                </c:pt>
                <c:pt idx="296">
                  <c:v>416852</c:v>
                </c:pt>
                <c:pt idx="297">
                  <c:v>418818</c:v>
                </c:pt>
                <c:pt idx="298">
                  <c:v>420614</c:v>
                </c:pt>
                <c:pt idx="299">
                  <c:v>421722</c:v>
                </c:pt>
                <c:pt idx="300">
                  <c:v>422915</c:v>
                </c:pt>
                <c:pt idx="301">
                  <c:v>424297</c:v>
                </c:pt>
                <c:pt idx="302">
                  <c:v>425918</c:v>
                </c:pt>
                <c:pt idx="303">
                  <c:v>427797</c:v>
                </c:pt>
                <c:pt idx="304">
                  <c:v>429864</c:v>
                </c:pt>
                <c:pt idx="305">
                  <c:v>431630</c:v>
                </c:pt>
                <c:pt idx="306">
                  <c:v>432925</c:v>
                </c:pt>
                <c:pt idx="307">
                  <c:v>434357</c:v>
                </c:pt>
                <c:pt idx="308">
                  <c:v>435413</c:v>
                </c:pt>
                <c:pt idx="309">
                  <c:v>436345</c:v>
                </c:pt>
                <c:pt idx="310">
                  <c:v>438069</c:v>
                </c:pt>
                <c:pt idx="311">
                  <c:v>439834</c:v>
                </c:pt>
                <c:pt idx="312">
                  <c:v>441399</c:v>
                </c:pt>
                <c:pt idx="313">
                  <c:v>442785</c:v>
                </c:pt>
                <c:pt idx="314">
                  <c:v>444164</c:v>
                </c:pt>
                <c:pt idx="315">
                  <c:v>445540</c:v>
                </c:pt>
                <c:pt idx="316">
                  <c:v>447039</c:v>
                </c:pt>
                <c:pt idx="317">
                  <c:v>448331</c:v>
                </c:pt>
                <c:pt idx="318">
                  <c:v>449400</c:v>
                </c:pt>
                <c:pt idx="319">
                  <c:v>450733</c:v>
                </c:pt>
                <c:pt idx="320">
                  <c:v>451839</c:v>
                </c:pt>
                <c:pt idx="321">
                  <c:v>452988</c:v>
                </c:pt>
                <c:pt idx="322">
                  <c:v>454447</c:v>
                </c:pt>
                <c:pt idx="323">
                  <c:v>456562</c:v>
                </c:pt>
                <c:pt idx="324">
                  <c:v>458044</c:v>
                </c:pt>
                <c:pt idx="325">
                  <c:v>459789</c:v>
                </c:pt>
                <c:pt idx="326">
                  <c:v>461505</c:v>
                </c:pt>
                <c:pt idx="327">
                  <c:v>462815</c:v>
                </c:pt>
                <c:pt idx="328">
                  <c:v>464004</c:v>
                </c:pt>
                <c:pt idx="329">
                  <c:v>465724</c:v>
                </c:pt>
                <c:pt idx="330">
                  <c:v>467601</c:v>
                </c:pt>
                <c:pt idx="331">
                  <c:v>469005</c:v>
                </c:pt>
                <c:pt idx="332">
                  <c:v>469886</c:v>
                </c:pt>
                <c:pt idx="333">
                  <c:v>470650</c:v>
                </c:pt>
                <c:pt idx="334">
                  <c:v>471526</c:v>
                </c:pt>
                <c:pt idx="335">
                  <c:v>472532</c:v>
                </c:pt>
                <c:pt idx="336">
                  <c:v>474064</c:v>
                </c:pt>
                <c:pt idx="337">
                  <c:v>475820</c:v>
                </c:pt>
                <c:pt idx="338">
                  <c:v>476916</c:v>
                </c:pt>
                <c:pt idx="339">
                  <c:v>477807</c:v>
                </c:pt>
                <c:pt idx="340">
                  <c:v>478761</c:v>
                </c:pt>
                <c:pt idx="341">
                  <c:v>479693</c:v>
                </c:pt>
                <c:pt idx="342">
                  <c:v>480737</c:v>
                </c:pt>
                <c:pt idx="343">
                  <c:v>482083</c:v>
                </c:pt>
                <c:pt idx="344">
                  <c:v>483852</c:v>
                </c:pt>
                <c:pt idx="345">
                  <c:v>485797</c:v>
                </c:pt>
                <c:pt idx="346">
                  <c:v>487690</c:v>
                </c:pt>
                <c:pt idx="347">
                  <c:v>489736</c:v>
                </c:pt>
                <c:pt idx="348">
                  <c:v>491258</c:v>
                </c:pt>
                <c:pt idx="349">
                  <c:v>492700</c:v>
                </c:pt>
                <c:pt idx="350">
                  <c:v>494605</c:v>
                </c:pt>
                <c:pt idx="351">
                  <c:v>496646</c:v>
                </c:pt>
                <c:pt idx="352">
                  <c:v>498691</c:v>
                </c:pt>
                <c:pt idx="353">
                  <c:v>500577</c:v>
                </c:pt>
                <c:pt idx="354">
                  <c:v>502736</c:v>
                </c:pt>
                <c:pt idx="355">
                  <c:v>504084</c:v>
                </c:pt>
                <c:pt idx="356">
                  <c:v>505939</c:v>
                </c:pt>
                <c:pt idx="357">
                  <c:v>507717</c:v>
                </c:pt>
                <c:pt idx="358">
                  <c:v>509887</c:v>
                </c:pt>
                <c:pt idx="359">
                  <c:v>511679</c:v>
                </c:pt>
                <c:pt idx="360">
                  <c:v>513619</c:v>
                </c:pt>
                <c:pt idx="361">
                  <c:v>514996</c:v>
                </c:pt>
                <c:pt idx="362">
                  <c:v>516166</c:v>
                </c:pt>
                <c:pt idx="363">
                  <c:v>518407</c:v>
                </c:pt>
                <c:pt idx="364">
                  <c:v>519575</c:v>
                </c:pt>
                <c:pt idx="365">
                  <c:v>521413</c:v>
                </c:pt>
                <c:pt idx="366">
                  <c:v>523516</c:v>
                </c:pt>
                <c:pt idx="367">
                  <c:v>525618</c:v>
                </c:pt>
                <c:pt idx="368">
                  <c:v>527272</c:v>
                </c:pt>
                <c:pt idx="369">
                  <c:v>528853</c:v>
                </c:pt>
                <c:pt idx="370">
                  <c:v>530118</c:v>
                </c:pt>
                <c:pt idx="371">
                  <c:v>531699</c:v>
                </c:pt>
                <c:pt idx="372">
                  <c:v>533587</c:v>
                </c:pt>
                <c:pt idx="373">
                  <c:v>535521</c:v>
                </c:pt>
                <c:pt idx="374">
                  <c:v>537310</c:v>
                </c:pt>
                <c:pt idx="375">
                  <c:v>538995</c:v>
                </c:pt>
                <c:pt idx="376">
                  <c:v>540227</c:v>
                </c:pt>
                <c:pt idx="377">
                  <c:v>541560</c:v>
                </c:pt>
                <c:pt idx="378">
                  <c:v>543282</c:v>
                </c:pt>
                <c:pt idx="379">
                  <c:v>545300</c:v>
                </c:pt>
                <c:pt idx="380">
                  <c:v>547255</c:v>
                </c:pt>
                <c:pt idx="381">
                  <c:v>549176</c:v>
                </c:pt>
                <c:pt idx="382">
                  <c:v>550860</c:v>
                </c:pt>
                <c:pt idx="383">
                  <c:v>552246</c:v>
                </c:pt>
                <c:pt idx="384">
                  <c:v>553424</c:v>
                </c:pt>
                <c:pt idx="385">
                  <c:v>555163</c:v>
                </c:pt>
                <c:pt idx="386">
                  <c:v>557058</c:v>
                </c:pt>
                <c:pt idx="387">
                  <c:v>559288</c:v>
                </c:pt>
                <c:pt idx="388">
                  <c:v>561169</c:v>
                </c:pt>
                <c:pt idx="389">
                  <c:v>563456</c:v>
                </c:pt>
                <c:pt idx="390">
                  <c:v>564865</c:v>
                </c:pt>
                <c:pt idx="391">
                  <c:v>566420</c:v>
                </c:pt>
                <c:pt idx="392">
                  <c:v>568680</c:v>
                </c:pt>
                <c:pt idx="393">
                  <c:v>571327</c:v>
                </c:pt>
                <c:pt idx="394">
                  <c:v>574247</c:v>
                </c:pt>
                <c:pt idx="395">
                  <c:v>576352</c:v>
                </c:pt>
                <c:pt idx="396">
                  <c:v>578381</c:v>
                </c:pt>
                <c:pt idx="397">
                  <c:v>580442</c:v>
                </c:pt>
                <c:pt idx="398">
                  <c:v>582223</c:v>
                </c:pt>
                <c:pt idx="399">
                  <c:v>584667</c:v>
                </c:pt>
                <c:pt idx="400">
                  <c:v>587704</c:v>
                </c:pt>
                <c:pt idx="401">
                  <c:v>591138</c:v>
                </c:pt>
                <c:pt idx="402">
                  <c:v>594412</c:v>
                </c:pt>
                <c:pt idx="403">
                  <c:v>597763</c:v>
                </c:pt>
                <c:pt idx="404">
                  <c:v>600428</c:v>
                </c:pt>
                <c:pt idx="405">
                  <c:v>603308</c:v>
                </c:pt>
                <c:pt idx="406">
                  <c:v>607048</c:v>
                </c:pt>
                <c:pt idx="407">
                  <c:v>611618</c:v>
                </c:pt>
                <c:pt idx="408">
                  <c:v>616611</c:v>
                </c:pt>
                <c:pt idx="409">
                  <c:v>621498</c:v>
                </c:pt>
                <c:pt idx="410">
                  <c:v>626893</c:v>
                </c:pt>
                <c:pt idx="411">
                  <c:v>631320</c:v>
                </c:pt>
                <c:pt idx="412">
                  <c:v>635698</c:v>
                </c:pt>
                <c:pt idx="413">
                  <c:v>640984</c:v>
                </c:pt>
                <c:pt idx="414">
                  <c:v>648066</c:v>
                </c:pt>
                <c:pt idx="415">
                  <c:v>656056</c:v>
                </c:pt>
                <c:pt idx="416">
                  <c:v>663794</c:v>
                </c:pt>
                <c:pt idx="417">
                  <c:v>671792</c:v>
                </c:pt>
                <c:pt idx="418">
                  <c:v>677653</c:v>
                </c:pt>
                <c:pt idx="419">
                  <c:v>684311</c:v>
                </c:pt>
                <c:pt idx="420">
                  <c:v>693048</c:v>
                </c:pt>
                <c:pt idx="421">
                  <c:v>702856</c:v>
                </c:pt>
                <c:pt idx="422">
                  <c:v>712442</c:v>
                </c:pt>
                <c:pt idx="423">
                  <c:v>721892</c:v>
                </c:pt>
                <c:pt idx="424">
                  <c:v>731894</c:v>
                </c:pt>
                <c:pt idx="425">
                  <c:v>741181</c:v>
                </c:pt>
                <c:pt idx="426">
                  <c:v>747288</c:v>
                </c:pt>
                <c:pt idx="427">
                  <c:v>756199</c:v>
                </c:pt>
                <c:pt idx="428">
                  <c:v>771497</c:v>
                </c:pt>
                <c:pt idx="429">
                  <c:v>784043</c:v>
                </c:pt>
                <c:pt idx="430">
                  <c:v>795051</c:v>
                </c:pt>
                <c:pt idx="431">
                  <c:v>803398</c:v>
                </c:pt>
                <c:pt idx="432">
                  <c:v>812760</c:v>
                </c:pt>
                <c:pt idx="433">
                  <c:v>819164</c:v>
                </c:pt>
                <c:pt idx="434">
                  <c:v>828366</c:v>
                </c:pt>
                <c:pt idx="435">
                  <c:v>840554</c:v>
                </c:pt>
                <c:pt idx="436">
                  <c:v>853209</c:v>
                </c:pt>
                <c:pt idx="437">
                  <c:v>864868</c:v>
                </c:pt>
                <c:pt idx="438">
                  <c:v>876225</c:v>
                </c:pt>
                <c:pt idx="439">
                  <c:v>884783</c:v>
                </c:pt>
                <c:pt idx="440">
                  <c:v>892880</c:v>
                </c:pt>
                <c:pt idx="441">
                  <c:v>904285</c:v>
                </c:pt>
                <c:pt idx="442">
                  <c:v>914971</c:v>
                </c:pt>
                <c:pt idx="443">
                  <c:v>926052</c:v>
                </c:pt>
                <c:pt idx="444">
                  <c:v>936133</c:v>
                </c:pt>
                <c:pt idx="445">
                  <c:v>945745</c:v>
                </c:pt>
                <c:pt idx="446">
                  <c:v>953106</c:v>
                </c:pt>
                <c:pt idx="447">
                  <c:v>962307</c:v>
                </c:pt>
                <c:pt idx="448">
                  <c:v>971049</c:v>
                </c:pt>
                <c:pt idx="449">
                  <c:v>979740</c:v>
                </c:pt>
                <c:pt idx="450">
                  <c:v>989380</c:v>
                </c:pt>
                <c:pt idx="451">
                  <c:v>997523</c:v>
                </c:pt>
                <c:pt idx="452">
                  <c:v>1006428</c:v>
                </c:pt>
                <c:pt idx="453">
                  <c:v>1013618</c:v>
                </c:pt>
                <c:pt idx="454">
                  <c:v>1020495</c:v>
                </c:pt>
                <c:pt idx="455">
                  <c:v>1028738</c:v>
                </c:pt>
                <c:pt idx="456">
                  <c:v>1037460</c:v>
                </c:pt>
                <c:pt idx="457">
                  <c:v>1046653</c:v>
                </c:pt>
                <c:pt idx="458">
                  <c:v>1054983</c:v>
                </c:pt>
                <c:pt idx="459">
                  <c:v>1062225</c:v>
                </c:pt>
                <c:pt idx="460">
                  <c:v>1067892</c:v>
                </c:pt>
                <c:pt idx="461">
                  <c:v>1073555</c:v>
                </c:pt>
                <c:pt idx="462">
                  <c:v>1080172</c:v>
                </c:pt>
                <c:pt idx="463">
                  <c:v>1087885</c:v>
                </c:pt>
                <c:pt idx="464">
                  <c:v>1094849</c:v>
                </c:pt>
                <c:pt idx="465">
                  <c:v>1101990</c:v>
                </c:pt>
                <c:pt idx="466">
                  <c:v>1108826</c:v>
                </c:pt>
                <c:pt idx="467">
                  <c:v>1113547</c:v>
                </c:pt>
                <c:pt idx="468">
                  <c:v>1118359</c:v>
                </c:pt>
                <c:pt idx="469">
                  <c:v>1124724</c:v>
                </c:pt>
                <c:pt idx="470">
                  <c:v>1131467</c:v>
                </c:pt>
                <c:pt idx="471">
                  <c:v>1138187</c:v>
                </c:pt>
                <c:pt idx="472">
                  <c:v>1143963</c:v>
                </c:pt>
                <c:pt idx="473">
                  <c:v>1149925</c:v>
                </c:pt>
                <c:pt idx="474">
                  <c:v>1154388</c:v>
                </c:pt>
                <c:pt idx="475">
                  <c:v>1159071</c:v>
                </c:pt>
                <c:pt idx="476">
                  <c:v>1165155</c:v>
                </c:pt>
                <c:pt idx="477">
                  <c:v>1171403</c:v>
                </c:pt>
                <c:pt idx="478">
                  <c:v>1178217</c:v>
                </c:pt>
                <c:pt idx="479">
                  <c:v>1179812</c:v>
                </c:pt>
                <c:pt idx="480">
                  <c:v>1184706</c:v>
                </c:pt>
                <c:pt idx="481">
                  <c:v>1188672</c:v>
                </c:pt>
                <c:pt idx="482">
                  <c:v>1193976</c:v>
                </c:pt>
                <c:pt idx="483">
                  <c:v>1200430</c:v>
                </c:pt>
                <c:pt idx="484">
                  <c:v>1209154</c:v>
                </c:pt>
                <c:pt idx="485">
                  <c:v>1216582</c:v>
                </c:pt>
                <c:pt idx="486">
                  <c:v>1223627</c:v>
                </c:pt>
                <c:pt idx="487">
                  <c:v>1230301</c:v>
                </c:pt>
                <c:pt idx="488">
                  <c:v>1235467</c:v>
                </c:pt>
                <c:pt idx="489">
                  <c:v>1240716</c:v>
                </c:pt>
                <c:pt idx="490">
                  <c:v>1247899</c:v>
                </c:pt>
                <c:pt idx="491">
                  <c:v>1255337</c:v>
                </c:pt>
                <c:pt idx="492">
                  <c:v>1262273</c:v>
                </c:pt>
                <c:pt idx="493">
                  <c:v>1269478</c:v>
                </c:pt>
                <c:pt idx="494">
                  <c:v>1276004</c:v>
                </c:pt>
                <c:pt idx="495">
                  <c:v>1280773</c:v>
                </c:pt>
                <c:pt idx="496">
                  <c:v>1286217</c:v>
                </c:pt>
                <c:pt idx="497">
                  <c:v>1293687</c:v>
                </c:pt>
                <c:pt idx="498">
                  <c:v>1300349</c:v>
                </c:pt>
                <c:pt idx="499">
                  <c:v>1308352</c:v>
                </c:pt>
                <c:pt idx="500">
                  <c:v>1315639</c:v>
                </c:pt>
                <c:pt idx="501">
                  <c:v>1322053</c:v>
                </c:pt>
                <c:pt idx="502">
                  <c:v>1327431</c:v>
                </c:pt>
                <c:pt idx="503">
                  <c:v>1332832</c:v>
                </c:pt>
                <c:pt idx="504">
                  <c:v>1339457</c:v>
                </c:pt>
                <c:pt idx="505">
                  <c:v>1346276</c:v>
                </c:pt>
                <c:pt idx="506">
                  <c:v>1353220</c:v>
                </c:pt>
                <c:pt idx="507">
                  <c:v>1359015</c:v>
                </c:pt>
                <c:pt idx="508">
                  <c:v>1364239</c:v>
                </c:pt>
                <c:pt idx="509">
                  <c:v>1367894</c:v>
                </c:pt>
                <c:pt idx="510">
                  <c:v>1372232</c:v>
                </c:pt>
                <c:pt idx="511">
                  <c:v>1378260</c:v>
                </c:pt>
                <c:pt idx="512">
                  <c:v>1385053</c:v>
                </c:pt>
                <c:pt idx="513">
                  <c:v>1391911</c:v>
                </c:pt>
                <c:pt idx="514">
                  <c:v>1397992</c:v>
                </c:pt>
                <c:pt idx="515">
                  <c:v>1403588</c:v>
                </c:pt>
                <c:pt idx="516">
                  <c:v>1408058</c:v>
                </c:pt>
                <c:pt idx="517">
                  <c:v>1412559</c:v>
                </c:pt>
                <c:pt idx="518">
                  <c:v>1418337</c:v>
                </c:pt>
                <c:pt idx="519">
                  <c:v>1424518</c:v>
                </c:pt>
                <c:pt idx="520">
                  <c:v>1430419</c:v>
                </c:pt>
                <c:pt idx="521">
                  <c:v>1436369</c:v>
                </c:pt>
                <c:pt idx="522">
                  <c:v>1441746</c:v>
                </c:pt>
                <c:pt idx="523">
                  <c:v>1445832</c:v>
                </c:pt>
                <c:pt idx="524">
                  <c:v>1450110</c:v>
                </c:pt>
                <c:pt idx="525">
                  <c:v>1455585</c:v>
                </c:pt>
                <c:pt idx="526">
                  <c:v>1461455</c:v>
                </c:pt>
                <c:pt idx="527">
                  <c:v>1467119</c:v>
                </c:pt>
                <c:pt idx="528">
                  <c:v>1473025</c:v>
                </c:pt>
                <c:pt idx="529">
                  <c:v>1478061</c:v>
                </c:pt>
                <c:pt idx="530">
                  <c:v>1481660</c:v>
                </c:pt>
                <c:pt idx="531">
                  <c:v>1485457</c:v>
                </c:pt>
                <c:pt idx="532">
                  <c:v>1490665</c:v>
                </c:pt>
                <c:pt idx="533">
                  <c:v>1496328</c:v>
                </c:pt>
                <c:pt idx="534">
                  <c:v>1502359</c:v>
                </c:pt>
                <c:pt idx="535">
                  <c:v>1507755</c:v>
                </c:pt>
                <c:pt idx="536">
                  <c:v>1513396</c:v>
                </c:pt>
                <c:pt idx="537">
                  <c:v>1517903</c:v>
                </c:pt>
                <c:pt idx="538">
                  <c:v>1524449</c:v>
                </c:pt>
                <c:pt idx="539">
                  <c:v>1530266</c:v>
                </c:pt>
                <c:pt idx="540">
                  <c:v>1537097</c:v>
                </c:pt>
                <c:pt idx="541">
                  <c:v>1543281</c:v>
                </c:pt>
                <c:pt idx="542">
                  <c:v>1548755</c:v>
                </c:pt>
                <c:pt idx="543">
                  <c:v>1555396</c:v>
                </c:pt>
                <c:pt idx="544">
                  <c:v>1562420</c:v>
                </c:pt>
                <c:pt idx="545">
                  <c:v>1566667</c:v>
                </c:pt>
                <c:pt idx="546">
                  <c:v>1572287</c:v>
                </c:pt>
                <c:pt idx="547">
                  <c:v>1580824</c:v>
                </c:pt>
                <c:pt idx="548">
                  <c:v>1588965</c:v>
                </c:pt>
                <c:pt idx="549">
                  <c:v>1597689</c:v>
                </c:pt>
                <c:pt idx="550">
                  <c:v>1605762</c:v>
                </c:pt>
                <c:pt idx="551">
                  <c:v>1612541</c:v>
                </c:pt>
                <c:pt idx="552">
                  <c:v>1619824</c:v>
                </c:pt>
                <c:pt idx="553">
                  <c:v>1627816</c:v>
                </c:pt>
                <c:pt idx="554">
                  <c:v>1638345</c:v>
                </c:pt>
                <c:pt idx="555">
                  <c:v>1649341</c:v>
                </c:pt>
                <c:pt idx="556">
                  <c:v>1658916</c:v>
                </c:pt>
                <c:pt idx="557">
                  <c:v>1667714</c:v>
                </c:pt>
                <c:pt idx="558">
                  <c:v>1676156</c:v>
                </c:pt>
                <c:pt idx="559">
                  <c:v>1688040</c:v>
                </c:pt>
                <c:pt idx="560">
                  <c:v>1700363</c:v>
                </c:pt>
                <c:pt idx="561">
                  <c:v>1713302</c:v>
                </c:pt>
                <c:pt idx="562">
                  <c:v>1727231</c:v>
                </c:pt>
                <c:pt idx="563">
                  <c:v>1741616</c:v>
                </c:pt>
                <c:pt idx="564">
                  <c:v>1755846</c:v>
                </c:pt>
                <c:pt idx="565">
                  <c:v>1765675</c:v>
                </c:pt>
                <c:pt idx="566">
                  <c:v>1776495</c:v>
                </c:pt>
                <c:pt idx="567">
                  <c:v>1791003</c:v>
                </c:pt>
                <c:pt idx="568">
                  <c:v>1807800</c:v>
                </c:pt>
                <c:pt idx="569">
                  <c:v>1824051</c:v>
                </c:pt>
                <c:pt idx="570">
                  <c:v>1839635</c:v>
                </c:pt>
                <c:pt idx="571">
                  <c:v>1857646</c:v>
                </c:pt>
                <c:pt idx="572">
                  <c:v>1869691</c:v>
                </c:pt>
                <c:pt idx="573">
                  <c:v>1883088</c:v>
                </c:pt>
                <c:pt idx="574">
                  <c:v>1899200</c:v>
                </c:pt>
                <c:pt idx="575">
                  <c:v>1916461</c:v>
                </c:pt>
                <c:pt idx="576">
                  <c:v>1935700</c:v>
                </c:pt>
                <c:pt idx="577">
                  <c:v>1954023</c:v>
                </c:pt>
                <c:pt idx="578">
                  <c:v>1976202</c:v>
                </c:pt>
                <c:pt idx="579">
                  <c:v>1989857</c:v>
                </c:pt>
                <c:pt idx="580">
                  <c:v>2003955</c:v>
                </c:pt>
                <c:pt idx="581">
                  <c:v>2020484</c:v>
                </c:pt>
                <c:pt idx="582">
                  <c:v>2040568</c:v>
                </c:pt>
                <c:pt idx="583">
                  <c:v>2061084</c:v>
                </c:pt>
                <c:pt idx="584">
                  <c:v>2080984</c:v>
                </c:pt>
                <c:pt idx="585">
                  <c:v>2103331</c:v>
                </c:pt>
                <c:pt idx="586">
                  <c:v>2121308</c:v>
                </c:pt>
                <c:pt idx="587">
                  <c:v>2134005</c:v>
                </c:pt>
                <c:pt idx="588">
                  <c:v>2161892</c:v>
                </c:pt>
                <c:pt idx="589">
                  <c:v>2179770</c:v>
                </c:pt>
                <c:pt idx="590">
                  <c:v>2206021</c:v>
                </c:pt>
                <c:pt idx="591">
                  <c:v>2227367</c:v>
                </c:pt>
                <c:pt idx="592">
                  <c:v>2248071</c:v>
                </c:pt>
                <c:pt idx="593">
                  <c:v>2266066</c:v>
                </c:pt>
                <c:pt idx="594">
                  <c:v>2283011</c:v>
                </c:pt>
                <c:pt idx="595">
                  <c:v>2304192</c:v>
                </c:pt>
                <c:pt idx="596">
                  <c:v>2324475</c:v>
                </c:pt>
                <c:pt idx="597">
                  <c:v>2347550</c:v>
                </c:pt>
                <c:pt idx="598">
                  <c:v>2366749</c:v>
                </c:pt>
                <c:pt idx="599">
                  <c:v>2385616</c:v>
                </c:pt>
                <c:pt idx="600">
                  <c:v>2401916</c:v>
                </c:pt>
                <c:pt idx="601">
                  <c:v>2417419</c:v>
                </c:pt>
                <c:pt idx="602">
                  <c:v>2434753</c:v>
                </c:pt>
                <c:pt idx="603">
                  <c:v>2453328</c:v>
                </c:pt>
                <c:pt idx="604">
                  <c:v>2470175</c:v>
                </c:pt>
                <c:pt idx="605">
                  <c:v>2490858</c:v>
                </c:pt>
                <c:pt idx="606">
                  <c:v>2509177</c:v>
                </c:pt>
                <c:pt idx="607">
                  <c:v>2522965</c:v>
                </c:pt>
                <c:pt idx="608">
                  <c:v>2535732</c:v>
                </c:pt>
                <c:pt idx="609">
                  <c:v>2549966</c:v>
                </c:pt>
                <c:pt idx="610">
                  <c:v>2565487</c:v>
                </c:pt>
                <c:pt idx="611">
                  <c:v>2580173</c:v>
                </c:pt>
                <c:pt idx="612">
                  <c:v>2593399</c:v>
                </c:pt>
                <c:pt idx="613">
                  <c:v>2604040</c:v>
                </c:pt>
                <c:pt idx="614">
                  <c:v>2613070</c:v>
                </c:pt>
                <c:pt idx="615">
                  <c:v>2622917</c:v>
                </c:pt>
                <c:pt idx="616">
                  <c:v>2632881</c:v>
                </c:pt>
                <c:pt idx="617">
                  <c:v>2643494</c:v>
                </c:pt>
                <c:pt idx="618">
                  <c:v>2654450</c:v>
                </c:pt>
                <c:pt idx="619">
                  <c:v>2666562</c:v>
                </c:pt>
                <c:pt idx="620">
                  <c:v>2674814</c:v>
                </c:pt>
                <c:pt idx="621">
                  <c:v>2683372</c:v>
                </c:pt>
                <c:pt idx="622">
                  <c:v>2690455</c:v>
                </c:pt>
                <c:pt idx="623">
                  <c:v>2698232</c:v>
                </c:pt>
                <c:pt idx="624">
                  <c:v>2705792</c:v>
                </c:pt>
                <c:pt idx="625">
                  <c:v>2713509</c:v>
                </c:pt>
                <c:pt idx="626">
                  <c:v>2720368</c:v>
                </c:pt>
                <c:pt idx="627">
                  <c:v>2727286</c:v>
                </c:pt>
                <c:pt idx="628">
                  <c:v>2731735</c:v>
                </c:pt>
                <c:pt idx="629">
                  <c:v>2735369</c:v>
                </c:pt>
                <c:pt idx="630">
                  <c:v>2740111</c:v>
                </c:pt>
                <c:pt idx="631">
                  <c:v>2745889</c:v>
                </c:pt>
                <c:pt idx="632">
                  <c:v>2751667</c:v>
                </c:pt>
                <c:pt idx="633">
                  <c:v>2756923</c:v>
                </c:pt>
                <c:pt idx="634">
                  <c:v>2761307</c:v>
                </c:pt>
                <c:pt idx="635">
                  <c:v>2765672</c:v>
                </c:pt>
                <c:pt idx="636">
                  <c:v>2768849</c:v>
                </c:pt>
                <c:pt idx="637">
                  <c:v>2772491</c:v>
                </c:pt>
                <c:pt idx="638">
                  <c:v>2779943</c:v>
                </c:pt>
                <c:pt idx="639">
                  <c:v>2783896</c:v>
                </c:pt>
                <c:pt idx="640">
                  <c:v>2787276</c:v>
                </c:pt>
                <c:pt idx="641">
                  <c:v>2790375</c:v>
                </c:pt>
                <c:pt idx="642">
                  <c:v>2792656</c:v>
                </c:pt>
                <c:pt idx="643">
                  <c:v>2793898</c:v>
                </c:pt>
                <c:pt idx="644">
                  <c:v>2795642</c:v>
                </c:pt>
                <c:pt idx="645">
                  <c:v>2797986</c:v>
                </c:pt>
                <c:pt idx="646">
                  <c:v>2800621</c:v>
                </c:pt>
                <c:pt idx="647">
                  <c:v>2803213</c:v>
                </c:pt>
                <c:pt idx="648">
                  <c:v>2805294</c:v>
                </c:pt>
                <c:pt idx="649">
                  <c:v>2806694</c:v>
                </c:pt>
                <c:pt idx="650">
                  <c:v>2809311</c:v>
                </c:pt>
                <c:pt idx="651">
                  <c:v>2811248</c:v>
                </c:pt>
                <c:pt idx="652">
                  <c:v>2813115</c:v>
                </c:pt>
                <c:pt idx="653">
                  <c:v>2815080</c:v>
                </c:pt>
                <c:pt idx="654">
                  <c:v>2816980</c:v>
                </c:pt>
                <c:pt idx="655">
                  <c:v>2818511</c:v>
                </c:pt>
                <c:pt idx="656">
                  <c:v>2819341</c:v>
                </c:pt>
                <c:pt idx="657">
                  <c:v>2820494</c:v>
                </c:pt>
                <c:pt idx="658">
                  <c:v>2821753</c:v>
                </c:pt>
                <c:pt idx="659">
                  <c:v>2823210</c:v>
                </c:pt>
                <c:pt idx="660">
                  <c:v>2824499</c:v>
                </c:pt>
                <c:pt idx="661">
                  <c:v>2826410</c:v>
                </c:pt>
                <c:pt idx="662">
                  <c:v>2826853</c:v>
                </c:pt>
                <c:pt idx="663">
                  <c:v>2827820</c:v>
                </c:pt>
                <c:pt idx="664">
                  <c:v>2828660</c:v>
                </c:pt>
                <c:pt idx="665">
                  <c:v>2829618</c:v>
                </c:pt>
                <c:pt idx="666">
                  <c:v>2830387</c:v>
                </c:pt>
                <c:pt idx="667">
                  <c:v>2831177</c:v>
                </c:pt>
                <c:pt idx="668">
                  <c:v>2831807</c:v>
                </c:pt>
                <c:pt idx="669">
                  <c:v>2832375</c:v>
                </c:pt>
                <c:pt idx="670">
                  <c:v>2832734</c:v>
                </c:pt>
                <c:pt idx="671">
                  <c:v>2833038</c:v>
                </c:pt>
                <c:pt idx="672">
                  <c:v>2833473</c:v>
                </c:pt>
                <c:pt idx="673">
                  <c:v>2833878</c:v>
                </c:pt>
                <c:pt idx="674">
                  <c:v>2834294</c:v>
                </c:pt>
                <c:pt idx="675">
                  <c:v>2834775</c:v>
                </c:pt>
                <c:pt idx="676">
                  <c:v>2835154</c:v>
                </c:pt>
                <c:pt idx="677">
                  <c:v>2835345</c:v>
                </c:pt>
                <c:pt idx="678">
                  <c:v>2835593</c:v>
                </c:pt>
                <c:pt idx="679">
                  <c:v>2835996</c:v>
                </c:pt>
                <c:pt idx="680">
                  <c:v>2836200</c:v>
                </c:pt>
                <c:pt idx="681">
                  <c:v>2836360</c:v>
                </c:pt>
                <c:pt idx="682">
                  <c:v>2836592</c:v>
                </c:pt>
                <c:pt idx="683">
                  <c:v>2836803</c:v>
                </c:pt>
                <c:pt idx="684">
                  <c:v>2836868</c:v>
                </c:pt>
                <c:pt idx="685">
                  <c:v>2836915</c:v>
                </c:pt>
                <c:pt idx="686">
                  <c:v>2837016</c:v>
                </c:pt>
                <c:pt idx="687">
                  <c:v>2837464</c:v>
                </c:pt>
                <c:pt idx="688">
                  <c:v>2837555</c:v>
                </c:pt>
                <c:pt idx="689">
                  <c:v>2837577</c:v>
                </c:pt>
                <c:pt idx="690">
                  <c:v>2837730</c:v>
                </c:pt>
                <c:pt idx="691">
                  <c:v>2837730</c:v>
                </c:pt>
                <c:pt idx="692">
                  <c:v>2837795</c:v>
                </c:pt>
                <c:pt idx="693">
                  <c:v>2837914</c:v>
                </c:pt>
                <c:pt idx="694">
                  <c:v>2838043</c:v>
                </c:pt>
                <c:pt idx="695">
                  <c:v>2838392</c:v>
                </c:pt>
                <c:pt idx="696">
                  <c:v>2838651</c:v>
                </c:pt>
                <c:pt idx="697">
                  <c:v>2838803</c:v>
                </c:pt>
                <c:pt idx="698">
                  <c:v>2839122</c:v>
                </c:pt>
                <c:pt idx="699">
                  <c:v>2839801</c:v>
                </c:pt>
                <c:pt idx="700">
                  <c:v>2841271</c:v>
                </c:pt>
                <c:pt idx="701">
                  <c:v>2843990</c:v>
                </c:pt>
                <c:pt idx="702">
                  <c:v>2847497</c:v>
                </c:pt>
                <c:pt idx="703">
                  <c:v>2851942</c:v>
                </c:pt>
                <c:pt idx="704">
                  <c:v>2855830</c:v>
                </c:pt>
                <c:pt idx="705">
                  <c:v>2861130</c:v>
                </c:pt>
                <c:pt idx="706">
                  <c:v>2871756</c:v>
                </c:pt>
                <c:pt idx="707">
                  <c:v>2888928</c:v>
                </c:pt>
                <c:pt idx="708">
                  <c:v>2910675</c:v>
                </c:pt>
                <c:pt idx="709">
                  <c:v>2936886</c:v>
                </c:pt>
                <c:pt idx="710">
                  <c:v>2965458</c:v>
                </c:pt>
                <c:pt idx="711">
                  <c:v>2998541</c:v>
                </c:pt>
                <c:pt idx="712">
                  <c:v>3026484</c:v>
                </c:pt>
                <c:pt idx="713">
                  <c:v>3058645</c:v>
                </c:pt>
                <c:pt idx="714">
                  <c:v>3092420</c:v>
                </c:pt>
                <c:pt idx="715">
                  <c:v>3129523</c:v>
                </c:pt>
                <c:pt idx="716">
                  <c:v>3168390</c:v>
                </c:pt>
                <c:pt idx="717">
                  <c:v>3205407</c:v>
                </c:pt>
                <c:pt idx="718">
                  <c:v>3242385</c:v>
                </c:pt>
                <c:pt idx="719">
                  <c:v>3270769</c:v>
                </c:pt>
                <c:pt idx="720">
                  <c:v>3293636</c:v>
                </c:pt>
                <c:pt idx="721">
                  <c:v>3324489</c:v>
                </c:pt>
                <c:pt idx="722">
                  <c:v>3357094</c:v>
                </c:pt>
                <c:pt idx="723">
                  <c:v>3387535</c:v>
                </c:pt>
                <c:pt idx="724">
                  <c:v>3417227</c:v>
                </c:pt>
                <c:pt idx="725">
                  <c:v>3442067</c:v>
                </c:pt>
                <c:pt idx="726">
                  <c:v>3459657</c:v>
                </c:pt>
                <c:pt idx="727">
                  <c:v>3475304</c:v>
                </c:pt>
                <c:pt idx="728">
                  <c:v>3493458</c:v>
                </c:pt>
                <c:pt idx="729">
                  <c:v>3511502</c:v>
                </c:pt>
                <c:pt idx="730">
                  <c:v>3528807</c:v>
                </c:pt>
                <c:pt idx="731">
                  <c:v>3545691</c:v>
                </c:pt>
                <c:pt idx="732">
                  <c:v>3560213</c:v>
                </c:pt>
                <c:pt idx="733">
                  <c:v>3569676</c:v>
                </c:pt>
                <c:pt idx="734">
                  <c:v>3577309</c:v>
                </c:pt>
                <c:pt idx="735">
                  <c:v>3585472</c:v>
                </c:pt>
                <c:pt idx="736">
                  <c:v>3594013</c:v>
                </c:pt>
                <c:pt idx="737">
                  <c:v>3601482</c:v>
                </c:pt>
                <c:pt idx="738">
                  <c:v>3609579</c:v>
                </c:pt>
                <c:pt idx="739">
                  <c:v>3616398</c:v>
                </c:pt>
                <c:pt idx="740">
                  <c:v>3619644</c:v>
                </c:pt>
                <c:pt idx="741">
                  <c:v>3623187</c:v>
                </c:pt>
                <c:pt idx="742">
                  <c:v>3627586</c:v>
                </c:pt>
                <c:pt idx="743">
                  <c:v>3630648</c:v>
                </c:pt>
                <c:pt idx="744">
                  <c:v>3634379</c:v>
                </c:pt>
                <c:pt idx="745">
                  <c:v>3637291</c:v>
                </c:pt>
                <c:pt idx="746">
                  <c:v>3639953</c:v>
                </c:pt>
                <c:pt idx="747">
                  <c:v>3641951</c:v>
                </c:pt>
                <c:pt idx="748">
                  <c:v>3644608</c:v>
                </c:pt>
                <c:pt idx="749">
                  <c:v>3646804</c:v>
                </c:pt>
                <c:pt idx="750">
                  <c:v>3648936</c:v>
                </c:pt>
                <c:pt idx="751">
                  <c:v>3650759</c:v>
                </c:pt>
                <c:pt idx="752">
                  <c:v>3652214</c:v>
                </c:pt>
                <c:pt idx="753">
                  <c:v>3653537</c:v>
                </c:pt>
                <c:pt idx="754">
                  <c:v>3654295</c:v>
                </c:pt>
                <c:pt idx="755">
                  <c:v>3655720</c:v>
                </c:pt>
                <c:pt idx="756">
                  <c:v>3657353</c:v>
                </c:pt>
                <c:pt idx="757">
                  <c:v>3658903</c:v>
                </c:pt>
                <c:pt idx="758">
                  <c:v>3660031</c:v>
                </c:pt>
                <c:pt idx="759">
                  <c:v>3661060</c:v>
                </c:pt>
                <c:pt idx="760">
                  <c:v>3662008</c:v>
                </c:pt>
                <c:pt idx="761">
                  <c:v>3663070</c:v>
                </c:pt>
                <c:pt idx="762">
                  <c:v>3663931</c:v>
                </c:pt>
                <c:pt idx="763">
                  <c:v>3664916</c:v>
                </c:pt>
                <c:pt idx="764">
                  <c:v>3665758</c:v>
                </c:pt>
                <c:pt idx="765">
                  <c:v>3666689</c:v>
                </c:pt>
                <c:pt idx="766">
                  <c:v>3667553</c:v>
                </c:pt>
                <c:pt idx="767">
                  <c:v>3668279</c:v>
                </c:pt>
                <c:pt idx="768">
                  <c:v>3668721</c:v>
                </c:pt>
                <c:pt idx="769">
                  <c:v>3669294</c:v>
                </c:pt>
                <c:pt idx="770">
                  <c:v>3669294</c:v>
                </c:pt>
                <c:pt idx="771">
                  <c:v>3669877</c:v>
                </c:pt>
                <c:pt idx="772">
                  <c:v>3670531</c:v>
                </c:pt>
                <c:pt idx="773">
                  <c:v>3671093</c:v>
                </c:pt>
                <c:pt idx="774">
                  <c:v>3671647</c:v>
                </c:pt>
                <c:pt idx="775">
                  <c:v>3671647</c:v>
                </c:pt>
                <c:pt idx="776">
                  <c:v>3672423</c:v>
                </c:pt>
                <c:pt idx="777">
                  <c:v>3673015</c:v>
                </c:pt>
                <c:pt idx="778">
                  <c:v>3673555</c:v>
                </c:pt>
                <c:pt idx="779">
                  <c:v>3674071</c:v>
                </c:pt>
                <c:pt idx="780">
                  <c:v>3674640</c:v>
                </c:pt>
                <c:pt idx="781">
                  <c:v>3675048</c:v>
                </c:pt>
                <c:pt idx="782">
                  <c:v>3675337</c:v>
                </c:pt>
                <c:pt idx="783">
                  <c:v>3675738</c:v>
                </c:pt>
                <c:pt idx="784">
                  <c:v>3676175</c:v>
                </c:pt>
                <c:pt idx="785">
                  <c:v>3676584</c:v>
                </c:pt>
                <c:pt idx="786">
                  <c:v>3677019</c:v>
                </c:pt>
                <c:pt idx="787">
                  <c:v>3677345</c:v>
                </c:pt>
                <c:pt idx="788">
                  <c:v>3677730</c:v>
                </c:pt>
                <c:pt idx="789">
                  <c:v>3677970</c:v>
                </c:pt>
                <c:pt idx="790">
                  <c:v>3678278</c:v>
                </c:pt>
                <c:pt idx="791">
                  <c:v>3678599</c:v>
                </c:pt>
                <c:pt idx="792">
                  <c:v>3678952</c:v>
                </c:pt>
                <c:pt idx="793">
                  <c:v>3679322</c:v>
                </c:pt>
                <c:pt idx="794">
                  <c:v>3679983</c:v>
                </c:pt>
                <c:pt idx="795">
                  <c:v>3680115</c:v>
                </c:pt>
                <c:pt idx="796">
                  <c:v>3680337</c:v>
                </c:pt>
                <c:pt idx="797">
                  <c:v>3680598</c:v>
                </c:pt>
                <c:pt idx="798">
                  <c:v>3680868</c:v>
                </c:pt>
                <c:pt idx="799">
                  <c:v>3681156</c:v>
                </c:pt>
                <c:pt idx="800">
                  <c:v>3681455</c:v>
                </c:pt>
                <c:pt idx="801">
                  <c:v>3681728</c:v>
                </c:pt>
                <c:pt idx="802">
                  <c:v>3682000</c:v>
                </c:pt>
                <c:pt idx="803">
                  <c:v>3682205</c:v>
                </c:pt>
                <c:pt idx="804">
                  <c:v>3682437</c:v>
                </c:pt>
                <c:pt idx="805">
                  <c:v>3682710</c:v>
                </c:pt>
                <c:pt idx="806">
                  <c:v>3682977</c:v>
                </c:pt>
                <c:pt idx="807">
                  <c:v>3683201</c:v>
                </c:pt>
                <c:pt idx="808">
                  <c:v>3683396</c:v>
                </c:pt>
                <c:pt idx="809">
                  <c:v>3683565</c:v>
                </c:pt>
                <c:pt idx="810">
                  <c:v>3683721</c:v>
                </c:pt>
                <c:pt idx="811">
                  <c:v>3684086</c:v>
                </c:pt>
                <c:pt idx="812">
                  <c:v>3684219</c:v>
                </c:pt>
                <c:pt idx="813">
                  <c:v>3684448</c:v>
                </c:pt>
                <c:pt idx="814">
                  <c:v>3684654</c:v>
                </c:pt>
                <c:pt idx="815">
                  <c:v>3684854</c:v>
                </c:pt>
                <c:pt idx="816">
                  <c:v>3685066</c:v>
                </c:pt>
                <c:pt idx="817">
                  <c:v>3685189</c:v>
                </c:pt>
                <c:pt idx="818">
                  <c:v>3685383</c:v>
                </c:pt>
                <c:pt idx="819">
                  <c:v>3685576</c:v>
                </c:pt>
                <c:pt idx="820">
                  <c:v>3685757</c:v>
                </c:pt>
                <c:pt idx="821">
                  <c:v>3685997</c:v>
                </c:pt>
                <c:pt idx="822">
                  <c:v>3686249</c:v>
                </c:pt>
                <c:pt idx="823">
                  <c:v>3686436</c:v>
                </c:pt>
                <c:pt idx="824">
                  <c:v>3686570</c:v>
                </c:pt>
                <c:pt idx="825">
                  <c:v>3686729</c:v>
                </c:pt>
                <c:pt idx="826">
                  <c:v>3686897</c:v>
                </c:pt>
                <c:pt idx="827">
                  <c:v>3687047</c:v>
                </c:pt>
                <c:pt idx="828">
                  <c:v>3687222</c:v>
                </c:pt>
                <c:pt idx="829">
                  <c:v>3687372</c:v>
                </c:pt>
                <c:pt idx="830">
                  <c:v>3687551</c:v>
                </c:pt>
                <c:pt idx="831">
                  <c:v>3687674</c:v>
                </c:pt>
                <c:pt idx="832">
                  <c:v>3687782</c:v>
                </c:pt>
                <c:pt idx="833">
                  <c:v>3687921</c:v>
                </c:pt>
                <c:pt idx="834">
                  <c:v>3688102</c:v>
                </c:pt>
                <c:pt idx="835">
                  <c:v>3688276</c:v>
                </c:pt>
                <c:pt idx="836">
                  <c:v>3688486</c:v>
                </c:pt>
                <c:pt idx="837">
                  <c:v>3688646</c:v>
                </c:pt>
                <c:pt idx="838">
                  <c:v>3688646</c:v>
                </c:pt>
                <c:pt idx="839">
                  <c:v>3688745</c:v>
                </c:pt>
                <c:pt idx="840">
                  <c:v>3688940</c:v>
                </c:pt>
                <c:pt idx="841">
                  <c:v>3689153</c:v>
                </c:pt>
                <c:pt idx="842">
                  <c:v>3689396</c:v>
                </c:pt>
                <c:pt idx="843">
                  <c:v>3689586</c:v>
                </c:pt>
                <c:pt idx="844">
                  <c:v>3689777</c:v>
                </c:pt>
                <c:pt idx="845">
                  <c:v>3689926</c:v>
                </c:pt>
                <c:pt idx="846">
                  <c:v>3690102</c:v>
                </c:pt>
                <c:pt idx="847">
                  <c:v>3690301</c:v>
                </c:pt>
                <c:pt idx="848">
                  <c:v>3690510</c:v>
                </c:pt>
                <c:pt idx="849">
                  <c:v>3690700</c:v>
                </c:pt>
                <c:pt idx="850">
                  <c:v>3690899</c:v>
                </c:pt>
                <c:pt idx="851">
                  <c:v>3691096</c:v>
                </c:pt>
                <c:pt idx="852">
                  <c:v>3691226</c:v>
                </c:pt>
                <c:pt idx="853">
                  <c:v>3691352</c:v>
                </c:pt>
                <c:pt idx="854">
                  <c:v>3691534</c:v>
                </c:pt>
                <c:pt idx="855">
                  <c:v>3691759</c:v>
                </c:pt>
                <c:pt idx="856">
                  <c:v>3691972</c:v>
                </c:pt>
                <c:pt idx="857">
                  <c:v>3692191</c:v>
                </c:pt>
                <c:pt idx="858">
                  <c:v>3692369</c:v>
                </c:pt>
                <c:pt idx="859">
                  <c:v>3692537</c:v>
                </c:pt>
                <c:pt idx="860">
                  <c:v>3692729</c:v>
                </c:pt>
              </c:numCache>
            </c:numRef>
          </c:val>
          <c:extLst>
            <c:ext xmlns:c16="http://schemas.microsoft.com/office/drawing/2014/chart" uri="{C3380CC4-5D6E-409C-BE32-E72D297353CC}">
              <c16:uniqueId val="{00000000-1075-404A-96DC-73ECF6F0D4A2}"/>
            </c:ext>
          </c:extLst>
        </c:ser>
        <c:dLbls>
          <c:showLegendKey val="0"/>
          <c:showVal val="0"/>
          <c:showCatName val="0"/>
          <c:showSerName val="0"/>
          <c:showPercent val="0"/>
          <c:showBubbleSize val="0"/>
        </c:dLbls>
        <c:axId val="1695048256"/>
        <c:axId val="1838378496"/>
      </c:areaChart>
      <c:barChart>
        <c:barDir val="col"/>
        <c:grouping val="clustered"/>
        <c:varyColors val="0"/>
        <c:ser>
          <c:idx val="1"/>
          <c:order val="1"/>
          <c:tx>
            <c:strRef>
              <c:f>'Pivot Table'!$C$194</c:f>
              <c:strCache>
                <c:ptCount val="1"/>
                <c:pt idx="0">
                  <c:v>Sum of new_cases</c:v>
                </c:pt>
              </c:strCache>
            </c:strRef>
          </c:tx>
          <c:spPr>
            <a:solidFill>
              <a:srgbClr val="C00000"/>
            </a:solidFill>
            <a:ln>
              <a:noFill/>
            </a:ln>
            <a:effectLst/>
          </c:spPr>
          <c:invertIfNegative val="0"/>
          <c:cat>
            <c:multiLvlStrRef>
              <c:f>'Pivot Table'!$A$195:$A$1059</c:f>
              <c:multiLvlStrCache>
                <c:ptCount val="861"/>
                <c:lvl>
                  <c:pt idx="0">
                    <c:v>30-Jan</c:v>
                  </c:pt>
                  <c:pt idx="1">
                    <c:v>31-Jan</c:v>
                  </c:pt>
                  <c:pt idx="2">
                    <c:v>1-Feb</c:v>
                  </c:pt>
                  <c:pt idx="3">
                    <c:v>2-Feb</c:v>
                  </c:pt>
                  <c:pt idx="4">
                    <c:v>3-Feb</c:v>
                  </c:pt>
                  <c:pt idx="5">
                    <c:v>4-Feb</c:v>
                  </c:pt>
                  <c:pt idx="6">
                    <c:v>5-Feb</c:v>
                  </c:pt>
                  <c:pt idx="7">
                    <c:v>6-Feb</c:v>
                  </c:pt>
                  <c:pt idx="8">
                    <c:v>7-Feb</c:v>
                  </c:pt>
                  <c:pt idx="9">
                    <c:v>8-Feb</c:v>
                  </c:pt>
                  <c:pt idx="10">
                    <c:v>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1-Mar</c:v>
                  </c:pt>
                  <c:pt idx="32">
                    <c:v>2-Mar</c:v>
                  </c:pt>
                  <c:pt idx="33">
                    <c:v>3-Mar</c:v>
                  </c:pt>
                  <c:pt idx="34">
                    <c:v>4-Mar</c:v>
                  </c:pt>
                  <c:pt idx="35">
                    <c:v>5-Mar</c:v>
                  </c:pt>
                  <c:pt idx="36">
                    <c:v>6-Mar</c:v>
                  </c:pt>
                  <c:pt idx="37">
                    <c:v>7-Mar</c:v>
                  </c:pt>
                  <c:pt idx="38">
                    <c:v>8-Mar</c:v>
                  </c:pt>
                  <c:pt idx="39">
                    <c:v>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pt idx="59">
                    <c:v>29-Mar</c:v>
                  </c:pt>
                  <c:pt idx="60">
                    <c:v>30-Mar</c:v>
                  </c:pt>
                  <c:pt idx="61">
                    <c:v>31-Mar</c:v>
                  </c:pt>
                  <c:pt idx="62">
                    <c:v>1-Apr</c:v>
                  </c:pt>
                  <c:pt idx="63">
                    <c:v>2-Apr</c:v>
                  </c:pt>
                  <c:pt idx="64">
                    <c:v>3-Apr</c:v>
                  </c:pt>
                  <c:pt idx="65">
                    <c:v>4-Apr</c:v>
                  </c:pt>
                  <c:pt idx="66">
                    <c:v>5-Apr</c:v>
                  </c:pt>
                  <c:pt idx="67">
                    <c:v>6-Apr</c:v>
                  </c:pt>
                  <c:pt idx="68">
                    <c:v>7-Apr</c:v>
                  </c:pt>
                  <c:pt idx="69">
                    <c:v>8-Apr</c:v>
                  </c:pt>
                  <c:pt idx="70">
                    <c:v>9-Apr</c:v>
                  </c:pt>
                  <c:pt idx="71">
                    <c:v>10-Apr</c:v>
                  </c:pt>
                  <c:pt idx="72">
                    <c:v>11-Apr</c:v>
                  </c:pt>
                  <c:pt idx="73">
                    <c:v>12-Apr</c:v>
                  </c:pt>
                  <c:pt idx="74">
                    <c:v>13-Apr</c:v>
                  </c:pt>
                  <c:pt idx="75">
                    <c:v>14-Apr</c:v>
                  </c:pt>
                  <c:pt idx="76">
                    <c:v>15-Apr</c:v>
                  </c:pt>
                  <c:pt idx="77">
                    <c:v>16-Apr</c:v>
                  </c:pt>
                  <c:pt idx="78">
                    <c:v>17-Apr</c:v>
                  </c:pt>
                  <c:pt idx="79">
                    <c:v>18-Apr</c:v>
                  </c:pt>
                  <c:pt idx="80">
                    <c:v>19-Apr</c:v>
                  </c:pt>
                  <c:pt idx="81">
                    <c:v>20-Apr</c:v>
                  </c:pt>
                  <c:pt idx="82">
                    <c:v>21-Apr</c:v>
                  </c:pt>
                  <c:pt idx="83">
                    <c:v>22-Apr</c:v>
                  </c:pt>
                  <c:pt idx="84">
                    <c:v>23-Apr</c:v>
                  </c:pt>
                  <c:pt idx="85">
                    <c:v>24-Apr</c:v>
                  </c:pt>
                  <c:pt idx="86">
                    <c:v>25-Apr</c:v>
                  </c:pt>
                  <c:pt idx="87">
                    <c:v>26-Apr</c:v>
                  </c:pt>
                  <c:pt idx="88">
                    <c:v>27-Apr</c:v>
                  </c:pt>
                  <c:pt idx="89">
                    <c:v>28-Apr</c:v>
                  </c:pt>
                  <c:pt idx="90">
                    <c:v>29-Apr</c:v>
                  </c:pt>
                  <c:pt idx="91">
                    <c:v>30-Apr</c:v>
                  </c:pt>
                  <c:pt idx="92">
                    <c:v>1-May</c:v>
                  </c:pt>
                  <c:pt idx="93">
                    <c:v>2-May</c:v>
                  </c:pt>
                  <c:pt idx="94">
                    <c:v>3-May</c:v>
                  </c:pt>
                  <c:pt idx="95">
                    <c:v>4-May</c:v>
                  </c:pt>
                  <c:pt idx="96">
                    <c:v>5-May</c:v>
                  </c:pt>
                  <c:pt idx="97">
                    <c:v>6-May</c:v>
                  </c:pt>
                  <c:pt idx="98">
                    <c:v>7-May</c:v>
                  </c:pt>
                  <c:pt idx="99">
                    <c:v>8-May</c:v>
                  </c:pt>
                  <c:pt idx="100">
                    <c:v>9-May</c:v>
                  </c:pt>
                  <c:pt idx="101">
                    <c:v>10-May</c:v>
                  </c:pt>
                  <c:pt idx="102">
                    <c:v>11-May</c:v>
                  </c:pt>
                  <c:pt idx="103">
                    <c:v>12-May</c:v>
                  </c:pt>
                  <c:pt idx="104">
                    <c:v>13-May</c:v>
                  </c:pt>
                  <c:pt idx="105">
                    <c:v>14-May</c:v>
                  </c:pt>
                  <c:pt idx="106">
                    <c:v>15-May</c:v>
                  </c:pt>
                  <c:pt idx="107">
                    <c:v>16-May</c:v>
                  </c:pt>
                  <c:pt idx="108">
                    <c:v>17-May</c:v>
                  </c:pt>
                  <c:pt idx="109">
                    <c:v>18-May</c:v>
                  </c:pt>
                  <c:pt idx="110">
                    <c:v>19-May</c:v>
                  </c:pt>
                  <c:pt idx="111">
                    <c:v>20-May</c:v>
                  </c:pt>
                  <c:pt idx="112">
                    <c:v>21-May</c:v>
                  </c:pt>
                  <c:pt idx="113">
                    <c:v>22-May</c:v>
                  </c:pt>
                  <c:pt idx="114">
                    <c:v>23-May</c:v>
                  </c:pt>
                  <c:pt idx="115">
                    <c:v>24-May</c:v>
                  </c:pt>
                  <c:pt idx="116">
                    <c:v>25-May</c:v>
                  </c:pt>
                  <c:pt idx="117">
                    <c:v>26-May</c:v>
                  </c:pt>
                  <c:pt idx="118">
                    <c:v>27-May</c:v>
                  </c:pt>
                  <c:pt idx="119">
                    <c:v>28-May</c:v>
                  </c:pt>
                  <c:pt idx="120">
                    <c:v>29-May</c:v>
                  </c:pt>
                  <c:pt idx="121">
                    <c:v>30-May</c:v>
                  </c:pt>
                  <c:pt idx="122">
                    <c:v>31-May</c:v>
                  </c:pt>
                  <c:pt idx="123">
                    <c:v>1-Jun</c:v>
                  </c:pt>
                  <c:pt idx="124">
                    <c:v>2-Jun</c:v>
                  </c:pt>
                  <c:pt idx="125">
                    <c:v>3-Jun</c:v>
                  </c:pt>
                  <c:pt idx="126">
                    <c:v>4-Jun</c:v>
                  </c:pt>
                  <c:pt idx="127">
                    <c:v>5-Jun</c:v>
                  </c:pt>
                  <c:pt idx="128">
                    <c:v>6-Jun</c:v>
                  </c:pt>
                  <c:pt idx="129">
                    <c:v>7-Jun</c:v>
                  </c:pt>
                  <c:pt idx="130">
                    <c:v>8-Jun</c:v>
                  </c:pt>
                  <c:pt idx="131">
                    <c:v>9-Jun</c:v>
                  </c:pt>
                  <c:pt idx="132">
                    <c:v>10-Jun</c:v>
                  </c:pt>
                  <c:pt idx="133">
                    <c:v>11-Jun</c:v>
                  </c:pt>
                  <c:pt idx="134">
                    <c:v>12-Jun</c:v>
                  </c:pt>
                  <c:pt idx="135">
                    <c:v>13-Jun</c:v>
                  </c:pt>
                  <c:pt idx="136">
                    <c:v>14-Jun</c:v>
                  </c:pt>
                  <c:pt idx="137">
                    <c:v>15-Jun</c:v>
                  </c:pt>
                  <c:pt idx="138">
                    <c:v>16-Jun</c:v>
                  </c:pt>
                  <c:pt idx="139">
                    <c:v>17-Jun</c:v>
                  </c:pt>
                  <c:pt idx="140">
                    <c:v>18-Jun</c:v>
                  </c:pt>
                  <c:pt idx="141">
                    <c:v>19-Jun</c:v>
                  </c:pt>
                  <c:pt idx="142">
                    <c:v>20-Jun</c:v>
                  </c:pt>
                  <c:pt idx="143">
                    <c:v>21-Jun</c:v>
                  </c:pt>
                  <c:pt idx="144">
                    <c:v>22-Jun</c:v>
                  </c:pt>
                  <c:pt idx="145">
                    <c:v>23-Jun</c:v>
                  </c:pt>
                  <c:pt idx="146">
                    <c:v>24-Jun</c:v>
                  </c:pt>
                  <c:pt idx="147">
                    <c:v>25-Jun</c:v>
                  </c:pt>
                  <c:pt idx="148">
                    <c:v>26-Jun</c:v>
                  </c:pt>
                  <c:pt idx="149">
                    <c:v>27-Jun</c:v>
                  </c:pt>
                  <c:pt idx="150">
                    <c:v>28-Jun</c:v>
                  </c:pt>
                  <c:pt idx="151">
                    <c:v>29-Jun</c:v>
                  </c:pt>
                  <c:pt idx="152">
                    <c:v>30-Jun</c:v>
                  </c:pt>
                  <c:pt idx="153">
                    <c:v>1-Jul</c:v>
                  </c:pt>
                  <c:pt idx="154">
                    <c:v>2-Jul</c:v>
                  </c:pt>
                  <c:pt idx="155">
                    <c:v>3-Jul</c:v>
                  </c:pt>
                  <c:pt idx="156">
                    <c:v>4-Jul</c:v>
                  </c:pt>
                  <c:pt idx="157">
                    <c:v>5-Jul</c:v>
                  </c:pt>
                  <c:pt idx="158">
                    <c:v>6-Jul</c:v>
                  </c:pt>
                  <c:pt idx="159">
                    <c:v>7-Jul</c:v>
                  </c:pt>
                  <c:pt idx="160">
                    <c:v>8-Jul</c:v>
                  </c:pt>
                  <c:pt idx="161">
                    <c:v>9-Jul</c:v>
                  </c:pt>
                  <c:pt idx="162">
                    <c:v>10-Jul</c:v>
                  </c:pt>
                  <c:pt idx="163">
                    <c:v>11-Jul</c:v>
                  </c:pt>
                  <c:pt idx="164">
                    <c:v>12-Jul</c:v>
                  </c:pt>
                  <c:pt idx="165">
                    <c:v>13-Jul</c:v>
                  </c:pt>
                  <c:pt idx="166">
                    <c:v>14-Jul</c:v>
                  </c:pt>
                  <c:pt idx="167">
                    <c:v>15-Jul</c:v>
                  </c:pt>
                  <c:pt idx="168">
                    <c:v>16-Jul</c:v>
                  </c:pt>
                  <c:pt idx="169">
                    <c:v>17-Jul</c:v>
                  </c:pt>
                  <c:pt idx="170">
                    <c:v>18-Jul</c:v>
                  </c:pt>
                  <c:pt idx="171">
                    <c:v>19-Jul</c:v>
                  </c:pt>
                  <c:pt idx="172">
                    <c:v>20-Jul</c:v>
                  </c:pt>
                  <c:pt idx="173">
                    <c:v>21-Jul</c:v>
                  </c:pt>
                  <c:pt idx="174">
                    <c:v>22-Jul</c:v>
                  </c:pt>
                  <c:pt idx="175">
                    <c:v>23-Jul</c:v>
                  </c:pt>
                  <c:pt idx="176">
                    <c:v>24-Jul</c:v>
                  </c:pt>
                  <c:pt idx="177">
                    <c:v>25-Jul</c:v>
                  </c:pt>
                  <c:pt idx="178">
                    <c:v>26-Jul</c:v>
                  </c:pt>
                  <c:pt idx="179">
                    <c:v>27-Jul</c:v>
                  </c:pt>
                  <c:pt idx="180">
                    <c:v>28-Jul</c:v>
                  </c:pt>
                  <c:pt idx="181">
                    <c:v>29-Jul</c:v>
                  </c:pt>
                  <c:pt idx="182">
                    <c:v>30-Jul</c:v>
                  </c:pt>
                  <c:pt idx="183">
                    <c:v>31-Jul</c:v>
                  </c:pt>
                  <c:pt idx="184">
                    <c:v>1-Aug</c:v>
                  </c:pt>
                  <c:pt idx="185">
                    <c:v>2-Aug</c:v>
                  </c:pt>
                  <c:pt idx="186">
                    <c:v>3-Aug</c:v>
                  </c:pt>
                  <c:pt idx="187">
                    <c:v>4-Aug</c:v>
                  </c:pt>
                  <c:pt idx="188">
                    <c:v>5-Aug</c:v>
                  </c:pt>
                  <c:pt idx="189">
                    <c:v>6-Aug</c:v>
                  </c:pt>
                  <c:pt idx="190">
                    <c:v>7-Aug</c:v>
                  </c:pt>
                  <c:pt idx="191">
                    <c:v>8-Aug</c:v>
                  </c:pt>
                  <c:pt idx="192">
                    <c:v>9-Aug</c:v>
                  </c:pt>
                  <c:pt idx="193">
                    <c:v>10-Aug</c:v>
                  </c:pt>
                  <c:pt idx="194">
                    <c:v>11-Aug</c:v>
                  </c:pt>
                  <c:pt idx="195">
                    <c:v>12-Aug</c:v>
                  </c:pt>
                  <c:pt idx="196">
                    <c:v>13-Aug</c:v>
                  </c:pt>
                  <c:pt idx="197">
                    <c:v>14-Aug</c:v>
                  </c:pt>
                  <c:pt idx="198">
                    <c:v>15-Aug</c:v>
                  </c:pt>
                  <c:pt idx="199">
                    <c:v>16-Aug</c:v>
                  </c:pt>
                  <c:pt idx="200">
                    <c:v>17-Aug</c:v>
                  </c:pt>
                  <c:pt idx="201">
                    <c:v>18-Aug</c:v>
                  </c:pt>
                  <c:pt idx="202">
                    <c:v>19-Aug</c:v>
                  </c:pt>
                  <c:pt idx="203">
                    <c:v>20-Aug</c:v>
                  </c:pt>
                  <c:pt idx="204">
                    <c:v>21-Aug</c:v>
                  </c:pt>
                  <c:pt idx="205">
                    <c:v>22-Aug</c:v>
                  </c:pt>
                  <c:pt idx="206">
                    <c:v>23-Aug</c:v>
                  </c:pt>
                  <c:pt idx="207">
                    <c:v>24-Aug</c:v>
                  </c:pt>
                  <c:pt idx="208">
                    <c:v>25-Aug</c:v>
                  </c:pt>
                  <c:pt idx="209">
                    <c:v>26-Aug</c:v>
                  </c:pt>
                  <c:pt idx="210">
                    <c:v>27-Aug</c:v>
                  </c:pt>
                  <c:pt idx="211">
                    <c:v>28-Aug</c:v>
                  </c:pt>
                  <c:pt idx="212">
                    <c:v>29-Aug</c:v>
                  </c:pt>
                  <c:pt idx="213">
                    <c:v>30-Aug</c:v>
                  </c:pt>
                  <c:pt idx="214">
                    <c:v>31-Aug</c:v>
                  </c:pt>
                  <c:pt idx="215">
                    <c:v>1-Sep</c:v>
                  </c:pt>
                  <c:pt idx="216">
                    <c:v>2-Sep</c:v>
                  </c:pt>
                  <c:pt idx="217">
                    <c:v>3-Sep</c:v>
                  </c:pt>
                  <c:pt idx="218">
                    <c:v>4-Sep</c:v>
                  </c:pt>
                  <c:pt idx="219">
                    <c:v>5-Sep</c:v>
                  </c:pt>
                  <c:pt idx="220">
                    <c:v>6-Sep</c:v>
                  </c:pt>
                  <c:pt idx="221">
                    <c:v>7-Sep</c:v>
                  </c:pt>
                  <c:pt idx="222">
                    <c:v>8-Sep</c:v>
                  </c:pt>
                  <c:pt idx="223">
                    <c:v>9-Sep</c:v>
                  </c:pt>
                  <c:pt idx="224">
                    <c:v>10-Sep</c:v>
                  </c:pt>
                  <c:pt idx="225">
                    <c:v>11-Sep</c:v>
                  </c:pt>
                  <c:pt idx="226">
                    <c:v>12-Sep</c:v>
                  </c:pt>
                  <c:pt idx="227">
                    <c:v>13-Sep</c:v>
                  </c:pt>
                  <c:pt idx="228">
                    <c:v>14-Sep</c:v>
                  </c:pt>
                  <c:pt idx="229">
                    <c:v>15-Sep</c:v>
                  </c:pt>
                  <c:pt idx="230">
                    <c:v>16-Sep</c:v>
                  </c:pt>
                  <c:pt idx="231">
                    <c:v>17-Sep</c:v>
                  </c:pt>
                  <c:pt idx="232">
                    <c:v>18-Sep</c:v>
                  </c:pt>
                  <c:pt idx="233">
                    <c:v>19-Sep</c:v>
                  </c:pt>
                  <c:pt idx="234">
                    <c:v>20-Sep</c:v>
                  </c:pt>
                  <c:pt idx="235">
                    <c:v>21-Sep</c:v>
                  </c:pt>
                  <c:pt idx="236">
                    <c:v>22-Sep</c:v>
                  </c:pt>
                  <c:pt idx="237">
                    <c:v>23-Sep</c:v>
                  </c:pt>
                  <c:pt idx="238">
                    <c:v>24-Sep</c:v>
                  </c:pt>
                  <c:pt idx="239">
                    <c:v>25-Sep</c:v>
                  </c:pt>
                  <c:pt idx="240">
                    <c:v>26-Sep</c:v>
                  </c:pt>
                  <c:pt idx="241">
                    <c:v>27-Sep</c:v>
                  </c:pt>
                  <c:pt idx="242">
                    <c:v>28-Sep</c:v>
                  </c:pt>
                  <c:pt idx="243">
                    <c:v>29-Sep</c:v>
                  </c:pt>
                  <c:pt idx="244">
                    <c:v>30-Sep</c:v>
                  </c:pt>
                  <c:pt idx="245">
                    <c:v>1-Oct</c:v>
                  </c:pt>
                  <c:pt idx="246">
                    <c:v>2-Oct</c:v>
                  </c:pt>
                  <c:pt idx="247">
                    <c:v>3-Oct</c:v>
                  </c:pt>
                  <c:pt idx="248">
                    <c:v>4-Oct</c:v>
                  </c:pt>
                  <c:pt idx="249">
                    <c:v>5-Oct</c:v>
                  </c:pt>
                  <c:pt idx="250">
                    <c:v>6-Oct</c:v>
                  </c:pt>
                  <c:pt idx="251">
                    <c:v>7-Oct</c:v>
                  </c:pt>
                  <c:pt idx="252">
                    <c:v>8-Oct</c:v>
                  </c:pt>
                  <c:pt idx="253">
                    <c:v>9-Oct</c:v>
                  </c:pt>
                  <c:pt idx="254">
                    <c:v>10-Oct</c:v>
                  </c:pt>
                  <c:pt idx="255">
                    <c:v>11-Oct</c:v>
                  </c:pt>
                  <c:pt idx="256">
                    <c:v>12-Oct</c:v>
                  </c:pt>
                  <c:pt idx="257">
                    <c:v>13-Oct</c:v>
                  </c:pt>
                  <c:pt idx="258">
                    <c:v>14-Oct</c:v>
                  </c:pt>
                  <c:pt idx="259">
                    <c:v>15-Oct</c:v>
                  </c:pt>
                  <c:pt idx="260">
                    <c:v>16-Oct</c:v>
                  </c:pt>
                  <c:pt idx="261">
                    <c:v>17-Oct</c:v>
                  </c:pt>
                  <c:pt idx="262">
                    <c:v>18-Oct</c:v>
                  </c:pt>
                  <c:pt idx="263">
                    <c:v>19-Oct</c:v>
                  </c:pt>
                  <c:pt idx="264">
                    <c:v>20-Oct</c:v>
                  </c:pt>
                  <c:pt idx="265">
                    <c:v>21-Oct</c:v>
                  </c:pt>
                  <c:pt idx="266">
                    <c:v>22-Oct</c:v>
                  </c:pt>
                  <c:pt idx="267">
                    <c:v>23-Oct</c:v>
                  </c:pt>
                  <c:pt idx="268">
                    <c:v>24-Oct</c:v>
                  </c:pt>
                  <c:pt idx="269">
                    <c:v>25-Oct</c:v>
                  </c:pt>
                  <c:pt idx="270">
                    <c:v>26-Oct</c:v>
                  </c:pt>
                  <c:pt idx="271">
                    <c:v>27-Oct</c:v>
                  </c:pt>
                  <c:pt idx="272">
                    <c:v>28-Oct</c:v>
                  </c:pt>
                  <c:pt idx="273">
                    <c:v>29-Oct</c:v>
                  </c:pt>
                  <c:pt idx="274">
                    <c:v>30-Oct</c:v>
                  </c:pt>
                  <c:pt idx="275">
                    <c:v>31-Oct</c:v>
                  </c:pt>
                  <c:pt idx="276">
                    <c:v>1-Nov</c:v>
                  </c:pt>
                  <c:pt idx="277">
                    <c:v>2-Nov</c:v>
                  </c:pt>
                  <c:pt idx="278">
                    <c:v>3-Nov</c:v>
                  </c:pt>
                  <c:pt idx="279">
                    <c:v>4-Nov</c:v>
                  </c:pt>
                  <c:pt idx="280">
                    <c:v>5-Nov</c:v>
                  </c:pt>
                  <c:pt idx="281">
                    <c:v>6-Nov</c:v>
                  </c:pt>
                  <c:pt idx="282">
                    <c:v>7-Nov</c:v>
                  </c:pt>
                  <c:pt idx="283">
                    <c:v>8-Nov</c:v>
                  </c:pt>
                  <c:pt idx="284">
                    <c:v>9-Nov</c:v>
                  </c:pt>
                  <c:pt idx="285">
                    <c:v>10-Nov</c:v>
                  </c:pt>
                  <c:pt idx="286">
                    <c:v>11-Nov</c:v>
                  </c:pt>
                  <c:pt idx="287">
                    <c:v>12-Nov</c:v>
                  </c:pt>
                  <c:pt idx="288">
                    <c:v>13-Nov</c:v>
                  </c:pt>
                  <c:pt idx="289">
                    <c:v>14-Nov</c:v>
                  </c:pt>
                  <c:pt idx="290">
                    <c:v>15-Nov</c:v>
                  </c:pt>
                  <c:pt idx="291">
                    <c:v>16-Nov</c:v>
                  </c:pt>
                  <c:pt idx="292">
                    <c:v>17-Nov</c:v>
                  </c:pt>
                  <c:pt idx="293">
                    <c:v>18-Nov</c:v>
                  </c:pt>
                  <c:pt idx="294">
                    <c:v>19-Nov</c:v>
                  </c:pt>
                  <c:pt idx="295">
                    <c:v>20-Nov</c:v>
                  </c:pt>
                  <c:pt idx="296">
                    <c:v>21-Nov</c:v>
                  </c:pt>
                  <c:pt idx="297">
                    <c:v>22-Nov</c:v>
                  </c:pt>
                  <c:pt idx="298">
                    <c:v>23-Nov</c:v>
                  </c:pt>
                  <c:pt idx="299">
                    <c:v>24-Nov</c:v>
                  </c:pt>
                  <c:pt idx="300">
                    <c:v>25-Nov</c:v>
                  </c:pt>
                  <c:pt idx="301">
                    <c:v>26-Nov</c:v>
                  </c:pt>
                  <c:pt idx="302">
                    <c:v>27-Nov</c:v>
                  </c:pt>
                  <c:pt idx="303">
                    <c:v>28-Nov</c:v>
                  </c:pt>
                  <c:pt idx="304">
                    <c:v>29-Nov</c:v>
                  </c:pt>
                  <c:pt idx="305">
                    <c:v>30-Nov</c:v>
                  </c:pt>
                  <c:pt idx="306">
                    <c:v>1-Dec</c:v>
                  </c:pt>
                  <c:pt idx="307">
                    <c:v>2-Dec</c:v>
                  </c:pt>
                  <c:pt idx="308">
                    <c:v>3-Dec</c:v>
                  </c:pt>
                  <c:pt idx="309">
                    <c:v>4-Dec</c:v>
                  </c:pt>
                  <c:pt idx="310">
                    <c:v>5-Dec</c:v>
                  </c:pt>
                  <c:pt idx="311">
                    <c:v>6-Dec</c:v>
                  </c:pt>
                  <c:pt idx="312">
                    <c:v>7-Dec</c:v>
                  </c:pt>
                  <c:pt idx="313">
                    <c:v>8-Dec</c:v>
                  </c:pt>
                  <c:pt idx="314">
                    <c:v>9-Dec</c:v>
                  </c:pt>
                  <c:pt idx="315">
                    <c:v>10-Dec</c:v>
                  </c:pt>
                  <c:pt idx="316">
                    <c:v>11-Dec</c:v>
                  </c:pt>
                  <c:pt idx="317">
                    <c:v>12-Dec</c:v>
                  </c:pt>
                  <c:pt idx="318">
                    <c:v>13-Dec</c:v>
                  </c:pt>
                  <c:pt idx="319">
                    <c:v>14-Dec</c:v>
                  </c:pt>
                  <c:pt idx="320">
                    <c:v>15-Dec</c:v>
                  </c:pt>
                  <c:pt idx="321">
                    <c:v>16-Dec</c:v>
                  </c:pt>
                  <c:pt idx="322">
                    <c:v>17-Dec</c:v>
                  </c:pt>
                  <c:pt idx="323">
                    <c:v>18-Dec</c:v>
                  </c:pt>
                  <c:pt idx="324">
                    <c:v>19-Dec</c:v>
                  </c:pt>
                  <c:pt idx="325">
                    <c:v>20-Dec</c:v>
                  </c:pt>
                  <c:pt idx="326">
                    <c:v>21-Dec</c:v>
                  </c:pt>
                  <c:pt idx="327">
                    <c:v>22-Dec</c:v>
                  </c:pt>
                  <c:pt idx="328">
                    <c:v>23-Dec</c:v>
                  </c:pt>
                  <c:pt idx="329">
                    <c:v>24-Dec</c:v>
                  </c:pt>
                  <c:pt idx="330">
                    <c:v>25-Dec</c:v>
                  </c:pt>
                  <c:pt idx="331">
                    <c:v>26-Dec</c:v>
                  </c:pt>
                  <c:pt idx="332">
                    <c:v>27-Dec</c:v>
                  </c:pt>
                  <c:pt idx="333">
                    <c:v>28-Dec</c:v>
                  </c:pt>
                  <c:pt idx="334">
                    <c:v>29-Dec</c:v>
                  </c:pt>
                  <c:pt idx="335">
                    <c:v>30-Dec</c:v>
                  </c:pt>
                  <c:pt idx="336">
                    <c:v>31-Dec</c:v>
                  </c:pt>
                  <c:pt idx="337">
                    <c:v>1-Jan</c:v>
                  </c:pt>
                  <c:pt idx="338">
                    <c:v>2-Jan</c:v>
                  </c:pt>
                  <c:pt idx="339">
                    <c:v>3-Jan</c:v>
                  </c:pt>
                  <c:pt idx="340">
                    <c:v>4-Jan</c:v>
                  </c:pt>
                  <c:pt idx="341">
                    <c:v>5-Jan</c:v>
                  </c:pt>
                  <c:pt idx="342">
                    <c:v>6-Jan</c:v>
                  </c:pt>
                  <c:pt idx="343">
                    <c:v>7-Jan</c:v>
                  </c:pt>
                  <c:pt idx="344">
                    <c:v>8-Jan</c:v>
                  </c:pt>
                  <c:pt idx="345">
                    <c:v>9-Jan</c:v>
                  </c:pt>
                  <c:pt idx="346">
                    <c:v>10-Jan</c:v>
                  </c:pt>
                  <c:pt idx="347">
                    <c:v>11-Jan</c:v>
                  </c:pt>
                  <c:pt idx="348">
                    <c:v>12-Jan</c:v>
                  </c:pt>
                  <c:pt idx="349">
                    <c:v>13-Jan</c:v>
                  </c:pt>
                  <c:pt idx="350">
                    <c:v>14-Jan</c:v>
                  </c:pt>
                  <c:pt idx="351">
                    <c:v>15-Jan</c:v>
                  </c:pt>
                  <c:pt idx="352">
                    <c:v>16-Jan</c:v>
                  </c:pt>
                  <c:pt idx="353">
                    <c:v>17-Jan</c:v>
                  </c:pt>
                  <c:pt idx="354">
                    <c:v>18-Jan</c:v>
                  </c:pt>
                  <c:pt idx="355">
                    <c:v>19-Jan</c:v>
                  </c:pt>
                  <c:pt idx="356">
                    <c:v>20-Jan</c:v>
                  </c:pt>
                  <c:pt idx="357">
                    <c:v>21-Jan</c:v>
                  </c:pt>
                  <c:pt idx="358">
                    <c:v>22-Jan</c:v>
                  </c:pt>
                  <c:pt idx="359">
                    <c:v>23-Jan</c:v>
                  </c:pt>
                  <c:pt idx="360">
                    <c:v>24-Jan</c:v>
                  </c:pt>
                  <c:pt idx="361">
                    <c:v>25-Jan</c:v>
                  </c:pt>
                  <c:pt idx="362">
                    <c:v>26-Jan</c:v>
                  </c:pt>
                  <c:pt idx="363">
                    <c:v>27-Jan</c:v>
                  </c:pt>
                  <c:pt idx="364">
                    <c:v>28-Jan</c:v>
                  </c:pt>
                  <c:pt idx="365">
                    <c:v>29-Jan</c:v>
                  </c:pt>
                  <c:pt idx="366">
                    <c:v>30-Jan</c:v>
                  </c:pt>
                  <c:pt idx="367">
                    <c:v>31-Jan</c:v>
                  </c:pt>
                  <c:pt idx="368">
                    <c:v>1-Feb</c:v>
                  </c:pt>
                  <c:pt idx="369">
                    <c:v>2-Feb</c:v>
                  </c:pt>
                  <c:pt idx="370">
                    <c:v>3-Feb</c:v>
                  </c:pt>
                  <c:pt idx="371">
                    <c:v>4-Feb</c:v>
                  </c:pt>
                  <c:pt idx="372">
                    <c:v>5-Feb</c:v>
                  </c:pt>
                  <c:pt idx="373">
                    <c:v>6-Feb</c:v>
                  </c:pt>
                  <c:pt idx="374">
                    <c:v>7-Feb</c:v>
                  </c:pt>
                  <c:pt idx="375">
                    <c:v>8-Feb</c:v>
                  </c:pt>
                  <c:pt idx="376">
                    <c:v>9-Feb</c:v>
                  </c:pt>
                  <c:pt idx="377">
                    <c:v>10-Feb</c:v>
                  </c:pt>
                  <c:pt idx="378">
                    <c:v>11-Feb</c:v>
                  </c:pt>
                  <c:pt idx="379">
                    <c:v>12-Feb</c:v>
                  </c:pt>
                  <c:pt idx="380">
                    <c:v>13-Feb</c:v>
                  </c:pt>
                  <c:pt idx="381">
                    <c:v>14-Feb</c:v>
                  </c:pt>
                  <c:pt idx="382">
                    <c:v>15-Feb</c:v>
                  </c:pt>
                  <c:pt idx="383">
                    <c:v>16-Feb</c:v>
                  </c:pt>
                  <c:pt idx="384">
                    <c:v>17-Feb</c:v>
                  </c:pt>
                  <c:pt idx="385">
                    <c:v>18-Feb</c:v>
                  </c:pt>
                  <c:pt idx="386">
                    <c:v>19-Feb</c:v>
                  </c:pt>
                  <c:pt idx="387">
                    <c:v>20-Feb</c:v>
                  </c:pt>
                  <c:pt idx="388">
                    <c:v>21-Feb</c:v>
                  </c:pt>
                  <c:pt idx="389">
                    <c:v>22-Feb</c:v>
                  </c:pt>
                  <c:pt idx="390">
                    <c:v>23-Feb</c:v>
                  </c:pt>
                  <c:pt idx="391">
                    <c:v>24-Feb</c:v>
                  </c:pt>
                  <c:pt idx="392">
                    <c:v>25-Feb</c:v>
                  </c:pt>
                  <c:pt idx="393">
                    <c:v>26-Feb</c:v>
                  </c:pt>
                  <c:pt idx="394">
                    <c:v>27-Feb</c:v>
                  </c:pt>
                  <c:pt idx="395">
                    <c:v>28-Feb</c:v>
                  </c:pt>
                  <c:pt idx="396">
                    <c:v>1-Mar</c:v>
                  </c:pt>
                  <c:pt idx="397">
                    <c:v>2-Mar</c:v>
                  </c:pt>
                  <c:pt idx="398">
                    <c:v>3-Mar</c:v>
                  </c:pt>
                  <c:pt idx="399">
                    <c:v>4-Mar</c:v>
                  </c:pt>
                  <c:pt idx="400">
                    <c:v>5-Mar</c:v>
                  </c:pt>
                  <c:pt idx="401">
                    <c:v>6-Mar</c:v>
                  </c:pt>
                  <c:pt idx="402">
                    <c:v>7-Mar</c:v>
                  </c:pt>
                  <c:pt idx="403">
                    <c:v>8-Mar</c:v>
                  </c:pt>
                  <c:pt idx="404">
                    <c:v>9-Mar</c:v>
                  </c:pt>
                  <c:pt idx="405">
                    <c:v>10-Mar</c:v>
                  </c:pt>
                  <c:pt idx="406">
                    <c:v>11-Mar</c:v>
                  </c:pt>
                  <c:pt idx="407">
                    <c:v>12-Mar</c:v>
                  </c:pt>
                  <c:pt idx="408">
                    <c:v>13-Mar</c:v>
                  </c:pt>
                  <c:pt idx="409">
                    <c:v>14-Mar</c:v>
                  </c:pt>
                  <c:pt idx="410">
                    <c:v>15-Mar</c:v>
                  </c:pt>
                  <c:pt idx="411">
                    <c:v>16-Mar</c:v>
                  </c:pt>
                  <c:pt idx="412">
                    <c:v>17-Mar</c:v>
                  </c:pt>
                  <c:pt idx="413">
                    <c:v>18-Mar</c:v>
                  </c:pt>
                  <c:pt idx="414">
                    <c:v>19-Mar</c:v>
                  </c:pt>
                  <c:pt idx="415">
                    <c:v>20-Mar</c:v>
                  </c:pt>
                  <c:pt idx="416">
                    <c:v>21-Mar</c:v>
                  </c:pt>
                  <c:pt idx="417">
                    <c:v>22-Mar</c:v>
                  </c:pt>
                  <c:pt idx="418">
                    <c:v>23-Mar</c:v>
                  </c:pt>
                  <c:pt idx="419">
                    <c:v>24-Mar</c:v>
                  </c:pt>
                  <c:pt idx="420">
                    <c:v>25-Mar</c:v>
                  </c:pt>
                  <c:pt idx="421">
                    <c:v>26-Mar</c:v>
                  </c:pt>
                  <c:pt idx="422">
                    <c:v>27-Mar</c:v>
                  </c:pt>
                  <c:pt idx="423">
                    <c:v>28-Mar</c:v>
                  </c:pt>
                  <c:pt idx="424">
                    <c:v>29-Mar</c:v>
                  </c:pt>
                  <c:pt idx="425">
                    <c:v>30-Mar</c:v>
                  </c:pt>
                  <c:pt idx="426">
                    <c:v>31-Mar</c:v>
                  </c:pt>
                  <c:pt idx="427">
                    <c:v>1-Apr</c:v>
                  </c:pt>
                  <c:pt idx="428">
                    <c:v>2-Apr</c:v>
                  </c:pt>
                  <c:pt idx="429">
                    <c:v>3-Apr</c:v>
                  </c:pt>
                  <c:pt idx="430">
                    <c:v>4-Apr</c:v>
                  </c:pt>
                  <c:pt idx="431">
                    <c:v>5-Apr</c:v>
                  </c:pt>
                  <c:pt idx="432">
                    <c:v>6-Apr</c:v>
                  </c:pt>
                  <c:pt idx="433">
                    <c:v>7-Apr</c:v>
                  </c:pt>
                  <c:pt idx="434">
                    <c:v>8-Apr</c:v>
                  </c:pt>
                  <c:pt idx="435">
                    <c:v>9-Apr</c:v>
                  </c:pt>
                  <c:pt idx="436">
                    <c:v>10-Apr</c:v>
                  </c:pt>
                  <c:pt idx="437">
                    <c:v>11-Apr</c:v>
                  </c:pt>
                  <c:pt idx="438">
                    <c:v>12-Apr</c:v>
                  </c:pt>
                  <c:pt idx="439">
                    <c:v>13-Apr</c:v>
                  </c:pt>
                  <c:pt idx="440">
                    <c:v>14-Apr</c:v>
                  </c:pt>
                  <c:pt idx="441">
                    <c:v>15-Apr</c:v>
                  </c:pt>
                  <c:pt idx="442">
                    <c:v>16-Apr</c:v>
                  </c:pt>
                  <c:pt idx="443">
                    <c:v>17-Apr</c:v>
                  </c:pt>
                  <c:pt idx="444">
                    <c:v>18-Apr</c:v>
                  </c:pt>
                  <c:pt idx="445">
                    <c:v>19-Apr</c:v>
                  </c:pt>
                  <c:pt idx="446">
                    <c:v>20-Apr</c:v>
                  </c:pt>
                  <c:pt idx="447">
                    <c:v>21-Apr</c:v>
                  </c:pt>
                  <c:pt idx="448">
                    <c:v>22-Apr</c:v>
                  </c:pt>
                  <c:pt idx="449">
                    <c:v>23-Apr</c:v>
                  </c:pt>
                  <c:pt idx="450">
                    <c:v>24-Apr</c:v>
                  </c:pt>
                  <c:pt idx="451">
                    <c:v>25-Apr</c:v>
                  </c:pt>
                  <c:pt idx="452">
                    <c:v>26-Apr</c:v>
                  </c:pt>
                  <c:pt idx="453">
                    <c:v>27-Apr</c:v>
                  </c:pt>
                  <c:pt idx="454">
                    <c:v>28-Apr</c:v>
                  </c:pt>
                  <c:pt idx="455">
                    <c:v>29-Apr</c:v>
                  </c:pt>
                  <c:pt idx="456">
                    <c:v>30-Apr</c:v>
                  </c:pt>
                  <c:pt idx="457">
                    <c:v>1-May</c:v>
                  </c:pt>
                  <c:pt idx="458">
                    <c:v>2-May</c:v>
                  </c:pt>
                  <c:pt idx="459">
                    <c:v>3-May</c:v>
                  </c:pt>
                  <c:pt idx="460">
                    <c:v>4-May</c:v>
                  </c:pt>
                  <c:pt idx="461">
                    <c:v>5-May</c:v>
                  </c:pt>
                  <c:pt idx="462">
                    <c:v>6-May</c:v>
                  </c:pt>
                  <c:pt idx="463">
                    <c:v>7-May</c:v>
                  </c:pt>
                  <c:pt idx="464">
                    <c:v>8-May</c:v>
                  </c:pt>
                  <c:pt idx="465">
                    <c:v>9-May</c:v>
                  </c:pt>
                  <c:pt idx="466">
                    <c:v>10-May</c:v>
                  </c:pt>
                  <c:pt idx="467">
                    <c:v>11-May</c:v>
                  </c:pt>
                  <c:pt idx="468">
                    <c:v>12-May</c:v>
                  </c:pt>
                  <c:pt idx="469">
                    <c:v>13-May</c:v>
                  </c:pt>
                  <c:pt idx="470">
                    <c:v>14-May</c:v>
                  </c:pt>
                  <c:pt idx="471">
                    <c:v>15-May</c:v>
                  </c:pt>
                  <c:pt idx="472">
                    <c:v>16-May</c:v>
                  </c:pt>
                  <c:pt idx="473">
                    <c:v>17-May</c:v>
                  </c:pt>
                  <c:pt idx="474">
                    <c:v>18-May</c:v>
                  </c:pt>
                  <c:pt idx="475">
                    <c:v>19-May</c:v>
                  </c:pt>
                  <c:pt idx="476">
                    <c:v>20-May</c:v>
                  </c:pt>
                  <c:pt idx="477">
                    <c:v>21-May</c:v>
                  </c:pt>
                  <c:pt idx="478">
                    <c:v>22-May</c:v>
                  </c:pt>
                  <c:pt idx="479">
                    <c:v>23-May</c:v>
                  </c:pt>
                  <c:pt idx="480">
                    <c:v>24-May</c:v>
                  </c:pt>
                  <c:pt idx="481">
                    <c:v>25-May</c:v>
                  </c:pt>
                  <c:pt idx="482">
                    <c:v>26-May</c:v>
                  </c:pt>
                  <c:pt idx="483">
                    <c:v>27-May</c:v>
                  </c:pt>
                  <c:pt idx="484">
                    <c:v>28-May</c:v>
                  </c:pt>
                  <c:pt idx="485">
                    <c:v>29-May</c:v>
                  </c:pt>
                  <c:pt idx="486">
                    <c:v>30-May</c:v>
                  </c:pt>
                  <c:pt idx="487">
                    <c:v>31-May</c:v>
                  </c:pt>
                  <c:pt idx="488">
                    <c:v>1-Jun</c:v>
                  </c:pt>
                  <c:pt idx="489">
                    <c:v>2-Jun</c:v>
                  </c:pt>
                  <c:pt idx="490">
                    <c:v>3-Jun</c:v>
                  </c:pt>
                  <c:pt idx="491">
                    <c:v>4-Jun</c:v>
                  </c:pt>
                  <c:pt idx="492">
                    <c:v>5-Jun</c:v>
                  </c:pt>
                  <c:pt idx="493">
                    <c:v>6-Jun</c:v>
                  </c:pt>
                  <c:pt idx="494">
                    <c:v>7-Jun</c:v>
                  </c:pt>
                  <c:pt idx="495">
                    <c:v>8-Jun</c:v>
                  </c:pt>
                  <c:pt idx="496">
                    <c:v>9-Jun</c:v>
                  </c:pt>
                  <c:pt idx="497">
                    <c:v>10-Jun</c:v>
                  </c:pt>
                  <c:pt idx="498">
                    <c:v>11-Jun</c:v>
                  </c:pt>
                  <c:pt idx="499">
                    <c:v>12-Jun</c:v>
                  </c:pt>
                  <c:pt idx="500">
                    <c:v>13-Jun</c:v>
                  </c:pt>
                  <c:pt idx="501">
                    <c:v>14-Jun</c:v>
                  </c:pt>
                  <c:pt idx="502">
                    <c:v>15-Jun</c:v>
                  </c:pt>
                  <c:pt idx="503">
                    <c:v>16-Jun</c:v>
                  </c:pt>
                  <c:pt idx="504">
                    <c:v>17-Jun</c:v>
                  </c:pt>
                  <c:pt idx="505">
                    <c:v>18-Jun</c:v>
                  </c:pt>
                  <c:pt idx="506">
                    <c:v>19-Jun</c:v>
                  </c:pt>
                  <c:pt idx="507">
                    <c:v>20-Jun</c:v>
                  </c:pt>
                  <c:pt idx="508">
                    <c:v>21-Jun</c:v>
                  </c:pt>
                  <c:pt idx="509">
                    <c:v>22-Jun</c:v>
                  </c:pt>
                  <c:pt idx="510">
                    <c:v>23-Jun</c:v>
                  </c:pt>
                  <c:pt idx="511">
                    <c:v>24-Jun</c:v>
                  </c:pt>
                  <c:pt idx="512">
                    <c:v>25-Jun</c:v>
                  </c:pt>
                  <c:pt idx="513">
                    <c:v>26-Jun</c:v>
                  </c:pt>
                  <c:pt idx="514">
                    <c:v>27-Jun</c:v>
                  </c:pt>
                  <c:pt idx="515">
                    <c:v>28-Jun</c:v>
                  </c:pt>
                  <c:pt idx="516">
                    <c:v>29-Jun</c:v>
                  </c:pt>
                  <c:pt idx="517">
                    <c:v>30-Jun</c:v>
                  </c:pt>
                  <c:pt idx="518">
                    <c:v>1-Jul</c:v>
                  </c:pt>
                  <c:pt idx="519">
                    <c:v>2-Jul</c:v>
                  </c:pt>
                  <c:pt idx="520">
                    <c:v>3-Jul</c:v>
                  </c:pt>
                  <c:pt idx="521">
                    <c:v>4-Jul</c:v>
                  </c:pt>
                  <c:pt idx="522">
                    <c:v>5-Jul</c:v>
                  </c:pt>
                  <c:pt idx="523">
                    <c:v>6-Jul</c:v>
                  </c:pt>
                  <c:pt idx="524">
                    <c:v>7-Jul</c:v>
                  </c:pt>
                  <c:pt idx="525">
                    <c:v>8-Jul</c:v>
                  </c:pt>
                  <c:pt idx="526">
                    <c:v>9-Jul</c:v>
                  </c:pt>
                  <c:pt idx="527">
                    <c:v>10-Jul</c:v>
                  </c:pt>
                  <c:pt idx="528">
                    <c:v>11-Jul</c:v>
                  </c:pt>
                  <c:pt idx="529">
                    <c:v>12-Jul</c:v>
                  </c:pt>
                  <c:pt idx="530">
                    <c:v>13-Jul</c:v>
                  </c:pt>
                  <c:pt idx="531">
                    <c:v>14-Jul</c:v>
                  </c:pt>
                  <c:pt idx="532">
                    <c:v>15-Jul</c:v>
                  </c:pt>
                  <c:pt idx="533">
                    <c:v>16-Jul</c:v>
                  </c:pt>
                  <c:pt idx="534">
                    <c:v>17-Jul</c:v>
                  </c:pt>
                  <c:pt idx="535">
                    <c:v>18-Jul</c:v>
                  </c:pt>
                  <c:pt idx="536">
                    <c:v>19-Jul</c:v>
                  </c:pt>
                  <c:pt idx="537">
                    <c:v>20-Jul</c:v>
                  </c:pt>
                  <c:pt idx="538">
                    <c:v>21-Jul</c:v>
                  </c:pt>
                  <c:pt idx="539">
                    <c:v>22-Jul</c:v>
                  </c:pt>
                  <c:pt idx="540">
                    <c:v>23-Jul</c:v>
                  </c:pt>
                  <c:pt idx="541">
                    <c:v>24-Jul</c:v>
                  </c:pt>
                  <c:pt idx="542">
                    <c:v>25-Jul</c:v>
                  </c:pt>
                  <c:pt idx="543">
                    <c:v>26-Jul</c:v>
                  </c:pt>
                  <c:pt idx="544">
                    <c:v>27-Jul</c:v>
                  </c:pt>
                  <c:pt idx="545">
                    <c:v>28-Jul</c:v>
                  </c:pt>
                  <c:pt idx="546">
                    <c:v>29-Jul</c:v>
                  </c:pt>
                  <c:pt idx="547">
                    <c:v>30-Jul</c:v>
                  </c:pt>
                  <c:pt idx="548">
                    <c:v>31-Jul</c:v>
                  </c:pt>
                  <c:pt idx="549">
                    <c:v>1-Aug</c:v>
                  </c:pt>
                  <c:pt idx="550">
                    <c:v>2-Aug</c:v>
                  </c:pt>
                  <c:pt idx="551">
                    <c:v>3-Aug</c:v>
                  </c:pt>
                  <c:pt idx="552">
                    <c:v>4-Aug</c:v>
                  </c:pt>
                  <c:pt idx="553">
                    <c:v>5-Aug</c:v>
                  </c:pt>
                  <c:pt idx="554">
                    <c:v>6-Aug</c:v>
                  </c:pt>
                  <c:pt idx="555">
                    <c:v>7-Aug</c:v>
                  </c:pt>
                  <c:pt idx="556">
                    <c:v>8-Aug</c:v>
                  </c:pt>
                  <c:pt idx="557">
                    <c:v>9-Aug</c:v>
                  </c:pt>
                  <c:pt idx="558">
                    <c:v>10-Aug</c:v>
                  </c:pt>
                  <c:pt idx="559">
                    <c:v>11-Aug</c:v>
                  </c:pt>
                  <c:pt idx="560">
                    <c:v>12-Aug</c:v>
                  </c:pt>
                  <c:pt idx="561">
                    <c:v>13-Aug</c:v>
                  </c:pt>
                  <c:pt idx="562">
                    <c:v>14-Aug</c:v>
                  </c:pt>
                  <c:pt idx="563">
                    <c:v>15-Aug</c:v>
                  </c:pt>
                  <c:pt idx="564">
                    <c:v>16-Aug</c:v>
                  </c:pt>
                  <c:pt idx="565">
                    <c:v>17-Aug</c:v>
                  </c:pt>
                  <c:pt idx="566">
                    <c:v>18-Aug</c:v>
                  </c:pt>
                  <c:pt idx="567">
                    <c:v>19-Aug</c:v>
                  </c:pt>
                  <c:pt idx="568">
                    <c:v>20-Aug</c:v>
                  </c:pt>
                  <c:pt idx="569">
                    <c:v>21-Aug</c:v>
                  </c:pt>
                  <c:pt idx="570">
                    <c:v>22-Aug</c:v>
                  </c:pt>
                  <c:pt idx="571">
                    <c:v>23-Aug</c:v>
                  </c:pt>
                  <c:pt idx="572">
                    <c:v>24-Aug</c:v>
                  </c:pt>
                  <c:pt idx="573">
                    <c:v>25-Aug</c:v>
                  </c:pt>
                  <c:pt idx="574">
                    <c:v>26-Aug</c:v>
                  </c:pt>
                  <c:pt idx="575">
                    <c:v>27-Aug</c:v>
                  </c:pt>
                  <c:pt idx="576">
                    <c:v>28-Aug</c:v>
                  </c:pt>
                  <c:pt idx="577">
                    <c:v>29-Aug</c:v>
                  </c:pt>
                  <c:pt idx="578">
                    <c:v>30-Aug</c:v>
                  </c:pt>
                  <c:pt idx="579">
                    <c:v>31-Aug</c:v>
                  </c:pt>
                  <c:pt idx="580">
                    <c:v>1-Sep</c:v>
                  </c:pt>
                  <c:pt idx="581">
                    <c:v>2-Sep</c:v>
                  </c:pt>
                  <c:pt idx="582">
                    <c:v>3-Sep</c:v>
                  </c:pt>
                  <c:pt idx="583">
                    <c:v>4-Sep</c:v>
                  </c:pt>
                  <c:pt idx="584">
                    <c:v>5-Sep</c:v>
                  </c:pt>
                  <c:pt idx="585">
                    <c:v>6-Sep</c:v>
                  </c:pt>
                  <c:pt idx="586">
                    <c:v>7-Sep</c:v>
                  </c:pt>
                  <c:pt idx="587">
                    <c:v>8-Sep</c:v>
                  </c:pt>
                  <c:pt idx="588">
                    <c:v>9-Sep</c:v>
                  </c:pt>
                  <c:pt idx="589">
                    <c:v>10-Sep</c:v>
                  </c:pt>
                  <c:pt idx="590">
                    <c:v>11-Sep</c:v>
                  </c:pt>
                  <c:pt idx="591">
                    <c:v>12-Sep</c:v>
                  </c:pt>
                  <c:pt idx="592">
                    <c:v>13-Sep</c:v>
                  </c:pt>
                  <c:pt idx="593">
                    <c:v>14-Sep</c:v>
                  </c:pt>
                  <c:pt idx="594">
                    <c:v>15-Sep</c:v>
                  </c:pt>
                  <c:pt idx="595">
                    <c:v>16-Sep</c:v>
                  </c:pt>
                  <c:pt idx="596">
                    <c:v>17-Sep</c:v>
                  </c:pt>
                  <c:pt idx="597">
                    <c:v>18-Sep</c:v>
                  </c:pt>
                  <c:pt idx="598">
                    <c:v>19-Sep</c:v>
                  </c:pt>
                  <c:pt idx="599">
                    <c:v>20-Sep</c:v>
                  </c:pt>
                  <c:pt idx="600">
                    <c:v>21-Sep</c:v>
                  </c:pt>
                  <c:pt idx="601">
                    <c:v>22-Sep</c:v>
                  </c:pt>
                  <c:pt idx="602">
                    <c:v>23-Sep</c:v>
                  </c:pt>
                  <c:pt idx="603">
                    <c:v>24-Sep</c:v>
                  </c:pt>
                  <c:pt idx="604">
                    <c:v>25-Sep</c:v>
                  </c:pt>
                  <c:pt idx="605">
                    <c:v>26-Sep</c:v>
                  </c:pt>
                  <c:pt idx="606">
                    <c:v>27-Sep</c:v>
                  </c:pt>
                  <c:pt idx="607">
                    <c:v>28-Sep</c:v>
                  </c:pt>
                  <c:pt idx="608">
                    <c:v>29-Sep</c:v>
                  </c:pt>
                  <c:pt idx="609">
                    <c:v>30-Sep</c:v>
                  </c:pt>
                  <c:pt idx="610">
                    <c:v>1-Oct</c:v>
                  </c:pt>
                  <c:pt idx="611">
                    <c:v>2-Oct</c:v>
                  </c:pt>
                  <c:pt idx="612">
                    <c:v>3-Oct</c:v>
                  </c:pt>
                  <c:pt idx="613">
                    <c:v>4-Oct</c:v>
                  </c:pt>
                  <c:pt idx="614">
                    <c:v>5-Oct</c:v>
                  </c:pt>
                  <c:pt idx="615">
                    <c:v>6-Oct</c:v>
                  </c:pt>
                  <c:pt idx="616">
                    <c:v>7-Oct</c:v>
                  </c:pt>
                  <c:pt idx="617">
                    <c:v>8-Oct</c:v>
                  </c:pt>
                  <c:pt idx="618">
                    <c:v>9-Oct</c:v>
                  </c:pt>
                  <c:pt idx="619">
                    <c:v>10-Oct</c:v>
                  </c:pt>
                  <c:pt idx="620">
                    <c:v>11-Oct</c:v>
                  </c:pt>
                  <c:pt idx="621">
                    <c:v>12-Oct</c:v>
                  </c:pt>
                  <c:pt idx="622">
                    <c:v>13-Oct</c:v>
                  </c:pt>
                  <c:pt idx="623">
                    <c:v>14-Oct</c:v>
                  </c:pt>
                  <c:pt idx="624">
                    <c:v>15-Oct</c:v>
                  </c:pt>
                  <c:pt idx="625">
                    <c:v>16-Oct</c:v>
                  </c:pt>
                  <c:pt idx="626">
                    <c:v>17-Oct</c:v>
                  </c:pt>
                  <c:pt idx="627">
                    <c:v>18-Oct</c:v>
                  </c:pt>
                  <c:pt idx="628">
                    <c:v>19-Oct</c:v>
                  </c:pt>
                  <c:pt idx="629">
                    <c:v>20-Oct</c:v>
                  </c:pt>
                  <c:pt idx="630">
                    <c:v>21-Oct</c:v>
                  </c:pt>
                  <c:pt idx="631">
                    <c:v>22-Oct</c:v>
                  </c:pt>
                  <c:pt idx="632">
                    <c:v>23-Oct</c:v>
                  </c:pt>
                  <c:pt idx="633">
                    <c:v>24-Oct</c:v>
                  </c:pt>
                  <c:pt idx="634">
                    <c:v>25-Oct</c:v>
                  </c:pt>
                  <c:pt idx="635">
                    <c:v>26-Oct</c:v>
                  </c:pt>
                  <c:pt idx="636">
                    <c:v>27-Oct</c:v>
                  </c:pt>
                  <c:pt idx="637">
                    <c:v>28-Oct</c:v>
                  </c:pt>
                  <c:pt idx="638">
                    <c:v>29-Oct</c:v>
                  </c:pt>
                  <c:pt idx="639">
                    <c:v>30-Oct</c:v>
                  </c:pt>
                  <c:pt idx="640">
                    <c:v>31-Oct</c:v>
                  </c:pt>
                  <c:pt idx="641">
                    <c:v>1-Nov</c:v>
                  </c:pt>
                  <c:pt idx="642">
                    <c:v>2-Nov</c:v>
                  </c:pt>
                  <c:pt idx="643">
                    <c:v>3-Nov</c:v>
                  </c:pt>
                  <c:pt idx="644">
                    <c:v>4-Nov</c:v>
                  </c:pt>
                  <c:pt idx="645">
                    <c:v>5-Nov</c:v>
                  </c:pt>
                  <c:pt idx="646">
                    <c:v>6-Nov</c:v>
                  </c:pt>
                  <c:pt idx="647">
                    <c:v>7-Nov</c:v>
                  </c:pt>
                  <c:pt idx="648">
                    <c:v>8-Nov</c:v>
                  </c:pt>
                  <c:pt idx="649">
                    <c:v>9-Nov</c:v>
                  </c:pt>
                  <c:pt idx="650">
                    <c:v>10-Nov</c:v>
                  </c:pt>
                  <c:pt idx="651">
                    <c:v>11-Nov</c:v>
                  </c:pt>
                  <c:pt idx="652">
                    <c:v>12-Nov</c:v>
                  </c:pt>
                  <c:pt idx="653">
                    <c:v>13-Nov</c:v>
                  </c:pt>
                  <c:pt idx="654">
                    <c:v>14-Nov</c:v>
                  </c:pt>
                  <c:pt idx="655">
                    <c:v>15-Nov</c:v>
                  </c:pt>
                  <c:pt idx="656">
                    <c:v>16-Nov</c:v>
                  </c:pt>
                  <c:pt idx="657">
                    <c:v>17-Nov</c:v>
                  </c:pt>
                  <c:pt idx="658">
                    <c:v>18-Nov</c:v>
                  </c:pt>
                  <c:pt idx="659">
                    <c:v>19-Nov</c:v>
                  </c:pt>
                  <c:pt idx="660">
                    <c:v>20-Nov</c:v>
                  </c:pt>
                  <c:pt idx="661">
                    <c:v>21-Nov</c:v>
                  </c:pt>
                  <c:pt idx="662">
                    <c:v>22-Nov</c:v>
                  </c:pt>
                  <c:pt idx="663">
                    <c:v>23-Nov</c:v>
                  </c:pt>
                  <c:pt idx="664">
                    <c:v>24-Nov</c:v>
                  </c:pt>
                  <c:pt idx="665">
                    <c:v>25-Nov</c:v>
                  </c:pt>
                  <c:pt idx="666">
                    <c:v>26-Nov</c:v>
                  </c:pt>
                  <c:pt idx="667">
                    <c:v>27-Nov</c:v>
                  </c:pt>
                  <c:pt idx="668">
                    <c:v>28-Nov</c:v>
                  </c:pt>
                  <c:pt idx="669">
                    <c:v>29-Nov</c:v>
                  </c:pt>
                  <c:pt idx="670">
                    <c:v>30-Nov</c:v>
                  </c:pt>
                  <c:pt idx="671">
                    <c:v>1-Dec</c:v>
                  </c:pt>
                  <c:pt idx="672">
                    <c:v>2-Dec</c:v>
                  </c:pt>
                  <c:pt idx="673">
                    <c:v>3-Dec</c:v>
                  </c:pt>
                  <c:pt idx="674">
                    <c:v>4-Dec</c:v>
                  </c:pt>
                  <c:pt idx="675">
                    <c:v>5-Dec</c:v>
                  </c:pt>
                  <c:pt idx="676">
                    <c:v>6-Dec</c:v>
                  </c:pt>
                  <c:pt idx="677">
                    <c:v>7-Dec</c:v>
                  </c:pt>
                  <c:pt idx="678">
                    <c:v>8-Dec</c:v>
                  </c:pt>
                  <c:pt idx="679">
                    <c:v>9-Dec</c:v>
                  </c:pt>
                  <c:pt idx="680">
                    <c:v>10-Dec</c:v>
                  </c:pt>
                  <c:pt idx="681">
                    <c:v>11-Dec</c:v>
                  </c:pt>
                  <c:pt idx="682">
                    <c:v>12-Dec</c:v>
                  </c:pt>
                  <c:pt idx="683">
                    <c:v>13-Dec</c:v>
                  </c:pt>
                  <c:pt idx="684">
                    <c:v>14-Dec</c:v>
                  </c:pt>
                  <c:pt idx="685">
                    <c:v>15-Dec</c:v>
                  </c:pt>
                  <c:pt idx="686">
                    <c:v>16-Dec</c:v>
                  </c:pt>
                  <c:pt idx="687">
                    <c:v>17-Dec</c:v>
                  </c:pt>
                  <c:pt idx="688">
                    <c:v>18-Dec</c:v>
                  </c:pt>
                  <c:pt idx="689">
                    <c:v>19-Dec</c:v>
                  </c:pt>
                  <c:pt idx="690">
                    <c:v>20-Dec</c:v>
                  </c:pt>
                  <c:pt idx="691">
                    <c:v>21-Dec</c:v>
                  </c:pt>
                  <c:pt idx="692">
                    <c:v>22-Dec</c:v>
                  </c:pt>
                  <c:pt idx="693">
                    <c:v>23-Dec</c:v>
                  </c:pt>
                  <c:pt idx="694">
                    <c:v>24-Dec</c:v>
                  </c:pt>
                  <c:pt idx="695">
                    <c:v>25-Dec</c:v>
                  </c:pt>
                  <c:pt idx="696">
                    <c:v>26-Dec</c:v>
                  </c:pt>
                  <c:pt idx="697">
                    <c:v>27-Dec</c:v>
                  </c:pt>
                  <c:pt idx="698">
                    <c:v>28-Dec</c:v>
                  </c:pt>
                  <c:pt idx="699">
                    <c:v>29-Dec</c:v>
                  </c:pt>
                  <c:pt idx="700">
                    <c:v>30-Dec</c:v>
                  </c:pt>
                  <c:pt idx="701">
                    <c:v>31-Dec</c:v>
                  </c:pt>
                  <c:pt idx="702">
                    <c:v>1-Jan</c:v>
                  </c:pt>
                  <c:pt idx="703">
                    <c:v>2-Jan</c:v>
                  </c:pt>
                  <c:pt idx="704">
                    <c:v>3-Jan</c:v>
                  </c:pt>
                  <c:pt idx="705">
                    <c:v>4-Jan</c:v>
                  </c:pt>
                  <c:pt idx="706">
                    <c:v>5-Jan</c:v>
                  </c:pt>
                  <c:pt idx="707">
                    <c:v>6-Jan</c:v>
                  </c:pt>
                  <c:pt idx="708">
                    <c:v>7-Jan</c:v>
                  </c:pt>
                  <c:pt idx="709">
                    <c:v>8-Jan</c:v>
                  </c:pt>
                  <c:pt idx="710">
                    <c:v>9-Jan</c:v>
                  </c:pt>
                  <c:pt idx="711">
                    <c:v>10-Jan</c:v>
                  </c:pt>
                  <c:pt idx="712">
                    <c:v>11-Jan</c:v>
                  </c:pt>
                  <c:pt idx="713">
                    <c:v>12-Jan</c:v>
                  </c:pt>
                  <c:pt idx="714">
                    <c:v>13-Jan</c:v>
                  </c:pt>
                  <c:pt idx="715">
                    <c:v>14-Jan</c:v>
                  </c:pt>
                  <c:pt idx="716">
                    <c:v>15-Jan</c:v>
                  </c:pt>
                  <c:pt idx="717">
                    <c:v>16-Jan</c:v>
                  </c:pt>
                  <c:pt idx="718">
                    <c:v>17-Jan</c:v>
                  </c:pt>
                  <c:pt idx="719">
                    <c:v>18-Jan</c:v>
                  </c:pt>
                  <c:pt idx="720">
                    <c:v>19-Jan</c:v>
                  </c:pt>
                  <c:pt idx="721">
                    <c:v>20-Jan</c:v>
                  </c:pt>
                  <c:pt idx="722">
                    <c:v>21-Jan</c:v>
                  </c:pt>
                  <c:pt idx="723">
                    <c:v>22-Jan</c:v>
                  </c:pt>
                  <c:pt idx="724">
                    <c:v>23-Jan</c:v>
                  </c:pt>
                  <c:pt idx="725">
                    <c:v>24-Jan</c:v>
                  </c:pt>
                  <c:pt idx="726">
                    <c:v>25-Jan</c:v>
                  </c:pt>
                  <c:pt idx="727">
                    <c:v>26-Jan</c:v>
                  </c:pt>
                  <c:pt idx="728">
                    <c:v>27-Jan</c:v>
                  </c:pt>
                  <c:pt idx="729">
                    <c:v>28-Jan</c:v>
                  </c:pt>
                  <c:pt idx="730">
                    <c:v>29-Jan</c:v>
                  </c:pt>
                  <c:pt idx="731">
                    <c:v>30-Jan</c:v>
                  </c:pt>
                  <c:pt idx="732">
                    <c:v>31-Jan</c:v>
                  </c:pt>
                  <c:pt idx="733">
                    <c:v>1-Feb</c:v>
                  </c:pt>
                  <c:pt idx="734">
                    <c:v>2-Feb</c:v>
                  </c:pt>
                  <c:pt idx="735">
                    <c:v>3-Feb</c:v>
                  </c:pt>
                  <c:pt idx="736">
                    <c:v>4-Feb</c:v>
                  </c:pt>
                  <c:pt idx="737">
                    <c:v>5-Feb</c:v>
                  </c:pt>
                  <c:pt idx="738">
                    <c:v>6-Feb</c:v>
                  </c:pt>
                  <c:pt idx="739">
                    <c:v>7-Feb</c:v>
                  </c:pt>
                  <c:pt idx="740">
                    <c:v>8-Feb</c:v>
                  </c:pt>
                  <c:pt idx="741">
                    <c:v>9-Feb</c:v>
                  </c:pt>
                  <c:pt idx="742">
                    <c:v>10-Feb</c:v>
                  </c:pt>
                  <c:pt idx="743">
                    <c:v>11-Feb</c:v>
                  </c:pt>
                  <c:pt idx="744">
                    <c:v>12-Feb</c:v>
                  </c:pt>
                  <c:pt idx="745">
                    <c:v>13-Feb</c:v>
                  </c:pt>
                  <c:pt idx="746">
                    <c:v>14-Feb</c:v>
                  </c:pt>
                  <c:pt idx="747">
                    <c:v>15-Feb</c:v>
                  </c:pt>
                  <c:pt idx="748">
                    <c:v>16-Feb</c:v>
                  </c:pt>
                  <c:pt idx="749">
                    <c:v>17-Feb</c:v>
                  </c:pt>
                  <c:pt idx="750">
                    <c:v>18-Feb</c:v>
                  </c:pt>
                  <c:pt idx="751">
                    <c:v>19-Feb</c:v>
                  </c:pt>
                  <c:pt idx="752">
                    <c:v>20-Feb</c:v>
                  </c:pt>
                  <c:pt idx="753">
                    <c:v>21-Feb</c:v>
                  </c:pt>
                  <c:pt idx="754">
                    <c:v>22-Feb</c:v>
                  </c:pt>
                  <c:pt idx="755">
                    <c:v>23-Feb</c:v>
                  </c:pt>
                  <c:pt idx="756">
                    <c:v>24-Feb</c:v>
                  </c:pt>
                  <c:pt idx="757">
                    <c:v>25-Feb</c:v>
                  </c:pt>
                  <c:pt idx="758">
                    <c:v>26-Feb</c:v>
                  </c:pt>
                  <c:pt idx="759">
                    <c:v>27-Feb</c:v>
                  </c:pt>
                  <c:pt idx="760">
                    <c:v>28-Feb</c:v>
                  </c:pt>
                  <c:pt idx="761">
                    <c:v>1-Mar</c:v>
                  </c:pt>
                  <c:pt idx="762">
                    <c:v>2-Mar</c:v>
                  </c:pt>
                  <c:pt idx="763">
                    <c:v>3-Mar</c:v>
                  </c:pt>
                  <c:pt idx="764">
                    <c:v>4-Mar</c:v>
                  </c:pt>
                  <c:pt idx="765">
                    <c:v>5-Mar</c:v>
                  </c:pt>
                  <c:pt idx="766">
                    <c:v>6-Mar</c:v>
                  </c:pt>
                  <c:pt idx="767">
                    <c:v>7-Mar</c:v>
                  </c:pt>
                  <c:pt idx="768">
                    <c:v>8-Mar</c:v>
                  </c:pt>
                  <c:pt idx="769">
                    <c:v>9-Mar</c:v>
                  </c:pt>
                  <c:pt idx="770">
                    <c:v>10-Mar</c:v>
                  </c:pt>
                  <c:pt idx="771">
                    <c:v>11-Mar</c:v>
                  </c:pt>
                  <c:pt idx="772">
                    <c:v>12-Mar</c:v>
                  </c:pt>
                  <c:pt idx="773">
                    <c:v>13-Mar</c:v>
                  </c:pt>
                  <c:pt idx="774">
                    <c:v>14-Mar</c:v>
                  </c:pt>
                  <c:pt idx="775">
                    <c:v>15-Mar</c:v>
                  </c:pt>
                  <c:pt idx="776">
                    <c:v>16-Mar</c:v>
                  </c:pt>
                  <c:pt idx="777">
                    <c:v>17-Mar</c:v>
                  </c:pt>
                  <c:pt idx="778">
                    <c:v>18-Mar</c:v>
                  </c:pt>
                  <c:pt idx="779">
                    <c:v>19-Mar</c:v>
                  </c:pt>
                  <c:pt idx="780">
                    <c:v>20-Mar</c:v>
                  </c:pt>
                  <c:pt idx="781">
                    <c:v>21-Mar</c:v>
                  </c:pt>
                  <c:pt idx="782">
                    <c:v>22-Mar</c:v>
                  </c:pt>
                  <c:pt idx="783">
                    <c:v>23-Mar</c:v>
                  </c:pt>
                  <c:pt idx="784">
                    <c:v>24-Mar</c:v>
                  </c:pt>
                  <c:pt idx="785">
                    <c:v>25-Mar</c:v>
                  </c:pt>
                  <c:pt idx="786">
                    <c:v>26-Mar</c:v>
                  </c:pt>
                  <c:pt idx="787">
                    <c:v>27-Mar</c:v>
                  </c:pt>
                  <c:pt idx="788">
                    <c:v>28-Mar</c:v>
                  </c:pt>
                  <c:pt idx="789">
                    <c:v>29-Mar</c:v>
                  </c:pt>
                  <c:pt idx="790">
                    <c:v>30-Mar</c:v>
                  </c:pt>
                  <c:pt idx="791">
                    <c:v>31-Mar</c:v>
                  </c:pt>
                  <c:pt idx="792">
                    <c:v>1-Apr</c:v>
                  </c:pt>
                  <c:pt idx="793">
                    <c:v>2-Apr</c:v>
                  </c:pt>
                  <c:pt idx="794">
                    <c:v>3-Apr</c:v>
                  </c:pt>
                  <c:pt idx="795">
                    <c:v>4-Apr</c:v>
                  </c:pt>
                  <c:pt idx="796">
                    <c:v>5-Apr</c:v>
                  </c:pt>
                  <c:pt idx="797">
                    <c:v>6-Apr</c:v>
                  </c:pt>
                  <c:pt idx="798">
                    <c:v>7-Apr</c:v>
                  </c:pt>
                  <c:pt idx="799">
                    <c:v>8-Apr</c:v>
                  </c:pt>
                  <c:pt idx="800">
                    <c:v>9-Apr</c:v>
                  </c:pt>
                  <c:pt idx="801">
                    <c:v>10-Apr</c:v>
                  </c:pt>
                  <c:pt idx="802">
                    <c:v>11-Apr</c:v>
                  </c:pt>
                  <c:pt idx="803">
                    <c:v>12-Apr</c:v>
                  </c:pt>
                  <c:pt idx="804">
                    <c:v>13-Apr</c:v>
                  </c:pt>
                  <c:pt idx="805">
                    <c:v>14-Apr</c:v>
                  </c:pt>
                  <c:pt idx="806">
                    <c:v>15-Apr</c:v>
                  </c:pt>
                  <c:pt idx="807">
                    <c:v>16-Apr</c:v>
                  </c:pt>
                  <c:pt idx="808">
                    <c:v>17-Apr</c:v>
                  </c:pt>
                  <c:pt idx="809">
                    <c:v>18-Apr</c:v>
                  </c:pt>
                  <c:pt idx="810">
                    <c:v>19-Apr</c:v>
                  </c:pt>
                  <c:pt idx="811">
                    <c:v>20-Apr</c:v>
                  </c:pt>
                  <c:pt idx="812">
                    <c:v>21-Apr</c:v>
                  </c:pt>
                  <c:pt idx="813">
                    <c:v>22-Apr</c:v>
                  </c:pt>
                  <c:pt idx="814">
                    <c:v>23-Apr</c:v>
                  </c:pt>
                  <c:pt idx="815">
                    <c:v>24-Apr</c:v>
                  </c:pt>
                  <c:pt idx="816">
                    <c:v>25-Apr</c:v>
                  </c:pt>
                  <c:pt idx="817">
                    <c:v>26-Apr</c:v>
                  </c:pt>
                  <c:pt idx="818">
                    <c:v>27-Apr</c:v>
                  </c:pt>
                  <c:pt idx="819">
                    <c:v>28-Apr</c:v>
                  </c:pt>
                  <c:pt idx="820">
                    <c:v>29-Apr</c:v>
                  </c:pt>
                  <c:pt idx="821">
                    <c:v>30-Apr</c:v>
                  </c:pt>
                  <c:pt idx="822">
                    <c:v>1-May</c:v>
                  </c:pt>
                  <c:pt idx="823">
                    <c:v>2-May</c:v>
                  </c:pt>
                  <c:pt idx="824">
                    <c:v>3-May</c:v>
                  </c:pt>
                  <c:pt idx="825">
                    <c:v>4-May</c:v>
                  </c:pt>
                  <c:pt idx="826">
                    <c:v>5-May</c:v>
                  </c:pt>
                  <c:pt idx="827">
                    <c:v>6-May</c:v>
                  </c:pt>
                  <c:pt idx="828">
                    <c:v>7-May</c:v>
                  </c:pt>
                  <c:pt idx="829">
                    <c:v>8-May</c:v>
                  </c:pt>
                  <c:pt idx="830">
                    <c:v>9-May</c:v>
                  </c:pt>
                  <c:pt idx="831">
                    <c:v>10-May</c:v>
                  </c:pt>
                  <c:pt idx="832">
                    <c:v>11-May</c:v>
                  </c:pt>
                  <c:pt idx="833">
                    <c:v>12-May</c:v>
                  </c:pt>
                  <c:pt idx="834">
                    <c:v>13-May</c:v>
                  </c:pt>
                  <c:pt idx="835">
                    <c:v>14-May</c:v>
                  </c:pt>
                  <c:pt idx="836">
                    <c:v>15-May</c:v>
                  </c:pt>
                  <c:pt idx="837">
                    <c:v>16-May</c:v>
                  </c:pt>
                  <c:pt idx="838">
                    <c:v>17-May</c:v>
                  </c:pt>
                  <c:pt idx="839">
                    <c:v>18-May</c:v>
                  </c:pt>
                  <c:pt idx="840">
                    <c:v>19-May</c:v>
                  </c:pt>
                  <c:pt idx="841">
                    <c:v>20-May</c:v>
                  </c:pt>
                  <c:pt idx="842">
                    <c:v>21-May</c:v>
                  </c:pt>
                  <c:pt idx="843">
                    <c:v>22-May</c:v>
                  </c:pt>
                  <c:pt idx="844">
                    <c:v>23-May</c:v>
                  </c:pt>
                  <c:pt idx="845">
                    <c:v>24-May</c:v>
                  </c:pt>
                  <c:pt idx="846">
                    <c:v>25-May</c:v>
                  </c:pt>
                  <c:pt idx="847">
                    <c:v>26-May</c:v>
                  </c:pt>
                  <c:pt idx="848">
                    <c:v>27-May</c:v>
                  </c:pt>
                  <c:pt idx="849">
                    <c:v>28-May</c:v>
                  </c:pt>
                  <c:pt idx="850">
                    <c:v>29-May</c:v>
                  </c:pt>
                  <c:pt idx="851">
                    <c:v>30-May</c:v>
                  </c:pt>
                  <c:pt idx="852">
                    <c:v>31-May</c:v>
                  </c:pt>
                  <c:pt idx="853">
                    <c:v>1-Jun</c:v>
                  </c:pt>
                  <c:pt idx="854">
                    <c:v>2-Jun</c:v>
                  </c:pt>
                  <c:pt idx="855">
                    <c:v>3-Jun</c:v>
                  </c:pt>
                  <c:pt idx="856">
                    <c:v>4-Jun</c:v>
                  </c:pt>
                  <c:pt idx="857">
                    <c:v>5-Jun</c:v>
                  </c:pt>
                  <c:pt idx="858">
                    <c:v>6-Jun</c:v>
                  </c:pt>
                  <c:pt idx="859">
                    <c:v>7-Jun</c:v>
                  </c:pt>
                  <c:pt idx="860">
                    <c:v>8-Jun</c:v>
                  </c:pt>
                </c:lvl>
                <c:lvl>
                  <c:pt idx="0">
                    <c:v>2020</c:v>
                  </c:pt>
                  <c:pt idx="337">
                    <c:v>2021</c:v>
                  </c:pt>
                  <c:pt idx="702">
                    <c:v>2022</c:v>
                  </c:pt>
                </c:lvl>
              </c:multiLvlStrCache>
            </c:multiLvlStrRef>
          </c:cat>
          <c:val>
            <c:numRef>
              <c:f>'Pivot Table'!$C$195:$C$1059</c:f>
              <c:numCache>
                <c:formatCode>General</c:formatCode>
                <c:ptCount val="861"/>
                <c:pt idx="0">
                  <c:v>1</c:v>
                </c:pt>
                <c:pt idx="1">
                  <c:v>0</c:v>
                </c:pt>
                <c:pt idx="2">
                  <c:v>0</c:v>
                </c:pt>
                <c:pt idx="3">
                  <c:v>1</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2</c:v>
                </c:pt>
                <c:pt idx="37">
                  <c:v>1</c:v>
                </c:pt>
                <c:pt idx="38">
                  <c:v>4</c:v>
                </c:pt>
                <c:pt idx="39">
                  <c:v>10</c:v>
                </c:pt>
                <c:pt idx="40">
                  <c:v>13</c:v>
                </c:pt>
                <c:pt idx="41">
                  <c:v>16</c:v>
                </c:pt>
                <c:pt idx="42">
                  <c:v>3</c:v>
                </c:pt>
                <c:pt idx="43">
                  <c:v>12</c:v>
                </c:pt>
                <c:pt idx="44">
                  <c:v>47</c:v>
                </c:pt>
                <c:pt idx="45">
                  <c:v>29</c:v>
                </c:pt>
                <c:pt idx="46">
                  <c:v>2</c:v>
                </c:pt>
                <c:pt idx="47">
                  <c:v>45</c:v>
                </c:pt>
                <c:pt idx="48">
                  <c:v>15</c:v>
                </c:pt>
                <c:pt idx="49">
                  <c:v>15</c:v>
                </c:pt>
                <c:pt idx="50">
                  <c:v>13</c:v>
                </c:pt>
                <c:pt idx="51">
                  <c:v>77</c:v>
                </c:pt>
                <c:pt idx="52">
                  <c:v>73</c:v>
                </c:pt>
                <c:pt idx="53">
                  <c:v>82</c:v>
                </c:pt>
                <c:pt idx="54">
                  <c:v>90</c:v>
                </c:pt>
                <c:pt idx="55">
                  <c:v>84</c:v>
                </c:pt>
                <c:pt idx="56">
                  <c:v>71</c:v>
                </c:pt>
                <c:pt idx="57">
                  <c:v>96</c:v>
                </c:pt>
                <c:pt idx="58">
                  <c:v>272</c:v>
                </c:pt>
                <c:pt idx="59">
                  <c:v>343</c:v>
                </c:pt>
                <c:pt idx="60">
                  <c:v>128</c:v>
                </c:pt>
                <c:pt idx="61">
                  <c:v>538</c:v>
                </c:pt>
                <c:pt idx="62">
                  <c:v>227</c:v>
                </c:pt>
                <c:pt idx="63">
                  <c:v>322</c:v>
                </c:pt>
                <c:pt idx="64">
                  <c:v>385</c:v>
                </c:pt>
                <c:pt idx="65">
                  <c:v>76</c:v>
                </c:pt>
                <c:pt idx="66">
                  <c:v>152</c:v>
                </c:pt>
                <c:pt idx="67">
                  <c:v>414</c:v>
                </c:pt>
                <c:pt idx="68">
                  <c:v>104</c:v>
                </c:pt>
                <c:pt idx="69">
                  <c:v>106</c:v>
                </c:pt>
                <c:pt idx="70">
                  <c:v>206</c:v>
                </c:pt>
                <c:pt idx="71">
                  <c:v>119</c:v>
                </c:pt>
                <c:pt idx="72">
                  <c:v>233</c:v>
                </c:pt>
                <c:pt idx="73">
                  <c:v>220</c:v>
                </c:pt>
                <c:pt idx="74">
                  <c:v>284</c:v>
                </c:pt>
                <c:pt idx="75">
                  <c:v>291</c:v>
                </c:pt>
                <c:pt idx="76">
                  <c:v>230</c:v>
                </c:pt>
                <c:pt idx="77">
                  <c:v>207</c:v>
                </c:pt>
                <c:pt idx="78">
                  <c:v>218</c:v>
                </c:pt>
                <c:pt idx="79">
                  <c:v>209</c:v>
                </c:pt>
                <c:pt idx="80">
                  <c:v>172</c:v>
                </c:pt>
                <c:pt idx="81">
                  <c:v>200</c:v>
                </c:pt>
                <c:pt idx="82">
                  <c:v>140</c:v>
                </c:pt>
                <c:pt idx="83">
                  <c:v>111</c:v>
                </c:pt>
                <c:pt idx="84">
                  <c:v>271</c:v>
                </c:pt>
                <c:pt idx="85">
                  <c:v>211</c:v>
                </c:pt>
                <c:pt idx="86">
                  <c:v>102</c:v>
                </c:pt>
                <c:pt idx="87">
                  <c:v>285</c:v>
                </c:pt>
                <c:pt idx="88">
                  <c:v>198</c:v>
                </c:pt>
                <c:pt idx="89">
                  <c:v>181</c:v>
                </c:pt>
                <c:pt idx="90">
                  <c:v>254</c:v>
                </c:pt>
                <c:pt idx="91">
                  <c:v>276</c:v>
                </c:pt>
                <c:pt idx="92">
                  <c:v>284</c:v>
                </c:pt>
                <c:pt idx="93">
                  <c:v>156</c:v>
                </c:pt>
                <c:pt idx="94">
                  <c:v>295</c:v>
                </c:pt>
                <c:pt idx="95">
                  <c:v>262</c:v>
                </c:pt>
                <c:pt idx="96">
                  <c:v>199</c:v>
                </c:pt>
                <c:pt idx="97">
                  <c:v>320</c:v>
                </c:pt>
                <c:pt idx="98">
                  <c:v>339</c:v>
                </c:pt>
                <c:pt idx="99">
                  <c:v>120</c:v>
                </c:pt>
                <c:pt idx="100">
                  <c:v>147</c:v>
                </c:pt>
                <c:pt idx="101">
                  <c:v>184</c:v>
                </c:pt>
                <c:pt idx="102">
                  <c:v>292</c:v>
                </c:pt>
                <c:pt idx="103">
                  <c:v>264</c:v>
                </c:pt>
                <c:pt idx="104">
                  <c:v>268</c:v>
                </c:pt>
                <c:pt idx="105">
                  <c:v>258</c:v>
                </c:pt>
                <c:pt idx="106">
                  <c:v>215</c:v>
                </c:pt>
                <c:pt idx="107">
                  <c:v>214</c:v>
                </c:pt>
                <c:pt idx="108">
                  <c:v>208</c:v>
                </c:pt>
                <c:pt idx="109">
                  <c:v>205</c:v>
                </c:pt>
                <c:pt idx="110">
                  <c:v>224</c:v>
                </c:pt>
                <c:pt idx="111">
                  <c:v>279</c:v>
                </c:pt>
                <c:pt idx="112">
                  <c:v>213</c:v>
                </c:pt>
                <c:pt idx="113">
                  <c:v>163</c:v>
                </c:pt>
                <c:pt idx="114">
                  <c:v>180</c:v>
                </c:pt>
                <c:pt idx="115">
                  <c:v>258</c:v>
                </c:pt>
                <c:pt idx="116">
                  <c:v>284</c:v>
                </c:pt>
                <c:pt idx="117">
                  <c:v>350</c:v>
                </c:pt>
                <c:pt idx="118">
                  <c:v>380</c:v>
                </c:pt>
                <c:pt idx="119">
                  <c:v>539</c:v>
                </c:pt>
                <c:pt idx="120">
                  <c:v>1046</c:v>
                </c:pt>
                <c:pt idx="121">
                  <c:v>590</c:v>
                </c:pt>
                <c:pt idx="122">
                  <c:v>862</c:v>
                </c:pt>
                <c:pt idx="123">
                  <c:v>552</c:v>
                </c:pt>
                <c:pt idx="124">
                  <c:v>359</c:v>
                </c:pt>
                <c:pt idx="125">
                  <c:v>751</c:v>
                </c:pt>
                <c:pt idx="126">
                  <c:v>634</c:v>
                </c:pt>
                <c:pt idx="127">
                  <c:v>244</c:v>
                </c:pt>
                <c:pt idx="128">
                  <c:v>714</c:v>
                </c:pt>
                <c:pt idx="129">
                  <c:v>555</c:v>
                </c:pt>
                <c:pt idx="130">
                  <c:v>579</c:v>
                </c:pt>
                <c:pt idx="131">
                  <c:v>518</c:v>
                </c:pt>
                <c:pt idx="132">
                  <c:v>740</c:v>
                </c:pt>
                <c:pt idx="133">
                  <c:v>443</c:v>
                </c:pt>
                <c:pt idx="134">
                  <c:v>612</c:v>
                </c:pt>
                <c:pt idx="135">
                  <c:v>605</c:v>
                </c:pt>
                <c:pt idx="136">
                  <c:v>538</c:v>
                </c:pt>
                <c:pt idx="137">
                  <c:v>490</c:v>
                </c:pt>
                <c:pt idx="138">
                  <c:v>361</c:v>
                </c:pt>
                <c:pt idx="139">
                  <c:v>457</c:v>
                </c:pt>
                <c:pt idx="140">
                  <c:v>561</c:v>
                </c:pt>
                <c:pt idx="141">
                  <c:v>660</c:v>
                </c:pt>
                <c:pt idx="142">
                  <c:v>941</c:v>
                </c:pt>
                <c:pt idx="143">
                  <c:v>652</c:v>
                </c:pt>
                <c:pt idx="144">
                  <c:v>630</c:v>
                </c:pt>
                <c:pt idx="145">
                  <c:v>1143</c:v>
                </c:pt>
                <c:pt idx="146">
                  <c:v>470</c:v>
                </c:pt>
                <c:pt idx="147">
                  <c:v>774</c:v>
                </c:pt>
                <c:pt idx="148">
                  <c:v>1004</c:v>
                </c:pt>
                <c:pt idx="149">
                  <c:v>730</c:v>
                </c:pt>
                <c:pt idx="150">
                  <c:v>652</c:v>
                </c:pt>
                <c:pt idx="151">
                  <c:v>983</c:v>
                </c:pt>
                <c:pt idx="152">
                  <c:v>1076</c:v>
                </c:pt>
                <c:pt idx="153">
                  <c:v>997</c:v>
                </c:pt>
                <c:pt idx="154">
                  <c:v>294</c:v>
                </c:pt>
                <c:pt idx="155">
                  <c:v>1531</c:v>
                </c:pt>
                <c:pt idx="156">
                  <c:v>1494</c:v>
                </c:pt>
                <c:pt idx="157">
                  <c:v>2424</c:v>
                </c:pt>
                <c:pt idx="158">
                  <c:v>2079</c:v>
                </c:pt>
                <c:pt idx="159">
                  <c:v>1540</c:v>
                </c:pt>
                <c:pt idx="160">
                  <c:v>2486</c:v>
                </c:pt>
                <c:pt idx="161">
                  <c:v>1395</c:v>
                </c:pt>
                <c:pt idx="162">
                  <c:v>1160</c:v>
                </c:pt>
                <c:pt idx="163">
                  <c:v>1308</c:v>
                </c:pt>
                <c:pt idx="164">
                  <c:v>2037</c:v>
                </c:pt>
                <c:pt idx="165">
                  <c:v>747</c:v>
                </c:pt>
                <c:pt idx="166">
                  <c:v>539</c:v>
                </c:pt>
                <c:pt idx="167">
                  <c:v>1305</c:v>
                </c:pt>
                <c:pt idx="168">
                  <c:v>2416</c:v>
                </c:pt>
                <c:pt idx="169">
                  <c:v>1735</c:v>
                </c:pt>
                <c:pt idx="170">
                  <c:v>2303</c:v>
                </c:pt>
                <c:pt idx="171">
                  <c:v>2152</c:v>
                </c:pt>
                <c:pt idx="172">
                  <c:v>1442</c:v>
                </c:pt>
                <c:pt idx="173">
                  <c:v>1866</c:v>
                </c:pt>
                <c:pt idx="174">
                  <c:v>1505</c:v>
                </c:pt>
                <c:pt idx="175">
                  <c:v>2121</c:v>
                </c:pt>
                <c:pt idx="176">
                  <c:v>2054</c:v>
                </c:pt>
                <c:pt idx="177">
                  <c:v>1968</c:v>
                </c:pt>
                <c:pt idx="178">
                  <c:v>2036</c:v>
                </c:pt>
                <c:pt idx="179">
                  <c:v>1592</c:v>
                </c:pt>
                <c:pt idx="180">
                  <c:v>1633</c:v>
                </c:pt>
                <c:pt idx="181">
                  <c:v>1813</c:v>
                </c:pt>
                <c:pt idx="182">
                  <c:v>3888</c:v>
                </c:pt>
                <c:pt idx="183">
                  <c:v>3980</c:v>
                </c:pt>
                <c:pt idx="184">
                  <c:v>4878</c:v>
                </c:pt>
                <c:pt idx="185">
                  <c:v>4953</c:v>
                </c:pt>
                <c:pt idx="186">
                  <c:v>3145</c:v>
                </c:pt>
                <c:pt idx="187">
                  <c:v>6263</c:v>
                </c:pt>
                <c:pt idx="188">
                  <c:v>3387</c:v>
                </c:pt>
                <c:pt idx="189">
                  <c:v>3480</c:v>
                </c:pt>
                <c:pt idx="190">
                  <c:v>3294</c:v>
                </c:pt>
                <c:pt idx="191">
                  <c:v>4131</c:v>
                </c:pt>
                <c:pt idx="192">
                  <c:v>3028</c:v>
                </c:pt>
                <c:pt idx="193">
                  <c:v>6725</c:v>
                </c:pt>
                <c:pt idx="194">
                  <c:v>2900</c:v>
                </c:pt>
                <c:pt idx="195">
                  <c:v>4211</c:v>
                </c:pt>
                <c:pt idx="196">
                  <c:v>3777</c:v>
                </c:pt>
                <c:pt idx="197">
                  <c:v>6134</c:v>
                </c:pt>
                <c:pt idx="198">
                  <c:v>4258</c:v>
                </c:pt>
                <c:pt idx="199">
                  <c:v>3335</c:v>
                </c:pt>
                <c:pt idx="200">
                  <c:v>3221</c:v>
                </c:pt>
                <c:pt idx="201">
                  <c:v>4739</c:v>
                </c:pt>
                <c:pt idx="202">
                  <c:v>4561</c:v>
                </c:pt>
                <c:pt idx="203">
                  <c:v>4248</c:v>
                </c:pt>
                <c:pt idx="204">
                  <c:v>4343</c:v>
                </c:pt>
                <c:pt idx="205">
                  <c:v>4884</c:v>
                </c:pt>
                <c:pt idx="206">
                  <c:v>2352</c:v>
                </c:pt>
                <c:pt idx="207">
                  <c:v>4651</c:v>
                </c:pt>
                <c:pt idx="208">
                  <c:v>2912</c:v>
                </c:pt>
                <c:pt idx="209">
                  <c:v>5197</c:v>
                </c:pt>
                <c:pt idx="210">
                  <c:v>3220</c:v>
                </c:pt>
                <c:pt idx="211">
                  <c:v>3963</c:v>
                </c:pt>
                <c:pt idx="212">
                  <c:v>3587</c:v>
                </c:pt>
                <c:pt idx="213">
                  <c:v>4265</c:v>
                </c:pt>
                <c:pt idx="214">
                  <c:v>3423</c:v>
                </c:pt>
                <c:pt idx="215">
                  <c:v>3445</c:v>
                </c:pt>
                <c:pt idx="216">
                  <c:v>2176</c:v>
                </c:pt>
                <c:pt idx="217">
                  <c:v>1963</c:v>
                </c:pt>
                <c:pt idx="218">
                  <c:v>3669</c:v>
                </c:pt>
                <c:pt idx="219">
                  <c:v>2498</c:v>
                </c:pt>
                <c:pt idx="220">
                  <c:v>2795</c:v>
                </c:pt>
                <c:pt idx="221">
                  <c:v>1362</c:v>
                </c:pt>
                <c:pt idx="222">
                  <c:v>3260</c:v>
                </c:pt>
                <c:pt idx="223">
                  <c:v>3156</c:v>
                </c:pt>
                <c:pt idx="224">
                  <c:v>3804</c:v>
                </c:pt>
                <c:pt idx="225">
                  <c:v>4017</c:v>
                </c:pt>
                <c:pt idx="226">
                  <c:v>4899</c:v>
                </c:pt>
                <c:pt idx="227">
                  <c:v>3353</c:v>
                </c:pt>
                <c:pt idx="228">
                  <c:v>4672</c:v>
                </c:pt>
                <c:pt idx="229">
                  <c:v>3519</c:v>
                </c:pt>
                <c:pt idx="230">
                  <c:v>3527</c:v>
                </c:pt>
                <c:pt idx="231">
                  <c:v>3355</c:v>
                </c:pt>
                <c:pt idx="232">
                  <c:v>3237</c:v>
                </c:pt>
                <c:pt idx="233">
                  <c:v>3934</c:v>
                </c:pt>
                <c:pt idx="234">
                  <c:v>3283</c:v>
                </c:pt>
                <c:pt idx="235">
                  <c:v>3447</c:v>
                </c:pt>
                <c:pt idx="236">
                  <c:v>1599</c:v>
                </c:pt>
                <c:pt idx="237">
                  <c:v>2802</c:v>
                </c:pt>
                <c:pt idx="238">
                  <c:v>2164</c:v>
                </c:pt>
                <c:pt idx="239">
                  <c:v>2606</c:v>
                </c:pt>
                <c:pt idx="240">
                  <c:v>1895</c:v>
                </c:pt>
                <c:pt idx="241">
                  <c:v>2970</c:v>
                </c:pt>
                <c:pt idx="242">
                  <c:v>3062</c:v>
                </c:pt>
                <c:pt idx="243">
                  <c:v>2015</c:v>
                </c:pt>
                <c:pt idx="244">
                  <c:v>2391</c:v>
                </c:pt>
                <c:pt idx="245">
                  <c:v>2385</c:v>
                </c:pt>
                <c:pt idx="246">
                  <c:v>2599</c:v>
                </c:pt>
                <c:pt idx="247">
                  <c:v>2652</c:v>
                </c:pt>
                <c:pt idx="248">
                  <c:v>3167</c:v>
                </c:pt>
                <c:pt idx="249">
                  <c:v>2265</c:v>
                </c:pt>
                <c:pt idx="250">
                  <c:v>2071</c:v>
                </c:pt>
                <c:pt idx="251">
                  <c:v>2804</c:v>
                </c:pt>
                <c:pt idx="252">
                  <c:v>2232</c:v>
                </c:pt>
                <c:pt idx="253">
                  <c:v>2901</c:v>
                </c:pt>
                <c:pt idx="254">
                  <c:v>2156</c:v>
                </c:pt>
                <c:pt idx="255">
                  <c:v>2415</c:v>
                </c:pt>
                <c:pt idx="256">
                  <c:v>3475</c:v>
                </c:pt>
                <c:pt idx="257">
                  <c:v>1897</c:v>
                </c:pt>
                <c:pt idx="258">
                  <c:v>1823</c:v>
                </c:pt>
                <c:pt idx="259">
                  <c:v>2162</c:v>
                </c:pt>
                <c:pt idx="260">
                  <c:v>3052</c:v>
                </c:pt>
                <c:pt idx="261">
                  <c:v>2588</c:v>
                </c:pt>
                <c:pt idx="262">
                  <c:v>2280</c:v>
                </c:pt>
                <c:pt idx="263">
                  <c:v>2551</c:v>
                </c:pt>
                <c:pt idx="264">
                  <c:v>1606</c:v>
                </c:pt>
                <c:pt idx="265">
                  <c:v>1468</c:v>
                </c:pt>
                <c:pt idx="266">
                  <c:v>1645</c:v>
                </c:pt>
                <c:pt idx="267">
                  <c:v>1911</c:v>
                </c:pt>
                <c:pt idx="268">
                  <c:v>2020</c:v>
                </c:pt>
                <c:pt idx="269">
                  <c:v>2209</c:v>
                </c:pt>
                <c:pt idx="270">
                  <c:v>1602</c:v>
                </c:pt>
                <c:pt idx="271">
                  <c:v>1514</c:v>
                </c:pt>
                <c:pt idx="272">
                  <c:v>2036</c:v>
                </c:pt>
                <c:pt idx="273">
                  <c:v>1755</c:v>
                </c:pt>
                <c:pt idx="274">
                  <c:v>1998</c:v>
                </c:pt>
                <c:pt idx="275">
                  <c:v>1796</c:v>
                </c:pt>
                <c:pt idx="276">
                  <c:v>2384</c:v>
                </c:pt>
                <c:pt idx="277">
                  <c:v>2287</c:v>
                </c:pt>
                <c:pt idx="278">
                  <c:v>1761</c:v>
                </c:pt>
                <c:pt idx="279">
                  <c:v>976</c:v>
                </c:pt>
                <c:pt idx="280">
                  <c:v>1588</c:v>
                </c:pt>
                <c:pt idx="281">
                  <c:v>2084</c:v>
                </c:pt>
                <c:pt idx="282">
                  <c:v>2152</c:v>
                </c:pt>
                <c:pt idx="283">
                  <c:v>2434</c:v>
                </c:pt>
                <c:pt idx="284">
                  <c:v>2054</c:v>
                </c:pt>
                <c:pt idx="285">
                  <c:v>1300</c:v>
                </c:pt>
                <c:pt idx="286">
                  <c:v>1667</c:v>
                </c:pt>
                <c:pt idx="287">
                  <c:v>1404</c:v>
                </c:pt>
                <c:pt idx="288">
                  <c:v>1893</c:v>
                </c:pt>
                <c:pt idx="289">
                  <c:v>1624</c:v>
                </c:pt>
                <c:pt idx="290">
                  <c:v>1501</c:v>
                </c:pt>
                <c:pt idx="291">
                  <c:v>1736</c:v>
                </c:pt>
                <c:pt idx="292">
                  <c:v>1144</c:v>
                </c:pt>
                <c:pt idx="293">
                  <c:v>1379</c:v>
                </c:pt>
                <c:pt idx="294">
                  <c:v>1333</c:v>
                </c:pt>
                <c:pt idx="295">
                  <c:v>1637</c:v>
                </c:pt>
                <c:pt idx="296">
                  <c:v>1785</c:v>
                </c:pt>
                <c:pt idx="297">
                  <c:v>1966</c:v>
                </c:pt>
                <c:pt idx="298">
                  <c:v>1796</c:v>
                </c:pt>
                <c:pt idx="299">
                  <c:v>1108</c:v>
                </c:pt>
                <c:pt idx="300">
                  <c:v>1193</c:v>
                </c:pt>
                <c:pt idx="301">
                  <c:v>1382</c:v>
                </c:pt>
                <c:pt idx="302">
                  <c:v>1621</c:v>
                </c:pt>
                <c:pt idx="303">
                  <c:v>1879</c:v>
                </c:pt>
                <c:pt idx="304">
                  <c:v>2067</c:v>
                </c:pt>
                <c:pt idx="305">
                  <c:v>1766</c:v>
                </c:pt>
                <c:pt idx="306">
                  <c:v>1295</c:v>
                </c:pt>
                <c:pt idx="307">
                  <c:v>1432</c:v>
                </c:pt>
                <c:pt idx="308">
                  <c:v>1056</c:v>
                </c:pt>
                <c:pt idx="309">
                  <c:v>932</c:v>
                </c:pt>
                <c:pt idx="310">
                  <c:v>1724</c:v>
                </c:pt>
                <c:pt idx="311">
                  <c:v>1765</c:v>
                </c:pt>
                <c:pt idx="312">
                  <c:v>1565</c:v>
                </c:pt>
                <c:pt idx="313">
                  <c:v>1386</c:v>
                </c:pt>
                <c:pt idx="314">
                  <c:v>1379</c:v>
                </c:pt>
                <c:pt idx="315">
                  <c:v>1376</c:v>
                </c:pt>
                <c:pt idx="316">
                  <c:v>1499</c:v>
                </c:pt>
                <c:pt idx="317">
                  <c:v>1292</c:v>
                </c:pt>
                <c:pt idx="318">
                  <c:v>1069</c:v>
                </c:pt>
                <c:pt idx="319">
                  <c:v>1333</c:v>
                </c:pt>
                <c:pt idx="320">
                  <c:v>1106</c:v>
                </c:pt>
                <c:pt idx="321">
                  <c:v>1149</c:v>
                </c:pt>
                <c:pt idx="322">
                  <c:v>1459</c:v>
                </c:pt>
                <c:pt idx="323">
                  <c:v>2115</c:v>
                </c:pt>
                <c:pt idx="324">
                  <c:v>1482</c:v>
                </c:pt>
                <c:pt idx="325">
                  <c:v>1745</c:v>
                </c:pt>
                <c:pt idx="326">
                  <c:v>1716</c:v>
                </c:pt>
                <c:pt idx="327">
                  <c:v>1310</c:v>
                </c:pt>
                <c:pt idx="328">
                  <c:v>1189</c:v>
                </c:pt>
                <c:pt idx="329">
                  <c:v>1720</c:v>
                </c:pt>
                <c:pt idx="330">
                  <c:v>1877</c:v>
                </c:pt>
                <c:pt idx="331">
                  <c:v>1404</c:v>
                </c:pt>
                <c:pt idx="332">
                  <c:v>881</c:v>
                </c:pt>
                <c:pt idx="333">
                  <c:v>764</c:v>
                </c:pt>
                <c:pt idx="334">
                  <c:v>876</c:v>
                </c:pt>
                <c:pt idx="335">
                  <c:v>1006</c:v>
                </c:pt>
                <c:pt idx="336">
                  <c:v>1532</c:v>
                </c:pt>
                <c:pt idx="337">
                  <c:v>1756</c:v>
                </c:pt>
                <c:pt idx="338">
                  <c:v>1096</c:v>
                </c:pt>
                <c:pt idx="339">
                  <c:v>891</c:v>
                </c:pt>
                <c:pt idx="340">
                  <c:v>954</c:v>
                </c:pt>
                <c:pt idx="341">
                  <c:v>932</c:v>
                </c:pt>
                <c:pt idx="342">
                  <c:v>1044</c:v>
                </c:pt>
                <c:pt idx="343">
                  <c:v>1346</c:v>
                </c:pt>
                <c:pt idx="344">
                  <c:v>1769</c:v>
                </c:pt>
                <c:pt idx="345">
                  <c:v>1945</c:v>
                </c:pt>
                <c:pt idx="346">
                  <c:v>1893</c:v>
                </c:pt>
                <c:pt idx="347">
                  <c:v>2046</c:v>
                </c:pt>
                <c:pt idx="348">
                  <c:v>1522</c:v>
                </c:pt>
                <c:pt idx="349">
                  <c:v>1442</c:v>
                </c:pt>
                <c:pt idx="350">
                  <c:v>1905</c:v>
                </c:pt>
                <c:pt idx="351">
                  <c:v>2041</c:v>
                </c:pt>
                <c:pt idx="352">
                  <c:v>2045</c:v>
                </c:pt>
                <c:pt idx="353">
                  <c:v>1886</c:v>
                </c:pt>
                <c:pt idx="354">
                  <c:v>2159</c:v>
                </c:pt>
                <c:pt idx="355">
                  <c:v>1348</c:v>
                </c:pt>
                <c:pt idx="356">
                  <c:v>1855</c:v>
                </c:pt>
                <c:pt idx="357">
                  <c:v>1778</c:v>
                </c:pt>
                <c:pt idx="358">
                  <c:v>2170</c:v>
                </c:pt>
                <c:pt idx="359">
                  <c:v>1792</c:v>
                </c:pt>
                <c:pt idx="360">
                  <c:v>1940</c:v>
                </c:pt>
                <c:pt idx="361">
                  <c:v>1377</c:v>
                </c:pt>
                <c:pt idx="362">
                  <c:v>1170</c:v>
                </c:pt>
                <c:pt idx="363">
                  <c:v>2241</c:v>
                </c:pt>
                <c:pt idx="364">
                  <c:v>1168</c:v>
                </c:pt>
                <c:pt idx="365">
                  <c:v>1838</c:v>
                </c:pt>
                <c:pt idx="366">
                  <c:v>2103</c:v>
                </c:pt>
                <c:pt idx="367">
                  <c:v>2102</c:v>
                </c:pt>
                <c:pt idx="368">
                  <c:v>1654</c:v>
                </c:pt>
                <c:pt idx="369">
                  <c:v>1581</c:v>
                </c:pt>
                <c:pt idx="370">
                  <c:v>1265</c:v>
                </c:pt>
                <c:pt idx="371">
                  <c:v>1581</c:v>
                </c:pt>
                <c:pt idx="372">
                  <c:v>1888</c:v>
                </c:pt>
                <c:pt idx="373">
                  <c:v>1934</c:v>
                </c:pt>
                <c:pt idx="374">
                  <c:v>1789</c:v>
                </c:pt>
                <c:pt idx="375">
                  <c:v>1685</c:v>
                </c:pt>
                <c:pt idx="376">
                  <c:v>1232</c:v>
                </c:pt>
                <c:pt idx="377">
                  <c:v>1333</c:v>
                </c:pt>
                <c:pt idx="378">
                  <c:v>1722</c:v>
                </c:pt>
                <c:pt idx="379">
                  <c:v>2018</c:v>
                </c:pt>
                <c:pt idx="380">
                  <c:v>1955</c:v>
                </c:pt>
                <c:pt idx="381">
                  <c:v>1921</c:v>
                </c:pt>
                <c:pt idx="382">
                  <c:v>1684</c:v>
                </c:pt>
                <c:pt idx="383">
                  <c:v>1386</c:v>
                </c:pt>
                <c:pt idx="384">
                  <c:v>1178</c:v>
                </c:pt>
                <c:pt idx="385">
                  <c:v>1739</c:v>
                </c:pt>
                <c:pt idx="386">
                  <c:v>1895</c:v>
                </c:pt>
                <c:pt idx="387">
                  <c:v>2230</c:v>
                </c:pt>
                <c:pt idx="388">
                  <c:v>1881</c:v>
                </c:pt>
                <c:pt idx="389">
                  <c:v>2287</c:v>
                </c:pt>
                <c:pt idx="390">
                  <c:v>1409</c:v>
                </c:pt>
                <c:pt idx="391">
                  <c:v>1555</c:v>
                </c:pt>
                <c:pt idx="392">
                  <c:v>2260</c:v>
                </c:pt>
                <c:pt idx="393">
                  <c:v>2647</c:v>
                </c:pt>
                <c:pt idx="394">
                  <c:v>2920</c:v>
                </c:pt>
                <c:pt idx="395">
                  <c:v>2105</c:v>
                </c:pt>
                <c:pt idx="396">
                  <c:v>2029</c:v>
                </c:pt>
                <c:pt idx="397">
                  <c:v>2061</c:v>
                </c:pt>
                <c:pt idx="398">
                  <c:v>1781</c:v>
                </c:pt>
                <c:pt idx="399">
                  <c:v>2444</c:v>
                </c:pt>
                <c:pt idx="400">
                  <c:v>3037</c:v>
                </c:pt>
                <c:pt idx="401">
                  <c:v>3434</c:v>
                </c:pt>
                <c:pt idx="402">
                  <c:v>3274</c:v>
                </c:pt>
                <c:pt idx="403">
                  <c:v>3351</c:v>
                </c:pt>
                <c:pt idx="404">
                  <c:v>2665</c:v>
                </c:pt>
                <c:pt idx="405">
                  <c:v>2880</c:v>
                </c:pt>
                <c:pt idx="406">
                  <c:v>3740</c:v>
                </c:pt>
                <c:pt idx="407">
                  <c:v>4570</c:v>
                </c:pt>
                <c:pt idx="408">
                  <c:v>4993</c:v>
                </c:pt>
                <c:pt idx="409">
                  <c:v>4887</c:v>
                </c:pt>
                <c:pt idx="410">
                  <c:v>5395</c:v>
                </c:pt>
                <c:pt idx="411">
                  <c:v>4427</c:v>
                </c:pt>
                <c:pt idx="412">
                  <c:v>4378</c:v>
                </c:pt>
                <c:pt idx="413">
                  <c:v>5286</c:v>
                </c:pt>
                <c:pt idx="414">
                  <c:v>7082</c:v>
                </c:pt>
                <c:pt idx="415">
                  <c:v>7990</c:v>
                </c:pt>
                <c:pt idx="416">
                  <c:v>7738</c:v>
                </c:pt>
                <c:pt idx="417">
                  <c:v>7998</c:v>
                </c:pt>
                <c:pt idx="418">
                  <c:v>5861</c:v>
                </c:pt>
                <c:pt idx="419">
                  <c:v>6658</c:v>
                </c:pt>
                <c:pt idx="420">
                  <c:v>8737</c:v>
                </c:pt>
                <c:pt idx="421">
                  <c:v>9808</c:v>
                </c:pt>
                <c:pt idx="422">
                  <c:v>9586</c:v>
                </c:pt>
                <c:pt idx="423">
                  <c:v>9450</c:v>
                </c:pt>
                <c:pt idx="424">
                  <c:v>10002</c:v>
                </c:pt>
                <c:pt idx="425">
                  <c:v>9287</c:v>
                </c:pt>
                <c:pt idx="426">
                  <c:v>6107</c:v>
                </c:pt>
                <c:pt idx="427">
                  <c:v>8911</c:v>
                </c:pt>
                <c:pt idx="428">
                  <c:v>15298</c:v>
                </c:pt>
                <c:pt idx="429">
                  <c:v>12546</c:v>
                </c:pt>
                <c:pt idx="430">
                  <c:v>11008</c:v>
                </c:pt>
                <c:pt idx="431">
                  <c:v>8347</c:v>
                </c:pt>
                <c:pt idx="432">
                  <c:v>9362</c:v>
                </c:pt>
                <c:pt idx="433">
                  <c:v>6404</c:v>
                </c:pt>
                <c:pt idx="434">
                  <c:v>9202</c:v>
                </c:pt>
                <c:pt idx="435">
                  <c:v>12188</c:v>
                </c:pt>
                <c:pt idx="436">
                  <c:v>12655</c:v>
                </c:pt>
                <c:pt idx="437">
                  <c:v>11659</c:v>
                </c:pt>
                <c:pt idx="438">
                  <c:v>11357</c:v>
                </c:pt>
                <c:pt idx="439">
                  <c:v>8558</c:v>
                </c:pt>
                <c:pt idx="440">
                  <c:v>8097</c:v>
                </c:pt>
                <c:pt idx="441">
                  <c:v>11405</c:v>
                </c:pt>
                <c:pt idx="442">
                  <c:v>10686</c:v>
                </c:pt>
                <c:pt idx="443">
                  <c:v>11081</c:v>
                </c:pt>
                <c:pt idx="444">
                  <c:v>10081</c:v>
                </c:pt>
                <c:pt idx="445">
                  <c:v>9612</c:v>
                </c:pt>
                <c:pt idx="446">
                  <c:v>7361</c:v>
                </c:pt>
                <c:pt idx="447">
                  <c:v>9201</c:v>
                </c:pt>
                <c:pt idx="448">
                  <c:v>8742</c:v>
                </c:pt>
                <c:pt idx="449">
                  <c:v>8691</c:v>
                </c:pt>
                <c:pt idx="450">
                  <c:v>9640</c:v>
                </c:pt>
                <c:pt idx="451">
                  <c:v>8143</c:v>
                </c:pt>
                <c:pt idx="452">
                  <c:v>8905</c:v>
                </c:pt>
                <c:pt idx="453">
                  <c:v>7190</c:v>
                </c:pt>
                <c:pt idx="454">
                  <c:v>6877</c:v>
                </c:pt>
                <c:pt idx="455">
                  <c:v>8243</c:v>
                </c:pt>
                <c:pt idx="456">
                  <c:v>8722</c:v>
                </c:pt>
                <c:pt idx="457">
                  <c:v>9193</c:v>
                </c:pt>
                <c:pt idx="458">
                  <c:v>8330</c:v>
                </c:pt>
                <c:pt idx="459">
                  <c:v>7242</c:v>
                </c:pt>
                <c:pt idx="460">
                  <c:v>5667</c:v>
                </c:pt>
                <c:pt idx="461">
                  <c:v>5663</c:v>
                </c:pt>
                <c:pt idx="462">
                  <c:v>6617</c:v>
                </c:pt>
                <c:pt idx="463">
                  <c:v>7713</c:v>
                </c:pt>
                <c:pt idx="464">
                  <c:v>6964</c:v>
                </c:pt>
                <c:pt idx="465">
                  <c:v>7141</c:v>
                </c:pt>
                <c:pt idx="466">
                  <c:v>6836</c:v>
                </c:pt>
                <c:pt idx="467">
                  <c:v>4721</c:v>
                </c:pt>
                <c:pt idx="468">
                  <c:v>4812</c:v>
                </c:pt>
                <c:pt idx="469">
                  <c:v>6365</c:v>
                </c:pt>
                <c:pt idx="470">
                  <c:v>6743</c:v>
                </c:pt>
                <c:pt idx="471">
                  <c:v>6720</c:v>
                </c:pt>
                <c:pt idx="472">
                  <c:v>5776</c:v>
                </c:pt>
                <c:pt idx="473">
                  <c:v>5962</c:v>
                </c:pt>
                <c:pt idx="474">
                  <c:v>4463</c:v>
                </c:pt>
                <c:pt idx="475">
                  <c:v>4683</c:v>
                </c:pt>
                <c:pt idx="476">
                  <c:v>6084</c:v>
                </c:pt>
                <c:pt idx="477">
                  <c:v>6248</c:v>
                </c:pt>
                <c:pt idx="478">
                  <c:v>6814</c:v>
                </c:pt>
                <c:pt idx="479">
                  <c:v>1595</c:v>
                </c:pt>
                <c:pt idx="480">
                  <c:v>4894</c:v>
                </c:pt>
                <c:pt idx="481">
                  <c:v>3966</c:v>
                </c:pt>
                <c:pt idx="482">
                  <c:v>5304</c:v>
                </c:pt>
                <c:pt idx="483">
                  <c:v>6454</c:v>
                </c:pt>
                <c:pt idx="484">
                  <c:v>8724</c:v>
                </c:pt>
                <c:pt idx="485">
                  <c:v>7428</c:v>
                </c:pt>
                <c:pt idx="486">
                  <c:v>7045</c:v>
                </c:pt>
                <c:pt idx="487">
                  <c:v>6674</c:v>
                </c:pt>
                <c:pt idx="488">
                  <c:v>5166</c:v>
                </c:pt>
                <c:pt idx="489">
                  <c:v>5249</c:v>
                </c:pt>
                <c:pt idx="490">
                  <c:v>7183</c:v>
                </c:pt>
                <c:pt idx="491">
                  <c:v>7438</c:v>
                </c:pt>
                <c:pt idx="492">
                  <c:v>6936</c:v>
                </c:pt>
                <c:pt idx="493">
                  <c:v>7205</c:v>
                </c:pt>
                <c:pt idx="494">
                  <c:v>6526</c:v>
                </c:pt>
                <c:pt idx="495">
                  <c:v>4769</c:v>
                </c:pt>
                <c:pt idx="496">
                  <c:v>5444</c:v>
                </c:pt>
                <c:pt idx="497">
                  <c:v>7470</c:v>
                </c:pt>
                <c:pt idx="498">
                  <c:v>6662</c:v>
                </c:pt>
                <c:pt idx="499">
                  <c:v>8003</c:v>
                </c:pt>
                <c:pt idx="500">
                  <c:v>7287</c:v>
                </c:pt>
                <c:pt idx="501">
                  <c:v>6414</c:v>
                </c:pt>
                <c:pt idx="502">
                  <c:v>5378</c:v>
                </c:pt>
                <c:pt idx="503">
                  <c:v>5401</c:v>
                </c:pt>
                <c:pt idx="504">
                  <c:v>6625</c:v>
                </c:pt>
                <c:pt idx="505">
                  <c:v>6819</c:v>
                </c:pt>
                <c:pt idx="506">
                  <c:v>6944</c:v>
                </c:pt>
                <c:pt idx="507">
                  <c:v>5795</c:v>
                </c:pt>
                <c:pt idx="508">
                  <c:v>5224</c:v>
                </c:pt>
                <c:pt idx="509">
                  <c:v>3655</c:v>
                </c:pt>
                <c:pt idx="510">
                  <c:v>4338</c:v>
                </c:pt>
                <c:pt idx="511">
                  <c:v>6028</c:v>
                </c:pt>
                <c:pt idx="512">
                  <c:v>6793</c:v>
                </c:pt>
                <c:pt idx="513">
                  <c:v>6858</c:v>
                </c:pt>
                <c:pt idx="514">
                  <c:v>6081</c:v>
                </c:pt>
                <c:pt idx="515">
                  <c:v>5596</c:v>
                </c:pt>
                <c:pt idx="516">
                  <c:v>4470</c:v>
                </c:pt>
                <c:pt idx="517">
                  <c:v>4501</c:v>
                </c:pt>
                <c:pt idx="518">
                  <c:v>5778</c:v>
                </c:pt>
                <c:pt idx="519">
                  <c:v>6181</c:v>
                </c:pt>
                <c:pt idx="520">
                  <c:v>5901</c:v>
                </c:pt>
                <c:pt idx="521">
                  <c:v>5950</c:v>
                </c:pt>
                <c:pt idx="522">
                  <c:v>5377</c:v>
                </c:pt>
                <c:pt idx="523">
                  <c:v>4086</c:v>
                </c:pt>
                <c:pt idx="524">
                  <c:v>4278</c:v>
                </c:pt>
                <c:pt idx="525">
                  <c:v>5475</c:v>
                </c:pt>
                <c:pt idx="526">
                  <c:v>5870</c:v>
                </c:pt>
                <c:pt idx="527">
                  <c:v>5664</c:v>
                </c:pt>
                <c:pt idx="528">
                  <c:v>5906</c:v>
                </c:pt>
                <c:pt idx="529">
                  <c:v>5036</c:v>
                </c:pt>
                <c:pt idx="530">
                  <c:v>3599</c:v>
                </c:pt>
                <c:pt idx="531">
                  <c:v>3797</c:v>
                </c:pt>
                <c:pt idx="532">
                  <c:v>5208</c:v>
                </c:pt>
                <c:pt idx="533">
                  <c:v>5663</c:v>
                </c:pt>
                <c:pt idx="534">
                  <c:v>6031</c:v>
                </c:pt>
                <c:pt idx="535">
                  <c:v>5396</c:v>
                </c:pt>
                <c:pt idx="536">
                  <c:v>5641</c:v>
                </c:pt>
                <c:pt idx="537">
                  <c:v>4507</c:v>
                </c:pt>
                <c:pt idx="538">
                  <c:v>6546</c:v>
                </c:pt>
                <c:pt idx="539">
                  <c:v>5817</c:v>
                </c:pt>
                <c:pt idx="540">
                  <c:v>6831</c:v>
                </c:pt>
                <c:pt idx="541">
                  <c:v>6184</c:v>
                </c:pt>
                <c:pt idx="542">
                  <c:v>5474</c:v>
                </c:pt>
                <c:pt idx="543">
                  <c:v>6641</c:v>
                </c:pt>
                <c:pt idx="544">
                  <c:v>7024</c:v>
                </c:pt>
                <c:pt idx="545">
                  <c:v>4247</c:v>
                </c:pt>
                <c:pt idx="546">
                  <c:v>5620</c:v>
                </c:pt>
                <c:pt idx="547">
                  <c:v>8537</c:v>
                </c:pt>
                <c:pt idx="548">
                  <c:v>8141</c:v>
                </c:pt>
                <c:pt idx="549">
                  <c:v>8724</c:v>
                </c:pt>
                <c:pt idx="550">
                  <c:v>8073</c:v>
                </c:pt>
                <c:pt idx="551">
                  <c:v>6779</c:v>
                </c:pt>
                <c:pt idx="552">
                  <c:v>7283</c:v>
                </c:pt>
                <c:pt idx="553">
                  <c:v>7992</c:v>
                </c:pt>
                <c:pt idx="554">
                  <c:v>10529</c:v>
                </c:pt>
                <c:pt idx="555">
                  <c:v>10996</c:v>
                </c:pt>
                <c:pt idx="556">
                  <c:v>9575</c:v>
                </c:pt>
                <c:pt idx="557">
                  <c:v>8798</c:v>
                </c:pt>
                <c:pt idx="558">
                  <c:v>8442</c:v>
                </c:pt>
                <c:pt idx="559">
                  <c:v>11884</c:v>
                </c:pt>
                <c:pt idx="560">
                  <c:v>12323</c:v>
                </c:pt>
                <c:pt idx="561">
                  <c:v>12939</c:v>
                </c:pt>
                <c:pt idx="562">
                  <c:v>13929</c:v>
                </c:pt>
                <c:pt idx="563">
                  <c:v>14385</c:v>
                </c:pt>
                <c:pt idx="564">
                  <c:v>14230</c:v>
                </c:pt>
                <c:pt idx="565">
                  <c:v>9829</c:v>
                </c:pt>
                <c:pt idx="566">
                  <c:v>10820</c:v>
                </c:pt>
                <c:pt idx="567">
                  <c:v>14508</c:v>
                </c:pt>
                <c:pt idx="568">
                  <c:v>16797</c:v>
                </c:pt>
                <c:pt idx="569">
                  <c:v>16251</c:v>
                </c:pt>
                <c:pt idx="570">
                  <c:v>15584</c:v>
                </c:pt>
                <c:pt idx="571">
                  <c:v>18011</c:v>
                </c:pt>
                <c:pt idx="572">
                  <c:v>12045</c:v>
                </c:pt>
                <c:pt idx="573">
                  <c:v>13397</c:v>
                </c:pt>
                <c:pt idx="574">
                  <c:v>16112</c:v>
                </c:pt>
                <c:pt idx="575">
                  <c:v>17261</c:v>
                </c:pt>
                <c:pt idx="576">
                  <c:v>19239</c:v>
                </c:pt>
                <c:pt idx="577">
                  <c:v>18323</c:v>
                </c:pt>
                <c:pt idx="578">
                  <c:v>22179</c:v>
                </c:pt>
                <c:pt idx="579">
                  <c:v>13655</c:v>
                </c:pt>
                <c:pt idx="580">
                  <c:v>14098</c:v>
                </c:pt>
                <c:pt idx="581">
                  <c:v>16529</c:v>
                </c:pt>
                <c:pt idx="582">
                  <c:v>20084</c:v>
                </c:pt>
                <c:pt idx="583">
                  <c:v>20516</c:v>
                </c:pt>
                <c:pt idx="584">
                  <c:v>19900</c:v>
                </c:pt>
                <c:pt idx="585">
                  <c:v>22347</c:v>
                </c:pt>
                <c:pt idx="586">
                  <c:v>17977</c:v>
                </c:pt>
                <c:pt idx="587">
                  <c:v>12697</c:v>
                </c:pt>
                <c:pt idx="588">
                  <c:v>27887</c:v>
                </c:pt>
                <c:pt idx="589">
                  <c:v>17878</c:v>
                </c:pt>
                <c:pt idx="590">
                  <c:v>26251</c:v>
                </c:pt>
                <c:pt idx="591">
                  <c:v>21346</c:v>
                </c:pt>
                <c:pt idx="592">
                  <c:v>20704</c:v>
                </c:pt>
                <c:pt idx="593">
                  <c:v>17995</c:v>
                </c:pt>
                <c:pt idx="594">
                  <c:v>16945</c:v>
                </c:pt>
                <c:pt idx="595">
                  <c:v>21181</c:v>
                </c:pt>
                <c:pt idx="596">
                  <c:v>20283</c:v>
                </c:pt>
                <c:pt idx="597">
                  <c:v>23075</c:v>
                </c:pt>
                <c:pt idx="598">
                  <c:v>19199</c:v>
                </c:pt>
                <c:pt idx="599">
                  <c:v>18867</c:v>
                </c:pt>
                <c:pt idx="600">
                  <c:v>16300</c:v>
                </c:pt>
                <c:pt idx="601">
                  <c:v>15503</c:v>
                </c:pt>
                <c:pt idx="602">
                  <c:v>17334</c:v>
                </c:pt>
                <c:pt idx="603">
                  <c:v>18575</c:v>
                </c:pt>
                <c:pt idx="604">
                  <c:v>16847</c:v>
                </c:pt>
                <c:pt idx="605">
                  <c:v>20683</c:v>
                </c:pt>
                <c:pt idx="606">
                  <c:v>18319</c:v>
                </c:pt>
                <c:pt idx="607">
                  <c:v>13788</c:v>
                </c:pt>
                <c:pt idx="608">
                  <c:v>12767</c:v>
                </c:pt>
                <c:pt idx="609">
                  <c:v>14234</c:v>
                </c:pt>
                <c:pt idx="610">
                  <c:v>15521</c:v>
                </c:pt>
                <c:pt idx="611">
                  <c:v>14686</c:v>
                </c:pt>
                <c:pt idx="612">
                  <c:v>13226</c:v>
                </c:pt>
                <c:pt idx="613">
                  <c:v>10641</c:v>
                </c:pt>
                <c:pt idx="614">
                  <c:v>9030</c:v>
                </c:pt>
                <c:pt idx="615">
                  <c:v>9847</c:v>
                </c:pt>
                <c:pt idx="616">
                  <c:v>9964</c:v>
                </c:pt>
                <c:pt idx="617">
                  <c:v>10613</c:v>
                </c:pt>
                <c:pt idx="618">
                  <c:v>10956</c:v>
                </c:pt>
                <c:pt idx="619">
                  <c:v>12112</c:v>
                </c:pt>
                <c:pt idx="620">
                  <c:v>8252</c:v>
                </c:pt>
                <c:pt idx="621">
                  <c:v>8558</c:v>
                </c:pt>
                <c:pt idx="622">
                  <c:v>7083</c:v>
                </c:pt>
                <c:pt idx="623">
                  <c:v>7777</c:v>
                </c:pt>
                <c:pt idx="624">
                  <c:v>7560</c:v>
                </c:pt>
                <c:pt idx="625">
                  <c:v>7717</c:v>
                </c:pt>
                <c:pt idx="626">
                  <c:v>6859</c:v>
                </c:pt>
                <c:pt idx="627">
                  <c:v>6918</c:v>
                </c:pt>
                <c:pt idx="628">
                  <c:v>4449</c:v>
                </c:pt>
                <c:pt idx="629">
                  <c:v>3634</c:v>
                </c:pt>
                <c:pt idx="630">
                  <c:v>4742</c:v>
                </c:pt>
                <c:pt idx="631">
                  <c:v>5778</c:v>
                </c:pt>
                <c:pt idx="632">
                  <c:v>5778</c:v>
                </c:pt>
                <c:pt idx="633">
                  <c:v>5256</c:v>
                </c:pt>
                <c:pt idx="634">
                  <c:v>4384</c:v>
                </c:pt>
                <c:pt idx="635">
                  <c:v>4365</c:v>
                </c:pt>
                <c:pt idx="636">
                  <c:v>3177</c:v>
                </c:pt>
                <c:pt idx="637">
                  <c:v>3642</c:v>
                </c:pt>
                <c:pt idx="638">
                  <c:v>7452</c:v>
                </c:pt>
                <c:pt idx="639">
                  <c:v>3953</c:v>
                </c:pt>
                <c:pt idx="640">
                  <c:v>3380</c:v>
                </c:pt>
                <c:pt idx="641">
                  <c:v>3099</c:v>
                </c:pt>
                <c:pt idx="642">
                  <c:v>2281</c:v>
                </c:pt>
                <c:pt idx="643">
                  <c:v>1242</c:v>
                </c:pt>
                <c:pt idx="644">
                  <c:v>1744</c:v>
                </c:pt>
                <c:pt idx="645">
                  <c:v>2344</c:v>
                </c:pt>
                <c:pt idx="646">
                  <c:v>2635</c:v>
                </c:pt>
                <c:pt idx="647">
                  <c:v>2592</c:v>
                </c:pt>
                <c:pt idx="648">
                  <c:v>2081</c:v>
                </c:pt>
                <c:pt idx="649">
                  <c:v>1400</c:v>
                </c:pt>
                <c:pt idx="650">
                  <c:v>2617</c:v>
                </c:pt>
                <c:pt idx="651">
                  <c:v>1937</c:v>
                </c:pt>
                <c:pt idx="652">
                  <c:v>1867</c:v>
                </c:pt>
                <c:pt idx="653">
                  <c:v>1965</c:v>
                </c:pt>
                <c:pt idx="654">
                  <c:v>1900</c:v>
                </c:pt>
                <c:pt idx="655">
                  <c:v>1531</c:v>
                </c:pt>
                <c:pt idx="656">
                  <c:v>830</c:v>
                </c:pt>
                <c:pt idx="657">
                  <c:v>1153</c:v>
                </c:pt>
                <c:pt idx="658">
                  <c:v>1259</c:v>
                </c:pt>
                <c:pt idx="659">
                  <c:v>1457</c:v>
                </c:pt>
                <c:pt idx="660">
                  <c:v>1289</c:v>
                </c:pt>
                <c:pt idx="661">
                  <c:v>1911</c:v>
                </c:pt>
                <c:pt idx="662">
                  <c:v>443</c:v>
                </c:pt>
                <c:pt idx="663">
                  <c:v>967</c:v>
                </c:pt>
                <c:pt idx="664">
                  <c:v>840</c:v>
                </c:pt>
                <c:pt idx="665">
                  <c:v>958</c:v>
                </c:pt>
                <c:pt idx="666">
                  <c:v>769</c:v>
                </c:pt>
                <c:pt idx="667">
                  <c:v>790</c:v>
                </c:pt>
                <c:pt idx="668">
                  <c:v>630</c:v>
                </c:pt>
                <c:pt idx="669">
                  <c:v>568</c:v>
                </c:pt>
                <c:pt idx="670">
                  <c:v>359</c:v>
                </c:pt>
                <c:pt idx="671">
                  <c:v>304</c:v>
                </c:pt>
                <c:pt idx="672">
                  <c:v>435</c:v>
                </c:pt>
                <c:pt idx="673">
                  <c:v>405</c:v>
                </c:pt>
                <c:pt idx="674">
                  <c:v>416</c:v>
                </c:pt>
                <c:pt idx="675">
                  <c:v>481</c:v>
                </c:pt>
                <c:pt idx="676">
                  <c:v>379</c:v>
                </c:pt>
                <c:pt idx="677">
                  <c:v>191</c:v>
                </c:pt>
                <c:pt idx="678">
                  <c:v>248</c:v>
                </c:pt>
                <c:pt idx="679">
                  <c:v>403</c:v>
                </c:pt>
                <c:pt idx="680">
                  <c:v>204</c:v>
                </c:pt>
                <c:pt idx="681">
                  <c:v>160</c:v>
                </c:pt>
                <c:pt idx="682">
                  <c:v>232</c:v>
                </c:pt>
                <c:pt idx="683">
                  <c:v>211</c:v>
                </c:pt>
                <c:pt idx="684">
                  <c:v>65</c:v>
                </c:pt>
                <c:pt idx="685">
                  <c:v>47</c:v>
                </c:pt>
                <c:pt idx="686">
                  <c:v>101</c:v>
                </c:pt>
                <c:pt idx="687">
                  <c:v>448</c:v>
                </c:pt>
                <c:pt idx="688">
                  <c:v>91</c:v>
                </c:pt>
                <c:pt idx="689">
                  <c:v>22</c:v>
                </c:pt>
                <c:pt idx="690">
                  <c:v>153</c:v>
                </c:pt>
                <c:pt idx="692">
                  <c:v>65</c:v>
                </c:pt>
                <c:pt idx="693">
                  <c:v>119</c:v>
                </c:pt>
                <c:pt idx="694">
                  <c:v>129</c:v>
                </c:pt>
                <c:pt idx="695">
                  <c:v>349</c:v>
                </c:pt>
                <c:pt idx="696">
                  <c:v>259</c:v>
                </c:pt>
                <c:pt idx="697">
                  <c:v>152</c:v>
                </c:pt>
                <c:pt idx="698">
                  <c:v>319</c:v>
                </c:pt>
                <c:pt idx="699">
                  <c:v>679</c:v>
                </c:pt>
                <c:pt idx="700">
                  <c:v>1470</c:v>
                </c:pt>
                <c:pt idx="701">
                  <c:v>2719</c:v>
                </c:pt>
                <c:pt idx="702">
                  <c:v>3507</c:v>
                </c:pt>
                <c:pt idx="703">
                  <c:v>4445</c:v>
                </c:pt>
                <c:pt idx="704">
                  <c:v>3888</c:v>
                </c:pt>
                <c:pt idx="705">
                  <c:v>5300</c:v>
                </c:pt>
                <c:pt idx="706">
                  <c:v>10626</c:v>
                </c:pt>
                <c:pt idx="707">
                  <c:v>17172</c:v>
                </c:pt>
                <c:pt idx="708">
                  <c:v>21747</c:v>
                </c:pt>
                <c:pt idx="709">
                  <c:v>26211</c:v>
                </c:pt>
                <c:pt idx="710">
                  <c:v>28572</c:v>
                </c:pt>
                <c:pt idx="711">
                  <c:v>33083</c:v>
                </c:pt>
                <c:pt idx="712">
                  <c:v>27943</c:v>
                </c:pt>
                <c:pt idx="713">
                  <c:v>32161</c:v>
                </c:pt>
                <c:pt idx="714">
                  <c:v>33775</c:v>
                </c:pt>
                <c:pt idx="715">
                  <c:v>37103</c:v>
                </c:pt>
                <c:pt idx="716">
                  <c:v>38867</c:v>
                </c:pt>
                <c:pt idx="717">
                  <c:v>37017</c:v>
                </c:pt>
                <c:pt idx="718">
                  <c:v>36978</c:v>
                </c:pt>
                <c:pt idx="719">
                  <c:v>28384</c:v>
                </c:pt>
                <c:pt idx="720">
                  <c:v>22867</c:v>
                </c:pt>
                <c:pt idx="721">
                  <c:v>30853</c:v>
                </c:pt>
                <c:pt idx="722">
                  <c:v>32605</c:v>
                </c:pt>
                <c:pt idx="723">
                  <c:v>30441</c:v>
                </c:pt>
                <c:pt idx="724">
                  <c:v>29692</c:v>
                </c:pt>
                <c:pt idx="725">
                  <c:v>24840</c:v>
                </c:pt>
                <c:pt idx="726">
                  <c:v>17590</c:v>
                </c:pt>
                <c:pt idx="727">
                  <c:v>15647</c:v>
                </c:pt>
                <c:pt idx="728">
                  <c:v>18154</c:v>
                </c:pt>
                <c:pt idx="729">
                  <c:v>18044</c:v>
                </c:pt>
                <c:pt idx="730">
                  <c:v>17305</c:v>
                </c:pt>
                <c:pt idx="731">
                  <c:v>16884</c:v>
                </c:pt>
                <c:pt idx="732">
                  <c:v>14522</c:v>
                </c:pt>
                <c:pt idx="733">
                  <c:v>9463</c:v>
                </c:pt>
                <c:pt idx="734">
                  <c:v>7633</c:v>
                </c:pt>
                <c:pt idx="735">
                  <c:v>8163</c:v>
                </c:pt>
                <c:pt idx="736">
                  <c:v>8541</c:v>
                </c:pt>
                <c:pt idx="737">
                  <c:v>7469</c:v>
                </c:pt>
                <c:pt idx="738">
                  <c:v>8097</c:v>
                </c:pt>
                <c:pt idx="739">
                  <c:v>6819</c:v>
                </c:pt>
                <c:pt idx="740">
                  <c:v>3246</c:v>
                </c:pt>
                <c:pt idx="741">
                  <c:v>3543</c:v>
                </c:pt>
                <c:pt idx="742">
                  <c:v>4399</c:v>
                </c:pt>
                <c:pt idx="743">
                  <c:v>3062</c:v>
                </c:pt>
                <c:pt idx="744">
                  <c:v>3731</c:v>
                </c:pt>
                <c:pt idx="745">
                  <c:v>2912</c:v>
                </c:pt>
                <c:pt idx="746">
                  <c:v>2662</c:v>
                </c:pt>
                <c:pt idx="747">
                  <c:v>1998</c:v>
                </c:pt>
                <c:pt idx="748">
                  <c:v>2657</c:v>
                </c:pt>
                <c:pt idx="749">
                  <c:v>2196</c:v>
                </c:pt>
                <c:pt idx="750">
                  <c:v>2132</c:v>
                </c:pt>
                <c:pt idx="751">
                  <c:v>1823</c:v>
                </c:pt>
                <c:pt idx="752">
                  <c:v>1455</c:v>
                </c:pt>
                <c:pt idx="753">
                  <c:v>1323</c:v>
                </c:pt>
                <c:pt idx="754">
                  <c:v>758</c:v>
                </c:pt>
                <c:pt idx="755">
                  <c:v>1425</c:v>
                </c:pt>
                <c:pt idx="756">
                  <c:v>1633</c:v>
                </c:pt>
                <c:pt idx="757">
                  <c:v>1550</c:v>
                </c:pt>
                <c:pt idx="758">
                  <c:v>1128</c:v>
                </c:pt>
                <c:pt idx="759">
                  <c:v>1029</c:v>
                </c:pt>
                <c:pt idx="760">
                  <c:v>948</c:v>
                </c:pt>
                <c:pt idx="761">
                  <c:v>1062</c:v>
                </c:pt>
                <c:pt idx="762">
                  <c:v>861</c:v>
                </c:pt>
                <c:pt idx="763">
                  <c:v>985</c:v>
                </c:pt>
                <c:pt idx="764">
                  <c:v>842</c:v>
                </c:pt>
                <c:pt idx="765">
                  <c:v>931</c:v>
                </c:pt>
                <c:pt idx="766">
                  <c:v>864</c:v>
                </c:pt>
                <c:pt idx="767">
                  <c:v>726</c:v>
                </c:pt>
                <c:pt idx="768">
                  <c:v>442</c:v>
                </c:pt>
                <c:pt idx="769">
                  <c:v>573</c:v>
                </c:pt>
                <c:pt idx="771">
                  <c:v>583</c:v>
                </c:pt>
                <c:pt idx="772">
                  <c:v>654</c:v>
                </c:pt>
                <c:pt idx="773">
                  <c:v>562</c:v>
                </c:pt>
                <c:pt idx="774">
                  <c:v>554</c:v>
                </c:pt>
                <c:pt idx="775">
                  <c:v>0</c:v>
                </c:pt>
                <c:pt idx="776">
                  <c:v>776</c:v>
                </c:pt>
                <c:pt idx="777">
                  <c:v>592</c:v>
                </c:pt>
                <c:pt idx="778">
                  <c:v>540</c:v>
                </c:pt>
                <c:pt idx="779">
                  <c:v>516</c:v>
                </c:pt>
                <c:pt idx="780">
                  <c:v>569</c:v>
                </c:pt>
                <c:pt idx="781">
                  <c:v>408</c:v>
                </c:pt>
                <c:pt idx="782">
                  <c:v>289</c:v>
                </c:pt>
                <c:pt idx="783">
                  <c:v>401</c:v>
                </c:pt>
                <c:pt idx="784">
                  <c:v>437</c:v>
                </c:pt>
                <c:pt idx="785">
                  <c:v>409</c:v>
                </c:pt>
                <c:pt idx="786">
                  <c:v>435</c:v>
                </c:pt>
                <c:pt idx="787">
                  <c:v>326</c:v>
                </c:pt>
                <c:pt idx="788">
                  <c:v>385</c:v>
                </c:pt>
                <c:pt idx="789">
                  <c:v>240</c:v>
                </c:pt>
                <c:pt idx="790">
                  <c:v>308</c:v>
                </c:pt>
                <c:pt idx="791">
                  <c:v>321</c:v>
                </c:pt>
                <c:pt idx="792">
                  <c:v>353</c:v>
                </c:pt>
                <c:pt idx="793">
                  <c:v>370</c:v>
                </c:pt>
                <c:pt idx="794">
                  <c:v>661</c:v>
                </c:pt>
                <c:pt idx="795">
                  <c:v>132</c:v>
                </c:pt>
                <c:pt idx="796">
                  <c:v>222</c:v>
                </c:pt>
                <c:pt idx="797">
                  <c:v>261</c:v>
                </c:pt>
                <c:pt idx="798">
                  <c:v>270</c:v>
                </c:pt>
                <c:pt idx="799">
                  <c:v>288</c:v>
                </c:pt>
                <c:pt idx="800">
                  <c:v>299</c:v>
                </c:pt>
                <c:pt idx="801">
                  <c:v>273</c:v>
                </c:pt>
                <c:pt idx="802">
                  <c:v>272</c:v>
                </c:pt>
                <c:pt idx="803">
                  <c:v>205</c:v>
                </c:pt>
                <c:pt idx="804">
                  <c:v>232</c:v>
                </c:pt>
                <c:pt idx="805">
                  <c:v>273</c:v>
                </c:pt>
                <c:pt idx="806">
                  <c:v>267</c:v>
                </c:pt>
                <c:pt idx="807">
                  <c:v>224</c:v>
                </c:pt>
                <c:pt idx="808">
                  <c:v>195</c:v>
                </c:pt>
                <c:pt idx="809">
                  <c:v>169</c:v>
                </c:pt>
                <c:pt idx="810">
                  <c:v>156</c:v>
                </c:pt>
                <c:pt idx="811">
                  <c:v>365</c:v>
                </c:pt>
                <c:pt idx="812">
                  <c:v>133</c:v>
                </c:pt>
                <c:pt idx="813">
                  <c:v>229</c:v>
                </c:pt>
                <c:pt idx="814">
                  <c:v>206</c:v>
                </c:pt>
                <c:pt idx="815">
                  <c:v>200</c:v>
                </c:pt>
                <c:pt idx="816">
                  <c:v>212</c:v>
                </c:pt>
                <c:pt idx="817">
                  <c:v>123</c:v>
                </c:pt>
                <c:pt idx="818">
                  <c:v>194</c:v>
                </c:pt>
                <c:pt idx="819">
                  <c:v>193</c:v>
                </c:pt>
                <c:pt idx="820">
                  <c:v>181</c:v>
                </c:pt>
                <c:pt idx="821">
                  <c:v>240</c:v>
                </c:pt>
                <c:pt idx="822">
                  <c:v>252</c:v>
                </c:pt>
                <c:pt idx="823">
                  <c:v>187</c:v>
                </c:pt>
                <c:pt idx="824">
                  <c:v>134</c:v>
                </c:pt>
                <c:pt idx="825">
                  <c:v>159</c:v>
                </c:pt>
                <c:pt idx="826">
                  <c:v>168</c:v>
                </c:pt>
                <c:pt idx="827">
                  <c:v>150</c:v>
                </c:pt>
                <c:pt idx="828">
                  <c:v>175</c:v>
                </c:pt>
                <c:pt idx="829">
                  <c:v>150</c:v>
                </c:pt>
                <c:pt idx="830">
                  <c:v>179</c:v>
                </c:pt>
                <c:pt idx="831">
                  <c:v>123</c:v>
                </c:pt>
                <c:pt idx="832">
                  <c:v>108</c:v>
                </c:pt>
                <c:pt idx="833">
                  <c:v>139</c:v>
                </c:pt>
                <c:pt idx="834">
                  <c:v>181</c:v>
                </c:pt>
                <c:pt idx="835">
                  <c:v>174</c:v>
                </c:pt>
                <c:pt idx="836">
                  <c:v>210</c:v>
                </c:pt>
                <c:pt idx="837">
                  <c:v>160</c:v>
                </c:pt>
                <c:pt idx="839">
                  <c:v>99</c:v>
                </c:pt>
                <c:pt idx="840">
                  <c:v>195</c:v>
                </c:pt>
                <c:pt idx="841">
                  <c:v>213</c:v>
                </c:pt>
                <c:pt idx="842">
                  <c:v>243</c:v>
                </c:pt>
                <c:pt idx="843">
                  <c:v>190</c:v>
                </c:pt>
                <c:pt idx="844">
                  <c:v>191</c:v>
                </c:pt>
                <c:pt idx="845">
                  <c:v>149</c:v>
                </c:pt>
                <c:pt idx="846">
                  <c:v>176</c:v>
                </c:pt>
                <c:pt idx="847">
                  <c:v>199</c:v>
                </c:pt>
                <c:pt idx="848">
                  <c:v>209</c:v>
                </c:pt>
                <c:pt idx="849">
                  <c:v>190</c:v>
                </c:pt>
                <c:pt idx="850">
                  <c:v>199</c:v>
                </c:pt>
                <c:pt idx="851">
                  <c:v>197</c:v>
                </c:pt>
                <c:pt idx="852">
                  <c:v>130</c:v>
                </c:pt>
                <c:pt idx="853">
                  <c:v>126</c:v>
                </c:pt>
                <c:pt idx="854">
                  <c:v>182</c:v>
                </c:pt>
                <c:pt idx="855">
                  <c:v>225</c:v>
                </c:pt>
                <c:pt idx="856">
                  <c:v>213</c:v>
                </c:pt>
                <c:pt idx="857">
                  <c:v>219</c:v>
                </c:pt>
                <c:pt idx="858">
                  <c:v>178</c:v>
                </c:pt>
                <c:pt idx="859">
                  <c:v>168</c:v>
                </c:pt>
                <c:pt idx="860">
                  <c:v>192</c:v>
                </c:pt>
              </c:numCache>
            </c:numRef>
          </c:val>
          <c:extLst>
            <c:ext xmlns:c16="http://schemas.microsoft.com/office/drawing/2014/chart" uri="{C3380CC4-5D6E-409C-BE32-E72D297353CC}">
              <c16:uniqueId val="{00000001-1075-404A-96DC-73ECF6F0D4A2}"/>
            </c:ext>
          </c:extLst>
        </c:ser>
        <c:dLbls>
          <c:showLegendKey val="0"/>
          <c:showVal val="0"/>
          <c:showCatName val="0"/>
          <c:showSerName val="0"/>
          <c:showPercent val="0"/>
          <c:showBubbleSize val="0"/>
        </c:dLbls>
        <c:gapWidth val="219"/>
        <c:axId val="972130384"/>
        <c:axId val="1838393056"/>
      </c:barChart>
      <c:catAx>
        <c:axId val="169504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78496"/>
        <c:crosses val="autoZero"/>
        <c:auto val="1"/>
        <c:lblAlgn val="ctr"/>
        <c:lblOffset val="100"/>
        <c:tickLblSkip val="1"/>
        <c:noMultiLvlLbl val="0"/>
      </c:catAx>
      <c:valAx>
        <c:axId val="18383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48256"/>
        <c:crosses val="autoZero"/>
        <c:crossBetween val="between"/>
      </c:valAx>
      <c:valAx>
        <c:axId val="1838393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30384"/>
        <c:crosses val="max"/>
        <c:crossBetween val="between"/>
      </c:valAx>
      <c:catAx>
        <c:axId val="972130384"/>
        <c:scaling>
          <c:orientation val="minMax"/>
        </c:scaling>
        <c:delete val="1"/>
        <c:axPos val="b"/>
        <c:numFmt formatCode="General" sourceLinked="1"/>
        <c:majorTickMark val="out"/>
        <c:minorTickMark val="none"/>
        <c:tickLblPos val="nextTo"/>
        <c:crossAx val="1838393056"/>
        <c:crosses val="autoZero"/>
        <c:auto val="1"/>
        <c:lblAlgn val="ctr"/>
        <c:lblOffset val="100"/>
        <c:noMultiLvlLbl val="0"/>
      </c:catAx>
      <c:spPr>
        <a:noFill/>
        <a:ln>
          <a:noFill/>
        </a:ln>
        <a:effectLst/>
      </c:spPr>
    </c:plotArea>
    <c:legend>
      <c:legendPos val="b"/>
      <c:layout>
        <c:manualLayout>
          <c:xMode val="edge"/>
          <c:yMode val="edge"/>
          <c:x val="0.32773222506981392"/>
          <c:y val="0.34065616023473311"/>
          <c:w val="0.23687844232541727"/>
          <c:h val="3.66153874015417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Daily Tests and New</a:t>
            </a:r>
            <a:r>
              <a:rPr lang="en-US" b="1" baseline="0"/>
              <a:t> COVID-19 Cases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pivotFmt>
      <c:pivotFmt>
        <c:idx val="1"/>
        <c:spPr>
          <a:solidFill>
            <a:schemeClr val="accent5">
              <a:lumMod val="40000"/>
              <a:lumOff val="60000"/>
            </a:schemeClr>
          </a:solidFill>
          <a:ln>
            <a:noFill/>
          </a:ln>
          <a:effectLst/>
        </c:spPr>
        <c:marker>
          <c:symbol val="none"/>
        </c:marker>
      </c:pivotFmt>
      <c:pivotFmt>
        <c:idx val="2"/>
        <c:spPr>
          <a:solidFill>
            <a:schemeClr val="accent5">
              <a:lumMod val="40000"/>
              <a:lumOff val="60000"/>
            </a:schemeClr>
          </a:solidFill>
          <a:ln>
            <a:noFill/>
          </a:ln>
          <a:effectLst/>
        </c:spPr>
        <c:marker>
          <c:symbol val="none"/>
        </c:marker>
      </c:pivotFmt>
      <c:pivotFmt>
        <c:idx val="3"/>
        <c:spPr>
          <a:solidFill>
            <a:schemeClr val="accent1"/>
          </a:solidFill>
          <a:ln w="28575" cap="rnd">
            <a:solidFill>
              <a:srgbClr val="C00000"/>
            </a:solidFill>
            <a:round/>
          </a:ln>
          <a:effectLst/>
        </c:spPr>
        <c:marker>
          <c:symbol val="none"/>
        </c:marker>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Table'!$C$78</c:f>
              <c:strCache>
                <c:ptCount val="1"/>
                <c:pt idx="0">
                  <c:v>Sum of daily_tests</c:v>
                </c:pt>
              </c:strCache>
            </c:strRef>
          </c:tx>
          <c:spPr>
            <a:solidFill>
              <a:schemeClr val="accent5">
                <a:lumMod val="60000"/>
                <a:lumOff val="40000"/>
              </a:schemeClr>
            </a:solidFill>
            <a:ln>
              <a:noFill/>
            </a:ln>
            <a:effectLst/>
          </c:spPr>
          <c:invertIfNegative val="0"/>
          <c:cat>
            <c:multiLvlStrRef>
              <c:f>'Pivot Table'!$A$79:$A$112</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Table'!$C$79:$C$112</c:f>
              <c:numCache>
                <c:formatCode>_(* #,##0_);_(* \(#,##0\);_(* "-"??_);_(@_)</c:formatCode>
                <c:ptCount val="30"/>
                <c:pt idx="0">
                  <c:v>0</c:v>
                </c:pt>
                <c:pt idx="1">
                  <c:v>0</c:v>
                </c:pt>
                <c:pt idx="2">
                  <c:v>0</c:v>
                </c:pt>
                <c:pt idx="3">
                  <c:v>78914</c:v>
                </c:pt>
                <c:pt idx="4">
                  <c:v>237973</c:v>
                </c:pt>
                <c:pt idx="5">
                  <c:v>360407</c:v>
                </c:pt>
                <c:pt idx="6">
                  <c:v>768793</c:v>
                </c:pt>
                <c:pt idx="7">
                  <c:v>1017208</c:v>
                </c:pt>
                <c:pt idx="8">
                  <c:v>1073189</c:v>
                </c:pt>
                <c:pt idx="9">
                  <c:v>1027587</c:v>
                </c:pt>
                <c:pt idx="10">
                  <c:v>894039</c:v>
                </c:pt>
                <c:pt idx="11">
                  <c:v>929690</c:v>
                </c:pt>
                <c:pt idx="12">
                  <c:v>1014680</c:v>
                </c:pt>
                <c:pt idx="13">
                  <c:v>907116</c:v>
                </c:pt>
                <c:pt idx="14">
                  <c:v>1377946</c:v>
                </c:pt>
                <c:pt idx="15">
                  <c:v>1571601</c:v>
                </c:pt>
                <c:pt idx="16">
                  <c:v>1525652</c:v>
                </c:pt>
                <c:pt idx="17">
                  <c:v>1511158</c:v>
                </c:pt>
                <c:pt idx="18">
                  <c:v>1534758</c:v>
                </c:pt>
                <c:pt idx="19">
                  <c:v>1876508</c:v>
                </c:pt>
                <c:pt idx="20">
                  <c:v>2270631</c:v>
                </c:pt>
                <c:pt idx="21">
                  <c:v>1674413</c:v>
                </c:pt>
                <c:pt idx="22">
                  <c:v>1160857</c:v>
                </c:pt>
                <c:pt idx="23">
                  <c:v>944796</c:v>
                </c:pt>
                <c:pt idx="24">
                  <c:v>1965724</c:v>
                </c:pt>
                <c:pt idx="25">
                  <c:v>833187</c:v>
                </c:pt>
                <c:pt idx="26">
                  <c:v>695770</c:v>
                </c:pt>
                <c:pt idx="27">
                  <c:v>564924</c:v>
                </c:pt>
              </c:numCache>
            </c:numRef>
          </c:val>
          <c:extLst>
            <c:ext xmlns:c16="http://schemas.microsoft.com/office/drawing/2014/chart" uri="{C3380CC4-5D6E-409C-BE32-E72D297353CC}">
              <c16:uniqueId val="{00000000-91F9-4733-8057-500DF6AD6F1A}"/>
            </c:ext>
          </c:extLst>
        </c:ser>
        <c:dLbls>
          <c:showLegendKey val="0"/>
          <c:showVal val="0"/>
          <c:showCatName val="0"/>
          <c:showSerName val="0"/>
          <c:showPercent val="0"/>
          <c:showBubbleSize val="0"/>
        </c:dLbls>
        <c:gapWidth val="219"/>
        <c:axId val="663289680"/>
        <c:axId val="678675744"/>
      </c:barChart>
      <c:lineChart>
        <c:grouping val="standard"/>
        <c:varyColors val="0"/>
        <c:ser>
          <c:idx val="0"/>
          <c:order val="0"/>
          <c:tx>
            <c:strRef>
              <c:f>'Pivot Table'!$B$78</c:f>
              <c:strCache>
                <c:ptCount val="1"/>
                <c:pt idx="0">
                  <c:v>Sum of new_cases</c:v>
                </c:pt>
              </c:strCache>
            </c:strRef>
          </c:tx>
          <c:spPr>
            <a:ln w="28575" cap="rnd">
              <a:solidFill>
                <a:srgbClr val="C00000"/>
              </a:solidFill>
              <a:round/>
            </a:ln>
            <a:effectLst/>
          </c:spPr>
          <c:marker>
            <c:symbol val="none"/>
          </c:marker>
          <c:cat>
            <c:multiLvlStrRef>
              <c:f>'Pivot Table'!$A$79:$A$112</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Table'!$B$79:$B$112</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smooth val="0"/>
          <c:extLst>
            <c:ext xmlns:c16="http://schemas.microsoft.com/office/drawing/2014/chart" uri="{C3380CC4-5D6E-409C-BE32-E72D297353CC}">
              <c16:uniqueId val="{00000001-91F9-4733-8057-500DF6AD6F1A}"/>
            </c:ext>
          </c:extLst>
        </c:ser>
        <c:dLbls>
          <c:showLegendKey val="0"/>
          <c:showVal val="0"/>
          <c:showCatName val="0"/>
          <c:showSerName val="0"/>
          <c:showPercent val="0"/>
          <c:showBubbleSize val="0"/>
        </c:dLbls>
        <c:marker val="1"/>
        <c:smooth val="0"/>
        <c:axId val="832979984"/>
        <c:axId val="678666592"/>
      </c:lineChart>
      <c:catAx>
        <c:axId val="6632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5744"/>
        <c:crosses val="autoZero"/>
        <c:auto val="1"/>
        <c:lblAlgn val="ctr"/>
        <c:lblOffset val="100"/>
        <c:noMultiLvlLbl val="0"/>
      </c:catAx>
      <c:valAx>
        <c:axId val="6786757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89680"/>
        <c:crosses val="autoZero"/>
        <c:crossBetween val="between"/>
      </c:valAx>
      <c:valAx>
        <c:axId val="67866659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79984"/>
        <c:crosses val="max"/>
        <c:crossBetween val="between"/>
      </c:valAx>
      <c:catAx>
        <c:axId val="832979984"/>
        <c:scaling>
          <c:orientation val="minMax"/>
        </c:scaling>
        <c:delete val="1"/>
        <c:axPos val="b"/>
        <c:numFmt formatCode="General" sourceLinked="1"/>
        <c:majorTickMark val="out"/>
        <c:minorTickMark val="none"/>
        <c:tickLblPos val="nextTo"/>
        <c:crossAx val="678666592"/>
        <c:crosses val="autoZero"/>
        <c:auto val="1"/>
        <c:lblAlgn val="ctr"/>
        <c:lblOffset val="100"/>
        <c:noMultiLvlLbl val="0"/>
      </c:catAx>
      <c:spPr>
        <a:noFill/>
        <a:ln>
          <a:noFill/>
        </a:ln>
        <a:effectLst/>
      </c:spPr>
    </c:plotArea>
    <c:legend>
      <c:legendPos val="b"/>
      <c:layout>
        <c:manualLayout>
          <c:xMode val="edge"/>
          <c:yMode val="edge"/>
          <c:x val="0.31902841606451787"/>
          <c:y val="0.94517969678653269"/>
          <c:w val="0.36216924373534493"/>
          <c:h val="5.48203032134672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Achieving Herd Immunity in the Philippines (Flattening the Curve)</a:t>
            </a:r>
            <a:endParaRPr lang="en-US" sz="1100">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solidFill>
            <a:srgbClr val="C00000"/>
          </a:solidFill>
          <a:ln>
            <a:noFill/>
          </a:ln>
          <a:effectLst/>
        </c:spPr>
        <c:marker>
          <c:symbol val="none"/>
        </c:marker>
      </c:pivotFmt>
      <c:pivotFmt>
        <c:idx val="2"/>
        <c:spPr>
          <a:solidFill>
            <a:schemeClr val="accent1"/>
          </a:solidFill>
          <a:ln w="28575" cap="rnd">
            <a:solidFill>
              <a:schemeClr val="accent6"/>
            </a:solidFill>
            <a:round/>
          </a:ln>
          <a:effectLst/>
        </c:spPr>
        <c:marker>
          <c:symbol val="none"/>
        </c:marker>
      </c:pivotFmt>
      <c:pivotFmt>
        <c:idx val="3"/>
        <c:spPr>
          <a:solidFill>
            <a:schemeClr val="accent5">
              <a:lumMod val="40000"/>
              <a:lumOff val="60000"/>
            </a:schemeClr>
          </a:solidFill>
          <a:ln>
            <a:noFill/>
          </a:ln>
          <a:effectLst/>
        </c:spPr>
        <c:marker>
          <c:symbol val="none"/>
        </c:marker>
      </c:pivotFmt>
      <c:pivotFmt>
        <c:idx val="4"/>
        <c:spPr>
          <a:solidFill>
            <a:schemeClr val="accent5">
              <a:lumMod val="40000"/>
              <a:lumOff val="60000"/>
            </a:schemeClr>
          </a:solidFill>
          <a:ln>
            <a:noFill/>
          </a:ln>
          <a:effectLst/>
        </c:spPr>
        <c:marker>
          <c:symbol val="none"/>
        </c:marker>
      </c:pivotFmt>
      <c:pivotFmt>
        <c:idx val="5"/>
        <c:spPr>
          <a:solidFill>
            <a:schemeClr val="accent1"/>
          </a:solidFill>
          <a:ln w="28575" cap="rnd">
            <a:solidFill>
              <a:schemeClr val="accent6"/>
            </a:solidFill>
            <a:round/>
          </a:ln>
          <a:effectLst/>
        </c:spPr>
        <c:marker>
          <c:symbol val="none"/>
        </c:marker>
      </c:pivotFmt>
      <c:pivotFmt>
        <c:idx val="6"/>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74635148134651E-2"/>
          <c:y val="0.13753251431806318"/>
          <c:w val="0.88952896800107895"/>
          <c:h val="0.79592701011777112"/>
        </c:manualLayout>
      </c:layout>
      <c:barChart>
        <c:barDir val="col"/>
        <c:grouping val="clustered"/>
        <c:varyColors val="0"/>
        <c:ser>
          <c:idx val="0"/>
          <c:order val="0"/>
          <c:tx>
            <c:strRef>
              <c:f>'Pivot Table'!$B$41</c:f>
              <c:strCache>
                <c:ptCount val="1"/>
                <c:pt idx="0">
                  <c:v>Max of Cumulative _Cases</c:v>
                </c:pt>
              </c:strCache>
            </c:strRef>
          </c:tx>
          <c:spPr>
            <a:solidFill>
              <a:schemeClr val="accent5">
                <a:lumMod val="60000"/>
                <a:lumOff val="40000"/>
              </a:schemeClr>
            </a:solidFill>
            <a:ln>
              <a:noFill/>
            </a:ln>
            <a:effectLst/>
          </c:spPr>
          <c:invertIfNegative val="0"/>
          <c:cat>
            <c:multiLvlStrRef>
              <c:f>'Pivot Table'!$A$42:$A$75</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Table'!$B$42:$B$75</c:f>
              <c:numCache>
                <c:formatCode>_(* #,##0_);_(* \(#,##0\);_(* "-"??_);_(@_)</c:formatCode>
                <c:ptCount val="30"/>
                <c:pt idx="0">
                  <c:v>1</c:v>
                </c:pt>
                <c:pt idx="1">
                  <c:v>3</c:v>
                </c:pt>
                <c:pt idx="2">
                  <c:v>2084</c:v>
                </c:pt>
                <c:pt idx="3">
                  <c:v>8488</c:v>
                </c:pt>
                <c:pt idx="4">
                  <c:v>18086</c:v>
                </c:pt>
                <c:pt idx="5">
                  <c:v>37514</c:v>
                </c:pt>
                <c:pt idx="6">
                  <c:v>93354</c:v>
                </c:pt>
                <c:pt idx="7">
                  <c:v>220819</c:v>
                </c:pt>
                <c:pt idx="8">
                  <c:v>311694</c:v>
                </c:pt>
                <c:pt idx="9">
                  <c:v>380729</c:v>
                </c:pt>
                <c:pt idx="10">
                  <c:v>431630</c:v>
                </c:pt>
                <c:pt idx="11">
                  <c:v>474064</c:v>
                </c:pt>
                <c:pt idx="12">
                  <c:v>525618</c:v>
                </c:pt>
                <c:pt idx="13">
                  <c:v>576352</c:v>
                </c:pt>
                <c:pt idx="14">
                  <c:v>747288</c:v>
                </c:pt>
                <c:pt idx="15">
                  <c:v>1037460</c:v>
                </c:pt>
                <c:pt idx="16">
                  <c:v>1230301</c:v>
                </c:pt>
                <c:pt idx="17">
                  <c:v>1412559</c:v>
                </c:pt>
                <c:pt idx="18">
                  <c:v>1588965</c:v>
                </c:pt>
                <c:pt idx="19">
                  <c:v>1989857</c:v>
                </c:pt>
                <c:pt idx="20">
                  <c:v>2549966</c:v>
                </c:pt>
                <c:pt idx="21">
                  <c:v>2787276</c:v>
                </c:pt>
                <c:pt idx="22">
                  <c:v>2832734</c:v>
                </c:pt>
                <c:pt idx="23">
                  <c:v>2843990</c:v>
                </c:pt>
                <c:pt idx="24">
                  <c:v>3560213</c:v>
                </c:pt>
                <c:pt idx="25">
                  <c:v>3662008</c:v>
                </c:pt>
                <c:pt idx="26">
                  <c:v>3678599</c:v>
                </c:pt>
                <c:pt idx="27">
                  <c:v>3685997</c:v>
                </c:pt>
                <c:pt idx="28">
                  <c:v>3691226</c:v>
                </c:pt>
                <c:pt idx="29">
                  <c:v>3692729</c:v>
                </c:pt>
              </c:numCache>
            </c:numRef>
          </c:val>
          <c:extLst>
            <c:ext xmlns:c16="http://schemas.microsoft.com/office/drawing/2014/chart" uri="{C3380CC4-5D6E-409C-BE32-E72D297353CC}">
              <c16:uniqueId val="{00000000-9BCC-47F9-A825-12D7BB44433B}"/>
            </c:ext>
          </c:extLst>
        </c:ser>
        <c:dLbls>
          <c:showLegendKey val="0"/>
          <c:showVal val="0"/>
          <c:showCatName val="0"/>
          <c:showSerName val="0"/>
          <c:showPercent val="0"/>
          <c:showBubbleSize val="0"/>
        </c:dLbls>
        <c:gapWidth val="150"/>
        <c:axId val="673402592"/>
        <c:axId val="678673664"/>
      </c:barChart>
      <c:lineChart>
        <c:grouping val="standard"/>
        <c:varyColors val="0"/>
        <c:ser>
          <c:idx val="1"/>
          <c:order val="1"/>
          <c:tx>
            <c:strRef>
              <c:f>'Pivot Table'!$C$41</c:f>
              <c:strCache>
                <c:ptCount val="1"/>
                <c:pt idx="0">
                  <c:v>Max of People_vaccinated_cumulative</c:v>
                </c:pt>
              </c:strCache>
            </c:strRef>
          </c:tx>
          <c:spPr>
            <a:ln w="28575" cap="rnd">
              <a:solidFill>
                <a:schemeClr val="accent6"/>
              </a:solidFill>
              <a:round/>
            </a:ln>
            <a:effectLst/>
          </c:spPr>
          <c:marker>
            <c:symbol val="none"/>
          </c:marker>
          <c:cat>
            <c:multiLvlStrRef>
              <c:f>'Pivot Table'!$A$42:$A$75</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Table'!$C$42:$C$75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737569</c:v>
                </c:pt>
                <c:pt idx="15">
                  <c:v>1639806</c:v>
                </c:pt>
                <c:pt idx="16">
                  <c:v>3974350</c:v>
                </c:pt>
                <c:pt idx="17">
                  <c:v>7810469</c:v>
                </c:pt>
                <c:pt idx="18">
                  <c:v>11524212</c:v>
                </c:pt>
                <c:pt idx="19">
                  <c:v>18697647</c:v>
                </c:pt>
                <c:pt idx="20">
                  <c:v>27836530</c:v>
                </c:pt>
                <c:pt idx="21">
                  <c:v>32954936</c:v>
                </c:pt>
                <c:pt idx="22">
                  <c:v>40517967</c:v>
                </c:pt>
                <c:pt idx="23">
                  <c:v>56110301</c:v>
                </c:pt>
                <c:pt idx="24">
                  <c:v>56110301</c:v>
                </c:pt>
                <c:pt idx="25">
                  <c:v>68661595</c:v>
                </c:pt>
                <c:pt idx="26">
                  <c:v>70173137</c:v>
                </c:pt>
                <c:pt idx="27">
                  <c:v>70173137</c:v>
                </c:pt>
                <c:pt idx="28">
                  <c:v>70173137</c:v>
                </c:pt>
                <c:pt idx="29">
                  <c:v>74634409</c:v>
                </c:pt>
              </c:numCache>
            </c:numRef>
          </c:val>
          <c:smooth val="0"/>
          <c:extLst>
            <c:ext xmlns:c16="http://schemas.microsoft.com/office/drawing/2014/chart" uri="{C3380CC4-5D6E-409C-BE32-E72D297353CC}">
              <c16:uniqueId val="{00000001-9BCC-47F9-A825-12D7BB44433B}"/>
            </c:ext>
          </c:extLst>
        </c:ser>
        <c:dLbls>
          <c:showLegendKey val="0"/>
          <c:showVal val="0"/>
          <c:showCatName val="0"/>
          <c:showSerName val="0"/>
          <c:showPercent val="0"/>
          <c:showBubbleSize val="0"/>
        </c:dLbls>
        <c:marker val="1"/>
        <c:smooth val="0"/>
        <c:axId val="673388192"/>
        <c:axId val="678681152"/>
      </c:lineChart>
      <c:catAx>
        <c:axId val="673402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3664"/>
        <c:crosses val="autoZero"/>
        <c:auto val="1"/>
        <c:lblAlgn val="ctr"/>
        <c:lblOffset val="100"/>
        <c:noMultiLvlLbl val="0"/>
      </c:catAx>
      <c:valAx>
        <c:axId val="678673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02592"/>
        <c:crosses val="autoZero"/>
        <c:crossBetween val="between"/>
      </c:valAx>
      <c:valAx>
        <c:axId val="67868115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88192"/>
        <c:crosses val="max"/>
        <c:crossBetween val="between"/>
      </c:valAx>
      <c:catAx>
        <c:axId val="673388192"/>
        <c:scaling>
          <c:orientation val="minMax"/>
        </c:scaling>
        <c:delete val="1"/>
        <c:axPos val="b"/>
        <c:numFmt formatCode="General" sourceLinked="1"/>
        <c:majorTickMark val="out"/>
        <c:minorTickMark val="none"/>
        <c:tickLblPos val="nextTo"/>
        <c:crossAx val="678681152"/>
        <c:crosses val="autoZero"/>
        <c:auto val="1"/>
        <c:lblAlgn val="ctr"/>
        <c:lblOffset val="100"/>
        <c:noMultiLvlLbl val="0"/>
      </c:catAx>
      <c:spPr>
        <a:noFill/>
        <a:ln>
          <a:noFill/>
        </a:ln>
        <a:effectLst/>
      </c:spPr>
    </c:plotArea>
    <c:legend>
      <c:legendPos val="b"/>
      <c:layout>
        <c:manualLayout>
          <c:xMode val="edge"/>
          <c:yMode val="edge"/>
          <c:x val="0.33013157695728618"/>
          <c:y val="8.8935353669026648E-2"/>
          <c:w val="0.35182925094959699"/>
          <c:h val="3.15128256026820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Fatality of COVID-19 Cases</a:t>
            </a:r>
            <a:r>
              <a:rPr lang="en-US" b="1" baseline="0"/>
              <a:t> in the Philippines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pivotFmt>
      <c:pivotFmt>
        <c:idx val="1"/>
        <c:spPr>
          <a:solidFill>
            <a:srgbClr val="C00000"/>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5">
              <a:lumMod val="40000"/>
              <a:lumOff val="60000"/>
            </a:schemeClr>
          </a:solidFill>
          <a:ln>
            <a:noFill/>
          </a:ln>
          <a:effectLst/>
        </c:spPr>
        <c:marker>
          <c:symbol val="none"/>
        </c:marker>
      </c:pivotFmt>
      <c:pivotFmt>
        <c:idx val="4"/>
        <c:spPr>
          <a:solidFill>
            <a:schemeClr val="accent1"/>
          </a:solidFill>
          <a:ln w="28575" cap="rnd">
            <a:solidFill>
              <a:srgbClr val="C00000"/>
            </a:solidFill>
            <a:round/>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solidFill>
            <a:schemeClr val="accent2">
              <a:lumMod val="75000"/>
            </a:schemeClr>
          </a:solidFill>
          <a:ln>
            <a:noFill/>
          </a:ln>
          <a:effectLst/>
        </c:spPr>
      </c:pivotFmt>
      <c:pivotFmt>
        <c:idx val="6"/>
        <c:spPr>
          <a:solidFill>
            <a:schemeClr val="accent1"/>
          </a:solidFill>
          <a:ln w="28575" cap="rnd">
            <a:solidFill>
              <a:srgbClr val="C00000"/>
            </a:solidFill>
            <a:round/>
          </a:ln>
          <a:effectLst/>
        </c:spPr>
        <c:marker>
          <c:symbol val="none"/>
        </c:marker>
        <c:dLbl>
          <c:idx val="0"/>
          <c:layout>
            <c:manualLayout>
              <c:x val="8.18365013026978E-3"/>
              <c:y val="-2.910128954611919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7"/>
        <c:spPr>
          <a:solidFill>
            <a:schemeClr val="accent5">
              <a:lumMod val="40000"/>
              <a:lumOff val="60000"/>
            </a:schemeClr>
          </a:solidFill>
          <a:ln>
            <a:noFill/>
          </a:ln>
          <a:effectLst/>
        </c:spPr>
        <c:marker>
          <c:symbol val="none"/>
        </c:marker>
      </c:pivotFmt>
      <c:pivotFmt>
        <c:idx val="8"/>
        <c:spPr>
          <a:solidFill>
            <a:schemeClr val="accent2">
              <a:lumMod val="75000"/>
            </a:schemeClr>
          </a:solidFill>
          <a:ln>
            <a:noFill/>
          </a:ln>
          <a:effectLst/>
        </c:spPr>
      </c:pivotFmt>
      <c:pivotFmt>
        <c:idx val="9"/>
        <c:spPr>
          <a:solidFill>
            <a:schemeClr val="accent1"/>
          </a:solidFill>
          <a:ln w="28575" cap="rnd">
            <a:solidFill>
              <a:srgbClr val="C00000"/>
            </a:solidFill>
            <a:round/>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0"/>
        <c:spPr>
          <a:solidFill>
            <a:schemeClr val="accent1"/>
          </a:solidFill>
          <a:ln w="28575" cap="rnd">
            <a:solidFill>
              <a:srgbClr val="C00000"/>
            </a:solidFill>
            <a:round/>
          </a:ln>
          <a:effectLst/>
        </c:spPr>
        <c:marker>
          <c:symbol val="none"/>
        </c:marker>
        <c:dLbl>
          <c:idx val="0"/>
          <c:layout>
            <c:manualLayout>
              <c:x val="8.18365013026978E-3"/>
              <c:y val="-2.910128954611919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pivotFmt>
      <c:pivotFmt>
        <c:idx val="1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pivotFmt>
    </c:pivotFmts>
    <c:plotArea>
      <c:layout>
        <c:manualLayout>
          <c:layoutTarget val="inner"/>
          <c:xMode val="edge"/>
          <c:yMode val="edge"/>
          <c:x val="4.9638187617911826E-2"/>
          <c:y val="5.673134723185122E-2"/>
          <c:w val="0.93910929345296712"/>
          <c:h val="0.83854983920455461"/>
        </c:manualLayout>
      </c:layout>
      <c:barChart>
        <c:barDir val="col"/>
        <c:grouping val="clustered"/>
        <c:varyColors val="0"/>
        <c:ser>
          <c:idx val="0"/>
          <c:order val="0"/>
          <c:tx>
            <c:strRef>
              <c:f>'Pivot Table'!$B$116</c:f>
              <c:strCache>
                <c:ptCount val="1"/>
                <c:pt idx="0">
                  <c:v>Sum of new_cases</c:v>
                </c:pt>
              </c:strCache>
            </c:strRef>
          </c:tx>
          <c:spPr>
            <a:solidFill>
              <a:schemeClr val="accent5">
                <a:lumMod val="40000"/>
                <a:lumOff val="60000"/>
              </a:schemeClr>
            </a:solidFill>
            <a:ln>
              <a:noFill/>
            </a:ln>
            <a:effectLst/>
          </c:spPr>
          <c:invertIfNegative val="0"/>
          <c:dPt>
            <c:idx val="24"/>
            <c:invertIfNegative val="0"/>
            <c:bubble3D val="0"/>
            <c:spPr>
              <a:solidFill>
                <a:schemeClr val="accent2">
                  <a:lumMod val="75000"/>
                </a:schemeClr>
              </a:solidFill>
              <a:ln>
                <a:noFill/>
              </a:ln>
              <a:effectLst/>
            </c:spPr>
            <c:extLst>
              <c:ext xmlns:c16="http://schemas.microsoft.com/office/drawing/2014/chart" uri="{C3380CC4-5D6E-409C-BE32-E72D297353CC}">
                <c16:uniqueId val="{00000001-5815-4F22-91EF-541CF0AD677C}"/>
              </c:ext>
            </c:extLst>
          </c:dPt>
          <c:cat>
            <c:multiLvlStrRef>
              <c:f>'Pivot Table'!$A$117:$A$150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Table'!$B$117:$B$150</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extLst>
            <c:ext xmlns:c16="http://schemas.microsoft.com/office/drawing/2014/chart" uri="{C3380CC4-5D6E-409C-BE32-E72D297353CC}">
              <c16:uniqueId val="{00000002-5815-4F22-91EF-541CF0AD677C}"/>
            </c:ext>
          </c:extLst>
        </c:ser>
        <c:dLbls>
          <c:showLegendKey val="0"/>
          <c:showVal val="0"/>
          <c:showCatName val="0"/>
          <c:showSerName val="0"/>
          <c:showPercent val="0"/>
          <c:showBubbleSize val="0"/>
        </c:dLbls>
        <c:gapWidth val="150"/>
        <c:axId val="832967984"/>
        <c:axId val="678660768"/>
      </c:barChart>
      <c:lineChart>
        <c:grouping val="standard"/>
        <c:varyColors val="0"/>
        <c:ser>
          <c:idx val="1"/>
          <c:order val="1"/>
          <c:tx>
            <c:strRef>
              <c:f>'Pivot Table'!$C$116</c:f>
              <c:strCache>
                <c:ptCount val="1"/>
                <c:pt idx="0">
                  <c:v>Sum of new_deaths</c:v>
                </c:pt>
              </c:strCache>
            </c:strRef>
          </c:tx>
          <c:spPr>
            <a:ln w="28575" cap="rnd">
              <a:solidFill>
                <a:srgbClr val="C00000"/>
              </a:solidFill>
              <a:round/>
            </a:ln>
            <a:effectLst/>
          </c:spPr>
          <c:marker>
            <c:symbol val="none"/>
          </c:marker>
          <c:cat>
            <c:multiLvlStrRef>
              <c:f>'Pivot Table'!$A$117:$A$150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Table'!$C$117:$C$150</c:f>
              <c:numCache>
                <c:formatCode>_(* #,##0_);_(* \(#,##0\);_(* "-"??_);_(@_)</c:formatCode>
                <c:ptCount val="30"/>
                <c:pt idx="0">
                  <c:v>0</c:v>
                </c:pt>
                <c:pt idx="1">
                  <c:v>1</c:v>
                </c:pt>
                <c:pt idx="2">
                  <c:v>89</c:v>
                </c:pt>
                <c:pt idx="3">
                  <c:v>480</c:v>
                </c:pt>
                <c:pt idx="4">
                  <c:v>389</c:v>
                </c:pt>
                <c:pt idx="5">
                  <c:v>309</c:v>
                </c:pt>
                <c:pt idx="6">
                  <c:v>757</c:v>
                </c:pt>
                <c:pt idx="7">
                  <c:v>1535</c:v>
                </c:pt>
                <c:pt idx="8">
                  <c:v>1946</c:v>
                </c:pt>
                <c:pt idx="9">
                  <c:v>1717</c:v>
                </c:pt>
                <c:pt idx="10">
                  <c:v>1171</c:v>
                </c:pt>
                <c:pt idx="11">
                  <c:v>852</c:v>
                </c:pt>
                <c:pt idx="12">
                  <c:v>1505</c:v>
                </c:pt>
                <c:pt idx="13">
                  <c:v>1569</c:v>
                </c:pt>
                <c:pt idx="14">
                  <c:v>979</c:v>
                </c:pt>
                <c:pt idx="15">
                  <c:v>3937</c:v>
                </c:pt>
                <c:pt idx="16">
                  <c:v>3732</c:v>
                </c:pt>
                <c:pt idx="17">
                  <c:v>3696</c:v>
                </c:pt>
                <c:pt idx="18">
                  <c:v>3227</c:v>
                </c:pt>
                <c:pt idx="19">
                  <c:v>5559</c:v>
                </c:pt>
                <c:pt idx="20">
                  <c:v>4846</c:v>
                </c:pt>
                <c:pt idx="21">
                  <c:v>4878</c:v>
                </c:pt>
                <c:pt idx="22">
                  <c:v>5373</c:v>
                </c:pt>
                <c:pt idx="23">
                  <c:v>2959</c:v>
                </c:pt>
                <c:pt idx="24">
                  <c:v>2499</c:v>
                </c:pt>
                <c:pt idx="25">
                  <c:v>2448</c:v>
                </c:pt>
                <c:pt idx="26">
                  <c:v>2798</c:v>
                </c:pt>
                <c:pt idx="27">
                  <c:v>1092</c:v>
                </c:pt>
                <c:pt idx="28">
                  <c:v>120</c:v>
                </c:pt>
                <c:pt idx="29">
                  <c:v>1</c:v>
                </c:pt>
              </c:numCache>
            </c:numRef>
          </c:val>
          <c:smooth val="0"/>
          <c:extLst>
            <c:ext xmlns:c16="http://schemas.microsoft.com/office/drawing/2014/chart" uri="{C3380CC4-5D6E-409C-BE32-E72D297353CC}">
              <c16:uniqueId val="{00000004-5815-4F22-91EF-541CF0AD677C}"/>
            </c:ext>
          </c:extLst>
        </c:ser>
        <c:dLbls>
          <c:showLegendKey val="0"/>
          <c:showVal val="0"/>
          <c:showCatName val="0"/>
          <c:showSerName val="0"/>
          <c:showPercent val="0"/>
          <c:showBubbleSize val="0"/>
        </c:dLbls>
        <c:marker val="1"/>
        <c:smooth val="0"/>
        <c:axId val="1741515968"/>
        <c:axId val="839785824"/>
      </c:lineChart>
      <c:catAx>
        <c:axId val="832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60768"/>
        <c:crosses val="autoZero"/>
        <c:auto val="1"/>
        <c:lblAlgn val="ctr"/>
        <c:lblOffset val="100"/>
        <c:noMultiLvlLbl val="0"/>
      </c:catAx>
      <c:valAx>
        <c:axId val="6786607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67984"/>
        <c:crosses val="autoZero"/>
        <c:crossBetween val="between"/>
      </c:valAx>
      <c:valAx>
        <c:axId val="8397858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15968"/>
        <c:crosses val="max"/>
        <c:crossBetween val="between"/>
      </c:valAx>
      <c:catAx>
        <c:axId val="1741515968"/>
        <c:scaling>
          <c:orientation val="minMax"/>
        </c:scaling>
        <c:delete val="1"/>
        <c:axPos val="b"/>
        <c:numFmt formatCode="General" sourceLinked="1"/>
        <c:majorTickMark val="out"/>
        <c:minorTickMark val="none"/>
        <c:tickLblPos val="nextTo"/>
        <c:crossAx val="839785824"/>
        <c:crosses val="autoZero"/>
        <c:auto val="1"/>
        <c:lblAlgn val="ctr"/>
        <c:lblOffset val="100"/>
        <c:noMultiLvlLbl val="0"/>
      </c:catAx>
      <c:spPr>
        <a:noFill/>
        <a:ln>
          <a:noFill/>
        </a:ln>
        <a:effectLst/>
      </c:spPr>
    </c:plotArea>
    <c:legend>
      <c:legendPos val="b"/>
      <c:layout>
        <c:manualLayout>
          <c:xMode val="edge"/>
          <c:yMode val="edge"/>
          <c:x val="0.23813205608248991"/>
          <c:y val="0.38422460594231528"/>
          <c:w val="0.23065682330355591"/>
          <c:h val="2.72826499028302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Table!PivotTable6</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Cumulative</a:t>
            </a:r>
            <a:r>
              <a:rPr lang="en-US" b="1" baseline="0"/>
              <a:t> Cases vs New Cases of COVID-19</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Table'!$B$194</c:f>
              <c:strCache>
                <c:ptCount val="1"/>
                <c:pt idx="0">
                  <c:v>Sum of Cumulative _Cases</c:v>
                </c:pt>
              </c:strCache>
            </c:strRef>
          </c:tx>
          <c:spPr>
            <a:solidFill>
              <a:schemeClr val="accent3">
                <a:lumMod val="40000"/>
                <a:lumOff val="60000"/>
              </a:schemeClr>
            </a:solidFill>
            <a:ln>
              <a:noFill/>
            </a:ln>
            <a:effectLst/>
          </c:spPr>
          <c:cat>
            <c:multiLvlStrRef>
              <c:f>'Pivot Table'!$A$195:$A$1059</c:f>
              <c:multiLvlStrCache>
                <c:ptCount val="861"/>
                <c:lvl>
                  <c:pt idx="0">
                    <c:v>30-Jan</c:v>
                  </c:pt>
                  <c:pt idx="1">
                    <c:v>31-Jan</c:v>
                  </c:pt>
                  <c:pt idx="2">
                    <c:v>1-Feb</c:v>
                  </c:pt>
                  <c:pt idx="3">
                    <c:v>2-Feb</c:v>
                  </c:pt>
                  <c:pt idx="4">
                    <c:v>3-Feb</c:v>
                  </c:pt>
                  <c:pt idx="5">
                    <c:v>4-Feb</c:v>
                  </c:pt>
                  <c:pt idx="6">
                    <c:v>5-Feb</c:v>
                  </c:pt>
                  <c:pt idx="7">
                    <c:v>6-Feb</c:v>
                  </c:pt>
                  <c:pt idx="8">
                    <c:v>7-Feb</c:v>
                  </c:pt>
                  <c:pt idx="9">
                    <c:v>8-Feb</c:v>
                  </c:pt>
                  <c:pt idx="10">
                    <c:v>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1-Mar</c:v>
                  </c:pt>
                  <c:pt idx="32">
                    <c:v>2-Mar</c:v>
                  </c:pt>
                  <c:pt idx="33">
                    <c:v>3-Mar</c:v>
                  </c:pt>
                  <c:pt idx="34">
                    <c:v>4-Mar</c:v>
                  </c:pt>
                  <c:pt idx="35">
                    <c:v>5-Mar</c:v>
                  </c:pt>
                  <c:pt idx="36">
                    <c:v>6-Mar</c:v>
                  </c:pt>
                  <c:pt idx="37">
                    <c:v>7-Mar</c:v>
                  </c:pt>
                  <c:pt idx="38">
                    <c:v>8-Mar</c:v>
                  </c:pt>
                  <c:pt idx="39">
                    <c:v>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pt idx="59">
                    <c:v>29-Mar</c:v>
                  </c:pt>
                  <c:pt idx="60">
                    <c:v>30-Mar</c:v>
                  </c:pt>
                  <c:pt idx="61">
                    <c:v>31-Mar</c:v>
                  </c:pt>
                  <c:pt idx="62">
                    <c:v>1-Apr</c:v>
                  </c:pt>
                  <c:pt idx="63">
                    <c:v>2-Apr</c:v>
                  </c:pt>
                  <c:pt idx="64">
                    <c:v>3-Apr</c:v>
                  </c:pt>
                  <c:pt idx="65">
                    <c:v>4-Apr</c:v>
                  </c:pt>
                  <c:pt idx="66">
                    <c:v>5-Apr</c:v>
                  </c:pt>
                  <c:pt idx="67">
                    <c:v>6-Apr</c:v>
                  </c:pt>
                  <c:pt idx="68">
                    <c:v>7-Apr</c:v>
                  </c:pt>
                  <c:pt idx="69">
                    <c:v>8-Apr</c:v>
                  </c:pt>
                  <c:pt idx="70">
                    <c:v>9-Apr</c:v>
                  </c:pt>
                  <c:pt idx="71">
                    <c:v>10-Apr</c:v>
                  </c:pt>
                  <c:pt idx="72">
                    <c:v>11-Apr</c:v>
                  </c:pt>
                  <c:pt idx="73">
                    <c:v>12-Apr</c:v>
                  </c:pt>
                  <c:pt idx="74">
                    <c:v>13-Apr</c:v>
                  </c:pt>
                  <c:pt idx="75">
                    <c:v>14-Apr</c:v>
                  </c:pt>
                  <c:pt idx="76">
                    <c:v>15-Apr</c:v>
                  </c:pt>
                  <c:pt idx="77">
                    <c:v>16-Apr</c:v>
                  </c:pt>
                  <c:pt idx="78">
                    <c:v>17-Apr</c:v>
                  </c:pt>
                  <c:pt idx="79">
                    <c:v>18-Apr</c:v>
                  </c:pt>
                  <c:pt idx="80">
                    <c:v>19-Apr</c:v>
                  </c:pt>
                  <c:pt idx="81">
                    <c:v>20-Apr</c:v>
                  </c:pt>
                  <c:pt idx="82">
                    <c:v>21-Apr</c:v>
                  </c:pt>
                  <c:pt idx="83">
                    <c:v>22-Apr</c:v>
                  </c:pt>
                  <c:pt idx="84">
                    <c:v>23-Apr</c:v>
                  </c:pt>
                  <c:pt idx="85">
                    <c:v>24-Apr</c:v>
                  </c:pt>
                  <c:pt idx="86">
                    <c:v>25-Apr</c:v>
                  </c:pt>
                  <c:pt idx="87">
                    <c:v>26-Apr</c:v>
                  </c:pt>
                  <c:pt idx="88">
                    <c:v>27-Apr</c:v>
                  </c:pt>
                  <c:pt idx="89">
                    <c:v>28-Apr</c:v>
                  </c:pt>
                  <c:pt idx="90">
                    <c:v>29-Apr</c:v>
                  </c:pt>
                  <c:pt idx="91">
                    <c:v>30-Apr</c:v>
                  </c:pt>
                  <c:pt idx="92">
                    <c:v>1-May</c:v>
                  </c:pt>
                  <c:pt idx="93">
                    <c:v>2-May</c:v>
                  </c:pt>
                  <c:pt idx="94">
                    <c:v>3-May</c:v>
                  </c:pt>
                  <c:pt idx="95">
                    <c:v>4-May</c:v>
                  </c:pt>
                  <c:pt idx="96">
                    <c:v>5-May</c:v>
                  </c:pt>
                  <c:pt idx="97">
                    <c:v>6-May</c:v>
                  </c:pt>
                  <c:pt idx="98">
                    <c:v>7-May</c:v>
                  </c:pt>
                  <c:pt idx="99">
                    <c:v>8-May</c:v>
                  </c:pt>
                  <c:pt idx="100">
                    <c:v>9-May</c:v>
                  </c:pt>
                  <c:pt idx="101">
                    <c:v>10-May</c:v>
                  </c:pt>
                  <c:pt idx="102">
                    <c:v>11-May</c:v>
                  </c:pt>
                  <c:pt idx="103">
                    <c:v>12-May</c:v>
                  </c:pt>
                  <c:pt idx="104">
                    <c:v>13-May</c:v>
                  </c:pt>
                  <c:pt idx="105">
                    <c:v>14-May</c:v>
                  </c:pt>
                  <c:pt idx="106">
                    <c:v>15-May</c:v>
                  </c:pt>
                  <c:pt idx="107">
                    <c:v>16-May</c:v>
                  </c:pt>
                  <c:pt idx="108">
                    <c:v>17-May</c:v>
                  </c:pt>
                  <c:pt idx="109">
                    <c:v>18-May</c:v>
                  </c:pt>
                  <c:pt idx="110">
                    <c:v>19-May</c:v>
                  </c:pt>
                  <c:pt idx="111">
                    <c:v>20-May</c:v>
                  </c:pt>
                  <c:pt idx="112">
                    <c:v>21-May</c:v>
                  </c:pt>
                  <c:pt idx="113">
                    <c:v>22-May</c:v>
                  </c:pt>
                  <c:pt idx="114">
                    <c:v>23-May</c:v>
                  </c:pt>
                  <c:pt idx="115">
                    <c:v>24-May</c:v>
                  </c:pt>
                  <c:pt idx="116">
                    <c:v>25-May</c:v>
                  </c:pt>
                  <c:pt idx="117">
                    <c:v>26-May</c:v>
                  </c:pt>
                  <c:pt idx="118">
                    <c:v>27-May</c:v>
                  </c:pt>
                  <c:pt idx="119">
                    <c:v>28-May</c:v>
                  </c:pt>
                  <c:pt idx="120">
                    <c:v>29-May</c:v>
                  </c:pt>
                  <c:pt idx="121">
                    <c:v>30-May</c:v>
                  </c:pt>
                  <c:pt idx="122">
                    <c:v>31-May</c:v>
                  </c:pt>
                  <c:pt idx="123">
                    <c:v>1-Jun</c:v>
                  </c:pt>
                  <c:pt idx="124">
                    <c:v>2-Jun</c:v>
                  </c:pt>
                  <c:pt idx="125">
                    <c:v>3-Jun</c:v>
                  </c:pt>
                  <c:pt idx="126">
                    <c:v>4-Jun</c:v>
                  </c:pt>
                  <c:pt idx="127">
                    <c:v>5-Jun</c:v>
                  </c:pt>
                  <c:pt idx="128">
                    <c:v>6-Jun</c:v>
                  </c:pt>
                  <c:pt idx="129">
                    <c:v>7-Jun</c:v>
                  </c:pt>
                  <c:pt idx="130">
                    <c:v>8-Jun</c:v>
                  </c:pt>
                  <c:pt idx="131">
                    <c:v>9-Jun</c:v>
                  </c:pt>
                  <c:pt idx="132">
                    <c:v>10-Jun</c:v>
                  </c:pt>
                  <c:pt idx="133">
                    <c:v>11-Jun</c:v>
                  </c:pt>
                  <c:pt idx="134">
                    <c:v>12-Jun</c:v>
                  </c:pt>
                  <c:pt idx="135">
                    <c:v>13-Jun</c:v>
                  </c:pt>
                  <c:pt idx="136">
                    <c:v>14-Jun</c:v>
                  </c:pt>
                  <c:pt idx="137">
                    <c:v>15-Jun</c:v>
                  </c:pt>
                  <c:pt idx="138">
                    <c:v>16-Jun</c:v>
                  </c:pt>
                  <c:pt idx="139">
                    <c:v>17-Jun</c:v>
                  </c:pt>
                  <c:pt idx="140">
                    <c:v>18-Jun</c:v>
                  </c:pt>
                  <c:pt idx="141">
                    <c:v>19-Jun</c:v>
                  </c:pt>
                  <c:pt idx="142">
                    <c:v>20-Jun</c:v>
                  </c:pt>
                  <c:pt idx="143">
                    <c:v>21-Jun</c:v>
                  </c:pt>
                  <c:pt idx="144">
                    <c:v>22-Jun</c:v>
                  </c:pt>
                  <c:pt idx="145">
                    <c:v>23-Jun</c:v>
                  </c:pt>
                  <c:pt idx="146">
                    <c:v>24-Jun</c:v>
                  </c:pt>
                  <c:pt idx="147">
                    <c:v>25-Jun</c:v>
                  </c:pt>
                  <c:pt idx="148">
                    <c:v>26-Jun</c:v>
                  </c:pt>
                  <c:pt idx="149">
                    <c:v>27-Jun</c:v>
                  </c:pt>
                  <c:pt idx="150">
                    <c:v>28-Jun</c:v>
                  </c:pt>
                  <c:pt idx="151">
                    <c:v>29-Jun</c:v>
                  </c:pt>
                  <c:pt idx="152">
                    <c:v>30-Jun</c:v>
                  </c:pt>
                  <c:pt idx="153">
                    <c:v>1-Jul</c:v>
                  </c:pt>
                  <c:pt idx="154">
                    <c:v>2-Jul</c:v>
                  </c:pt>
                  <c:pt idx="155">
                    <c:v>3-Jul</c:v>
                  </c:pt>
                  <c:pt idx="156">
                    <c:v>4-Jul</c:v>
                  </c:pt>
                  <c:pt idx="157">
                    <c:v>5-Jul</c:v>
                  </c:pt>
                  <c:pt idx="158">
                    <c:v>6-Jul</c:v>
                  </c:pt>
                  <c:pt idx="159">
                    <c:v>7-Jul</c:v>
                  </c:pt>
                  <c:pt idx="160">
                    <c:v>8-Jul</c:v>
                  </c:pt>
                  <c:pt idx="161">
                    <c:v>9-Jul</c:v>
                  </c:pt>
                  <c:pt idx="162">
                    <c:v>10-Jul</c:v>
                  </c:pt>
                  <c:pt idx="163">
                    <c:v>11-Jul</c:v>
                  </c:pt>
                  <c:pt idx="164">
                    <c:v>12-Jul</c:v>
                  </c:pt>
                  <c:pt idx="165">
                    <c:v>13-Jul</c:v>
                  </c:pt>
                  <c:pt idx="166">
                    <c:v>14-Jul</c:v>
                  </c:pt>
                  <c:pt idx="167">
                    <c:v>15-Jul</c:v>
                  </c:pt>
                  <c:pt idx="168">
                    <c:v>16-Jul</c:v>
                  </c:pt>
                  <c:pt idx="169">
                    <c:v>17-Jul</c:v>
                  </c:pt>
                  <c:pt idx="170">
                    <c:v>18-Jul</c:v>
                  </c:pt>
                  <c:pt idx="171">
                    <c:v>19-Jul</c:v>
                  </c:pt>
                  <c:pt idx="172">
                    <c:v>20-Jul</c:v>
                  </c:pt>
                  <c:pt idx="173">
                    <c:v>21-Jul</c:v>
                  </c:pt>
                  <c:pt idx="174">
                    <c:v>22-Jul</c:v>
                  </c:pt>
                  <c:pt idx="175">
                    <c:v>23-Jul</c:v>
                  </c:pt>
                  <c:pt idx="176">
                    <c:v>24-Jul</c:v>
                  </c:pt>
                  <c:pt idx="177">
                    <c:v>25-Jul</c:v>
                  </c:pt>
                  <c:pt idx="178">
                    <c:v>26-Jul</c:v>
                  </c:pt>
                  <c:pt idx="179">
                    <c:v>27-Jul</c:v>
                  </c:pt>
                  <c:pt idx="180">
                    <c:v>28-Jul</c:v>
                  </c:pt>
                  <c:pt idx="181">
                    <c:v>29-Jul</c:v>
                  </c:pt>
                  <c:pt idx="182">
                    <c:v>30-Jul</c:v>
                  </c:pt>
                  <c:pt idx="183">
                    <c:v>31-Jul</c:v>
                  </c:pt>
                  <c:pt idx="184">
                    <c:v>1-Aug</c:v>
                  </c:pt>
                  <c:pt idx="185">
                    <c:v>2-Aug</c:v>
                  </c:pt>
                  <c:pt idx="186">
                    <c:v>3-Aug</c:v>
                  </c:pt>
                  <c:pt idx="187">
                    <c:v>4-Aug</c:v>
                  </c:pt>
                  <c:pt idx="188">
                    <c:v>5-Aug</c:v>
                  </c:pt>
                  <c:pt idx="189">
                    <c:v>6-Aug</c:v>
                  </c:pt>
                  <c:pt idx="190">
                    <c:v>7-Aug</c:v>
                  </c:pt>
                  <c:pt idx="191">
                    <c:v>8-Aug</c:v>
                  </c:pt>
                  <c:pt idx="192">
                    <c:v>9-Aug</c:v>
                  </c:pt>
                  <c:pt idx="193">
                    <c:v>10-Aug</c:v>
                  </c:pt>
                  <c:pt idx="194">
                    <c:v>11-Aug</c:v>
                  </c:pt>
                  <c:pt idx="195">
                    <c:v>12-Aug</c:v>
                  </c:pt>
                  <c:pt idx="196">
                    <c:v>13-Aug</c:v>
                  </c:pt>
                  <c:pt idx="197">
                    <c:v>14-Aug</c:v>
                  </c:pt>
                  <c:pt idx="198">
                    <c:v>15-Aug</c:v>
                  </c:pt>
                  <c:pt idx="199">
                    <c:v>16-Aug</c:v>
                  </c:pt>
                  <c:pt idx="200">
                    <c:v>17-Aug</c:v>
                  </c:pt>
                  <c:pt idx="201">
                    <c:v>18-Aug</c:v>
                  </c:pt>
                  <c:pt idx="202">
                    <c:v>19-Aug</c:v>
                  </c:pt>
                  <c:pt idx="203">
                    <c:v>20-Aug</c:v>
                  </c:pt>
                  <c:pt idx="204">
                    <c:v>21-Aug</c:v>
                  </c:pt>
                  <c:pt idx="205">
                    <c:v>22-Aug</c:v>
                  </c:pt>
                  <c:pt idx="206">
                    <c:v>23-Aug</c:v>
                  </c:pt>
                  <c:pt idx="207">
                    <c:v>24-Aug</c:v>
                  </c:pt>
                  <c:pt idx="208">
                    <c:v>25-Aug</c:v>
                  </c:pt>
                  <c:pt idx="209">
                    <c:v>26-Aug</c:v>
                  </c:pt>
                  <c:pt idx="210">
                    <c:v>27-Aug</c:v>
                  </c:pt>
                  <c:pt idx="211">
                    <c:v>28-Aug</c:v>
                  </c:pt>
                  <c:pt idx="212">
                    <c:v>29-Aug</c:v>
                  </c:pt>
                  <c:pt idx="213">
                    <c:v>30-Aug</c:v>
                  </c:pt>
                  <c:pt idx="214">
                    <c:v>31-Aug</c:v>
                  </c:pt>
                  <c:pt idx="215">
                    <c:v>1-Sep</c:v>
                  </c:pt>
                  <c:pt idx="216">
                    <c:v>2-Sep</c:v>
                  </c:pt>
                  <c:pt idx="217">
                    <c:v>3-Sep</c:v>
                  </c:pt>
                  <c:pt idx="218">
                    <c:v>4-Sep</c:v>
                  </c:pt>
                  <c:pt idx="219">
                    <c:v>5-Sep</c:v>
                  </c:pt>
                  <c:pt idx="220">
                    <c:v>6-Sep</c:v>
                  </c:pt>
                  <c:pt idx="221">
                    <c:v>7-Sep</c:v>
                  </c:pt>
                  <c:pt idx="222">
                    <c:v>8-Sep</c:v>
                  </c:pt>
                  <c:pt idx="223">
                    <c:v>9-Sep</c:v>
                  </c:pt>
                  <c:pt idx="224">
                    <c:v>10-Sep</c:v>
                  </c:pt>
                  <c:pt idx="225">
                    <c:v>11-Sep</c:v>
                  </c:pt>
                  <c:pt idx="226">
                    <c:v>12-Sep</c:v>
                  </c:pt>
                  <c:pt idx="227">
                    <c:v>13-Sep</c:v>
                  </c:pt>
                  <c:pt idx="228">
                    <c:v>14-Sep</c:v>
                  </c:pt>
                  <c:pt idx="229">
                    <c:v>15-Sep</c:v>
                  </c:pt>
                  <c:pt idx="230">
                    <c:v>16-Sep</c:v>
                  </c:pt>
                  <c:pt idx="231">
                    <c:v>17-Sep</c:v>
                  </c:pt>
                  <c:pt idx="232">
                    <c:v>18-Sep</c:v>
                  </c:pt>
                  <c:pt idx="233">
                    <c:v>19-Sep</c:v>
                  </c:pt>
                  <c:pt idx="234">
                    <c:v>20-Sep</c:v>
                  </c:pt>
                  <c:pt idx="235">
                    <c:v>21-Sep</c:v>
                  </c:pt>
                  <c:pt idx="236">
                    <c:v>22-Sep</c:v>
                  </c:pt>
                  <c:pt idx="237">
                    <c:v>23-Sep</c:v>
                  </c:pt>
                  <c:pt idx="238">
                    <c:v>24-Sep</c:v>
                  </c:pt>
                  <c:pt idx="239">
                    <c:v>25-Sep</c:v>
                  </c:pt>
                  <c:pt idx="240">
                    <c:v>26-Sep</c:v>
                  </c:pt>
                  <c:pt idx="241">
                    <c:v>27-Sep</c:v>
                  </c:pt>
                  <c:pt idx="242">
                    <c:v>28-Sep</c:v>
                  </c:pt>
                  <c:pt idx="243">
                    <c:v>29-Sep</c:v>
                  </c:pt>
                  <c:pt idx="244">
                    <c:v>30-Sep</c:v>
                  </c:pt>
                  <c:pt idx="245">
                    <c:v>1-Oct</c:v>
                  </c:pt>
                  <c:pt idx="246">
                    <c:v>2-Oct</c:v>
                  </c:pt>
                  <c:pt idx="247">
                    <c:v>3-Oct</c:v>
                  </c:pt>
                  <c:pt idx="248">
                    <c:v>4-Oct</c:v>
                  </c:pt>
                  <c:pt idx="249">
                    <c:v>5-Oct</c:v>
                  </c:pt>
                  <c:pt idx="250">
                    <c:v>6-Oct</c:v>
                  </c:pt>
                  <c:pt idx="251">
                    <c:v>7-Oct</c:v>
                  </c:pt>
                  <c:pt idx="252">
                    <c:v>8-Oct</c:v>
                  </c:pt>
                  <c:pt idx="253">
                    <c:v>9-Oct</c:v>
                  </c:pt>
                  <c:pt idx="254">
                    <c:v>10-Oct</c:v>
                  </c:pt>
                  <c:pt idx="255">
                    <c:v>11-Oct</c:v>
                  </c:pt>
                  <c:pt idx="256">
                    <c:v>12-Oct</c:v>
                  </c:pt>
                  <c:pt idx="257">
                    <c:v>13-Oct</c:v>
                  </c:pt>
                  <c:pt idx="258">
                    <c:v>14-Oct</c:v>
                  </c:pt>
                  <c:pt idx="259">
                    <c:v>15-Oct</c:v>
                  </c:pt>
                  <c:pt idx="260">
                    <c:v>16-Oct</c:v>
                  </c:pt>
                  <c:pt idx="261">
                    <c:v>17-Oct</c:v>
                  </c:pt>
                  <c:pt idx="262">
                    <c:v>18-Oct</c:v>
                  </c:pt>
                  <c:pt idx="263">
                    <c:v>19-Oct</c:v>
                  </c:pt>
                  <c:pt idx="264">
                    <c:v>20-Oct</c:v>
                  </c:pt>
                  <c:pt idx="265">
                    <c:v>21-Oct</c:v>
                  </c:pt>
                  <c:pt idx="266">
                    <c:v>22-Oct</c:v>
                  </c:pt>
                  <c:pt idx="267">
                    <c:v>23-Oct</c:v>
                  </c:pt>
                  <c:pt idx="268">
                    <c:v>24-Oct</c:v>
                  </c:pt>
                  <c:pt idx="269">
                    <c:v>25-Oct</c:v>
                  </c:pt>
                  <c:pt idx="270">
                    <c:v>26-Oct</c:v>
                  </c:pt>
                  <c:pt idx="271">
                    <c:v>27-Oct</c:v>
                  </c:pt>
                  <c:pt idx="272">
                    <c:v>28-Oct</c:v>
                  </c:pt>
                  <c:pt idx="273">
                    <c:v>29-Oct</c:v>
                  </c:pt>
                  <c:pt idx="274">
                    <c:v>30-Oct</c:v>
                  </c:pt>
                  <c:pt idx="275">
                    <c:v>31-Oct</c:v>
                  </c:pt>
                  <c:pt idx="276">
                    <c:v>1-Nov</c:v>
                  </c:pt>
                  <c:pt idx="277">
                    <c:v>2-Nov</c:v>
                  </c:pt>
                  <c:pt idx="278">
                    <c:v>3-Nov</c:v>
                  </c:pt>
                  <c:pt idx="279">
                    <c:v>4-Nov</c:v>
                  </c:pt>
                  <c:pt idx="280">
                    <c:v>5-Nov</c:v>
                  </c:pt>
                  <c:pt idx="281">
                    <c:v>6-Nov</c:v>
                  </c:pt>
                  <c:pt idx="282">
                    <c:v>7-Nov</c:v>
                  </c:pt>
                  <c:pt idx="283">
                    <c:v>8-Nov</c:v>
                  </c:pt>
                  <c:pt idx="284">
                    <c:v>9-Nov</c:v>
                  </c:pt>
                  <c:pt idx="285">
                    <c:v>10-Nov</c:v>
                  </c:pt>
                  <c:pt idx="286">
                    <c:v>11-Nov</c:v>
                  </c:pt>
                  <c:pt idx="287">
                    <c:v>12-Nov</c:v>
                  </c:pt>
                  <c:pt idx="288">
                    <c:v>13-Nov</c:v>
                  </c:pt>
                  <c:pt idx="289">
                    <c:v>14-Nov</c:v>
                  </c:pt>
                  <c:pt idx="290">
                    <c:v>15-Nov</c:v>
                  </c:pt>
                  <c:pt idx="291">
                    <c:v>16-Nov</c:v>
                  </c:pt>
                  <c:pt idx="292">
                    <c:v>17-Nov</c:v>
                  </c:pt>
                  <c:pt idx="293">
                    <c:v>18-Nov</c:v>
                  </c:pt>
                  <c:pt idx="294">
                    <c:v>19-Nov</c:v>
                  </c:pt>
                  <c:pt idx="295">
                    <c:v>20-Nov</c:v>
                  </c:pt>
                  <c:pt idx="296">
                    <c:v>21-Nov</c:v>
                  </c:pt>
                  <c:pt idx="297">
                    <c:v>22-Nov</c:v>
                  </c:pt>
                  <c:pt idx="298">
                    <c:v>23-Nov</c:v>
                  </c:pt>
                  <c:pt idx="299">
                    <c:v>24-Nov</c:v>
                  </c:pt>
                  <c:pt idx="300">
                    <c:v>25-Nov</c:v>
                  </c:pt>
                  <c:pt idx="301">
                    <c:v>26-Nov</c:v>
                  </c:pt>
                  <c:pt idx="302">
                    <c:v>27-Nov</c:v>
                  </c:pt>
                  <c:pt idx="303">
                    <c:v>28-Nov</c:v>
                  </c:pt>
                  <c:pt idx="304">
                    <c:v>29-Nov</c:v>
                  </c:pt>
                  <c:pt idx="305">
                    <c:v>30-Nov</c:v>
                  </c:pt>
                  <c:pt idx="306">
                    <c:v>1-Dec</c:v>
                  </c:pt>
                  <c:pt idx="307">
                    <c:v>2-Dec</c:v>
                  </c:pt>
                  <c:pt idx="308">
                    <c:v>3-Dec</c:v>
                  </c:pt>
                  <c:pt idx="309">
                    <c:v>4-Dec</c:v>
                  </c:pt>
                  <c:pt idx="310">
                    <c:v>5-Dec</c:v>
                  </c:pt>
                  <c:pt idx="311">
                    <c:v>6-Dec</c:v>
                  </c:pt>
                  <c:pt idx="312">
                    <c:v>7-Dec</c:v>
                  </c:pt>
                  <c:pt idx="313">
                    <c:v>8-Dec</c:v>
                  </c:pt>
                  <c:pt idx="314">
                    <c:v>9-Dec</c:v>
                  </c:pt>
                  <c:pt idx="315">
                    <c:v>10-Dec</c:v>
                  </c:pt>
                  <c:pt idx="316">
                    <c:v>11-Dec</c:v>
                  </c:pt>
                  <c:pt idx="317">
                    <c:v>12-Dec</c:v>
                  </c:pt>
                  <c:pt idx="318">
                    <c:v>13-Dec</c:v>
                  </c:pt>
                  <c:pt idx="319">
                    <c:v>14-Dec</c:v>
                  </c:pt>
                  <c:pt idx="320">
                    <c:v>15-Dec</c:v>
                  </c:pt>
                  <c:pt idx="321">
                    <c:v>16-Dec</c:v>
                  </c:pt>
                  <c:pt idx="322">
                    <c:v>17-Dec</c:v>
                  </c:pt>
                  <c:pt idx="323">
                    <c:v>18-Dec</c:v>
                  </c:pt>
                  <c:pt idx="324">
                    <c:v>19-Dec</c:v>
                  </c:pt>
                  <c:pt idx="325">
                    <c:v>20-Dec</c:v>
                  </c:pt>
                  <c:pt idx="326">
                    <c:v>21-Dec</c:v>
                  </c:pt>
                  <c:pt idx="327">
                    <c:v>22-Dec</c:v>
                  </c:pt>
                  <c:pt idx="328">
                    <c:v>23-Dec</c:v>
                  </c:pt>
                  <c:pt idx="329">
                    <c:v>24-Dec</c:v>
                  </c:pt>
                  <c:pt idx="330">
                    <c:v>25-Dec</c:v>
                  </c:pt>
                  <c:pt idx="331">
                    <c:v>26-Dec</c:v>
                  </c:pt>
                  <c:pt idx="332">
                    <c:v>27-Dec</c:v>
                  </c:pt>
                  <c:pt idx="333">
                    <c:v>28-Dec</c:v>
                  </c:pt>
                  <c:pt idx="334">
                    <c:v>29-Dec</c:v>
                  </c:pt>
                  <c:pt idx="335">
                    <c:v>30-Dec</c:v>
                  </c:pt>
                  <c:pt idx="336">
                    <c:v>31-Dec</c:v>
                  </c:pt>
                  <c:pt idx="337">
                    <c:v>1-Jan</c:v>
                  </c:pt>
                  <c:pt idx="338">
                    <c:v>2-Jan</c:v>
                  </c:pt>
                  <c:pt idx="339">
                    <c:v>3-Jan</c:v>
                  </c:pt>
                  <c:pt idx="340">
                    <c:v>4-Jan</c:v>
                  </c:pt>
                  <c:pt idx="341">
                    <c:v>5-Jan</c:v>
                  </c:pt>
                  <c:pt idx="342">
                    <c:v>6-Jan</c:v>
                  </c:pt>
                  <c:pt idx="343">
                    <c:v>7-Jan</c:v>
                  </c:pt>
                  <c:pt idx="344">
                    <c:v>8-Jan</c:v>
                  </c:pt>
                  <c:pt idx="345">
                    <c:v>9-Jan</c:v>
                  </c:pt>
                  <c:pt idx="346">
                    <c:v>10-Jan</c:v>
                  </c:pt>
                  <c:pt idx="347">
                    <c:v>11-Jan</c:v>
                  </c:pt>
                  <c:pt idx="348">
                    <c:v>12-Jan</c:v>
                  </c:pt>
                  <c:pt idx="349">
                    <c:v>13-Jan</c:v>
                  </c:pt>
                  <c:pt idx="350">
                    <c:v>14-Jan</c:v>
                  </c:pt>
                  <c:pt idx="351">
                    <c:v>15-Jan</c:v>
                  </c:pt>
                  <c:pt idx="352">
                    <c:v>16-Jan</c:v>
                  </c:pt>
                  <c:pt idx="353">
                    <c:v>17-Jan</c:v>
                  </c:pt>
                  <c:pt idx="354">
                    <c:v>18-Jan</c:v>
                  </c:pt>
                  <c:pt idx="355">
                    <c:v>19-Jan</c:v>
                  </c:pt>
                  <c:pt idx="356">
                    <c:v>20-Jan</c:v>
                  </c:pt>
                  <c:pt idx="357">
                    <c:v>21-Jan</c:v>
                  </c:pt>
                  <c:pt idx="358">
                    <c:v>22-Jan</c:v>
                  </c:pt>
                  <c:pt idx="359">
                    <c:v>23-Jan</c:v>
                  </c:pt>
                  <c:pt idx="360">
                    <c:v>24-Jan</c:v>
                  </c:pt>
                  <c:pt idx="361">
                    <c:v>25-Jan</c:v>
                  </c:pt>
                  <c:pt idx="362">
                    <c:v>26-Jan</c:v>
                  </c:pt>
                  <c:pt idx="363">
                    <c:v>27-Jan</c:v>
                  </c:pt>
                  <c:pt idx="364">
                    <c:v>28-Jan</c:v>
                  </c:pt>
                  <c:pt idx="365">
                    <c:v>29-Jan</c:v>
                  </c:pt>
                  <c:pt idx="366">
                    <c:v>30-Jan</c:v>
                  </c:pt>
                  <c:pt idx="367">
                    <c:v>31-Jan</c:v>
                  </c:pt>
                  <c:pt idx="368">
                    <c:v>1-Feb</c:v>
                  </c:pt>
                  <c:pt idx="369">
                    <c:v>2-Feb</c:v>
                  </c:pt>
                  <c:pt idx="370">
                    <c:v>3-Feb</c:v>
                  </c:pt>
                  <c:pt idx="371">
                    <c:v>4-Feb</c:v>
                  </c:pt>
                  <c:pt idx="372">
                    <c:v>5-Feb</c:v>
                  </c:pt>
                  <c:pt idx="373">
                    <c:v>6-Feb</c:v>
                  </c:pt>
                  <c:pt idx="374">
                    <c:v>7-Feb</c:v>
                  </c:pt>
                  <c:pt idx="375">
                    <c:v>8-Feb</c:v>
                  </c:pt>
                  <c:pt idx="376">
                    <c:v>9-Feb</c:v>
                  </c:pt>
                  <c:pt idx="377">
                    <c:v>10-Feb</c:v>
                  </c:pt>
                  <c:pt idx="378">
                    <c:v>11-Feb</c:v>
                  </c:pt>
                  <c:pt idx="379">
                    <c:v>12-Feb</c:v>
                  </c:pt>
                  <c:pt idx="380">
                    <c:v>13-Feb</c:v>
                  </c:pt>
                  <c:pt idx="381">
                    <c:v>14-Feb</c:v>
                  </c:pt>
                  <c:pt idx="382">
                    <c:v>15-Feb</c:v>
                  </c:pt>
                  <c:pt idx="383">
                    <c:v>16-Feb</c:v>
                  </c:pt>
                  <c:pt idx="384">
                    <c:v>17-Feb</c:v>
                  </c:pt>
                  <c:pt idx="385">
                    <c:v>18-Feb</c:v>
                  </c:pt>
                  <c:pt idx="386">
                    <c:v>19-Feb</c:v>
                  </c:pt>
                  <c:pt idx="387">
                    <c:v>20-Feb</c:v>
                  </c:pt>
                  <c:pt idx="388">
                    <c:v>21-Feb</c:v>
                  </c:pt>
                  <c:pt idx="389">
                    <c:v>22-Feb</c:v>
                  </c:pt>
                  <c:pt idx="390">
                    <c:v>23-Feb</c:v>
                  </c:pt>
                  <c:pt idx="391">
                    <c:v>24-Feb</c:v>
                  </c:pt>
                  <c:pt idx="392">
                    <c:v>25-Feb</c:v>
                  </c:pt>
                  <c:pt idx="393">
                    <c:v>26-Feb</c:v>
                  </c:pt>
                  <c:pt idx="394">
                    <c:v>27-Feb</c:v>
                  </c:pt>
                  <c:pt idx="395">
                    <c:v>28-Feb</c:v>
                  </c:pt>
                  <c:pt idx="396">
                    <c:v>1-Mar</c:v>
                  </c:pt>
                  <c:pt idx="397">
                    <c:v>2-Mar</c:v>
                  </c:pt>
                  <c:pt idx="398">
                    <c:v>3-Mar</c:v>
                  </c:pt>
                  <c:pt idx="399">
                    <c:v>4-Mar</c:v>
                  </c:pt>
                  <c:pt idx="400">
                    <c:v>5-Mar</c:v>
                  </c:pt>
                  <c:pt idx="401">
                    <c:v>6-Mar</c:v>
                  </c:pt>
                  <c:pt idx="402">
                    <c:v>7-Mar</c:v>
                  </c:pt>
                  <c:pt idx="403">
                    <c:v>8-Mar</c:v>
                  </c:pt>
                  <c:pt idx="404">
                    <c:v>9-Mar</c:v>
                  </c:pt>
                  <c:pt idx="405">
                    <c:v>10-Mar</c:v>
                  </c:pt>
                  <c:pt idx="406">
                    <c:v>11-Mar</c:v>
                  </c:pt>
                  <c:pt idx="407">
                    <c:v>12-Mar</c:v>
                  </c:pt>
                  <c:pt idx="408">
                    <c:v>13-Mar</c:v>
                  </c:pt>
                  <c:pt idx="409">
                    <c:v>14-Mar</c:v>
                  </c:pt>
                  <c:pt idx="410">
                    <c:v>15-Mar</c:v>
                  </c:pt>
                  <c:pt idx="411">
                    <c:v>16-Mar</c:v>
                  </c:pt>
                  <c:pt idx="412">
                    <c:v>17-Mar</c:v>
                  </c:pt>
                  <c:pt idx="413">
                    <c:v>18-Mar</c:v>
                  </c:pt>
                  <c:pt idx="414">
                    <c:v>19-Mar</c:v>
                  </c:pt>
                  <c:pt idx="415">
                    <c:v>20-Mar</c:v>
                  </c:pt>
                  <c:pt idx="416">
                    <c:v>21-Mar</c:v>
                  </c:pt>
                  <c:pt idx="417">
                    <c:v>22-Mar</c:v>
                  </c:pt>
                  <c:pt idx="418">
                    <c:v>23-Mar</c:v>
                  </c:pt>
                  <c:pt idx="419">
                    <c:v>24-Mar</c:v>
                  </c:pt>
                  <c:pt idx="420">
                    <c:v>25-Mar</c:v>
                  </c:pt>
                  <c:pt idx="421">
                    <c:v>26-Mar</c:v>
                  </c:pt>
                  <c:pt idx="422">
                    <c:v>27-Mar</c:v>
                  </c:pt>
                  <c:pt idx="423">
                    <c:v>28-Mar</c:v>
                  </c:pt>
                  <c:pt idx="424">
                    <c:v>29-Mar</c:v>
                  </c:pt>
                  <c:pt idx="425">
                    <c:v>30-Mar</c:v>
                  </c:pt>
                  <c:pt idx="426">
                    <c:v>31-Mar</c:v>
                  </c:pt>
                  <c:pt idx="427">
                    <c:v>1-Apr</c:v>
                  </c:pt>
                  <c:pt idx="428">
                    <c:v>2-Apr</c:v>
                  </c:pt>
                  <c:pt idx="429">
                    <c:v>3-Apr</c:v>
                  </c:pt>
                  <c:pt idx="430">
                    <c:v>4-Apr</c:v>
                  </c:pt>
                  <c:pt idx="431">
                    <c:v>5-Apr</c:v>
                  </c:pt>
                  <c:pt idx="432">
                    <c:v>6-Apr</c:v>
                  </c:pt>
                  <c:pt idx="433">
                    <c:v>7-Apr</c:v>
                  </c:pt>
                  <c:pt idx="434">
                    <c:v>8-Apr</c:v>
                  </c:pt>
                  <c:pt idx="435">
                    <c:v>9-Apr</c:v>
                  </c:pt>
                  <c:pt idx="436">
                    <c:v>10-Apr</c:v>
                  </c:pt>
                  <c:pt idx="437">
                    <c:v>11-Apr</c:v>
                  </c:pt>
                  <c:pt idx="438">
                    <c:v>12-Apr</c:v>
                  </c:pt>
                  <c:pt idx="439">
                    <c:v>13-Apr</c:v>
                  </c:pt>
                  <c:pt idx="440">
                    <c:v>14-Apr</c:v>
                  </c:pt>
                  <c:pt idx="441">
                    <c:v>15-Apr</c:v>
                  </c:pt>
                  <c:pt idx="442">
                    <c:v>16-Apr</c:v>
                  </c:pt>
                  <c:pt idx="443">
                    <c:v>17-Apr</c:v>
                  </c:pt>
                  <c:pt idx="444">
                    <c:v>18-Apr</c:v>
                  </c:pt>
                  <c:pt idx="445">
                    <c:v>19-Apr</c:v>
                  </c:pt>
                  <c:pt idx="446">
                    <c:v>20-Apr</c:v>
                  </c:pt>
                  <c:pt idx="447">
                    <c:v>21-Apr</c:v>
                  </c:pt>
                  <c:pt idx="448">
                    <c:v>22-Apr</c:v>
                  </c:pt>
                  <c:pt idx="449">
                    <c:v>23-Apr</c:v>
                  </c:pt>
                  <c:pt idx="450">
                    <c:v>24-Apr</c:v>
                  </c:pt>
                  <c:pt idx="451">
                    <c:v>25-Apr</c:v>
                  </c:pt>
                  <c:pt idx="452">
                    <c:v>26-Apr</c:v>
                  </c:pt>
                  <c:pt idx="453">
                    <c:v>27-Apr</c:v>
                  </c:pt>
                  <c:pt idx="454">
                    <c:v>28-Apr</c:v>
                  </c:pt>
                  <c:pt idx="455">
                    <c:v>29-Apr</c:v>
                  </c:pt>
                  <c:pt idx="456">
                    <c:v>30-Apr</c:v>
                  </c:pt>
                  <c:pt idx="457">
                    <c:v>1-May</c:v>
                  </c:pt>
                  <c:pt idx="458">
                    <c:v>2-May</c:v>
                  </c:pt>
                  <c:pt idx="459">
                    <c:v>3-May</c:v>
                  </c:pt>
                  <c:pt idx="460">
                    <c:v>4-May</c:v>
                  </c:pt>
                  <c:pt idx="461">
                    <c:v>5-May</c:v>
                  </c:pt>
                  <c:pt idx="462">
                    <c:v>6-May</c:v>
                  </c:pt>
                  <c:pt idx="463">
                    <c:v>7-May</c:v>
                  </c:pt>
                  <c:pt idx="464">
                    <c:v>8-May</c:v>
                  </c:pt>
                  <c:pt idx="465">
                    <c:v>9-May</c:v>
                  </c:pt>
                  <c:pt idx="466">
                    <c:v>10-May</c:v>
                  </c:pt>
                  <c:pt idx="467">
                    <c:v>11-May</c:v>
                  </c:pt>
                  <c:pt idx="468">
                    <c:v>12-May</c:v>
                  </c:pt>
                  <c:pt idx="469">
                    <c:v>13-May</c:v>
                  </c:pt>
                  <c:pt idx="470">
                    <c:v>14-May</c:v>
                  </c:pt>
                  <c:pt idx="471">
                    <c:v>15-May</c:v>
                  </c:pt>
                  <c:pt idx="472">
                    <c:v>16-May</c:v>
                  </c:pt>
                  <c:pt idx="473">
                    <c:v>17-May</c:v>
                  </c:pt>
                  <c:pt idx="474">
                    <c:v>18-May</c:v>
                  </c:pt>
                  <c:pt idx="475">
                    <c:v>19-May</c:v>
                  </c:pt>
                  <c:pt idx="476">
                    <c:v>20-May</c:v>
                  </c:pt>
                  <c:pt idx="477">
                    <c:v>21-May</c:v>
                  </c:pt>
                  <c:pt idx="478">
                    <c:v>22-May</c:v>
                  </c:pt>
                  <c:pt idx="479">
                    <c:v>23-May</c:v>
                  </c:pt>
                  <c:pt idx="480">
                    <c:v>24-May</c:v>
                  </c:pt>
                  <c:pt idx="481">
                    <c:v>25-May</c:v>
                  </c:pt>
                  <c:pt idx="482">
                    <c:v>26-May</c:v>
                  </c:pt>
                  <c:pt idx="483">
                    <c:v>27-May</c:v>
                  </c:pt>
                  <c:pt idx="484">
                    <c:v>28-May</c:v>
                  </c:pt>
                  <c:pt idx="485">
                    <c:v>29-May</c:v>
                  </c:pt>
                  <c:pt idx="486">
                    <c:v>30-May</c:v>
                  </c:pt>
                  <c:pt idx="487">
                    <c:v>31-May</c:v>
                  </c:pt>
                  <c:pt idx="488">
                    <c:v>1-Jun</c:v>
                  </c:pt>
                  <c:pt idx="489">
                    <c:v>2-Jun</c:v>
                  </c:pt>
                  <c:pt idx="490">
                    <c:v>3-Jun</c:v>
                  </c:pt>
                  <c:pt idx="491">
                    <c:v>4-Jun</c:v>
                  </c:pt>
                  <c:pt idx="492">
                    <c:v>5-Jun</c:v>
                  </c:pt>
                  <c:pt idx="493">
                    <c:v>6-Jun</c:v>
                  </c:pt>
                  <c:pt idx="494">
                    <c:v>7-Jun</c:v>
                  </c:pt>
                  <c:pt idx="495">
                    <c:v>8-Jun</c:v>
                  </c:pt>
                  <c:pt idx="496">
                    <c:v>9-Jun</c:v>
                  </c:pt>
                  <c:pt idx="497">
                    <c:v>10-Jun</c:v>
                  </c:pt>
                  <c:pt idx="498">
                    <c:v>11-Jun</c:v>
                  </c:pt>
                  <c:pt idx="499">
                    <c:v>12-Jun</c:v>
                  </c:pt>
                  <c:pt idx="500">
                    <c:v>13-Jun</c:v>
                  </c:pt>
                  <c:pt idx="501">
                    <c:v>14-Jun</c:v>
                  </c:pt>
                  <c:pt idx="502">
                    <c:v>15-Jun</c:v>
                  </c:pt>
                  <c:pt idx="503">
                    <c:v>16-Jun</c:v>
                  </c:pt>
                  <c:pt idx="504">
                    <c:v>17-Jun</c:v>
                  </c:pt>
                  <c:pt idx="505">
                    <c:v>18-Jun</c:v>
                  </c:pt>
                  <c:pt idx="506">
                    <c:v>19-Jun</c:v>
                  </c:pt>
                  <c:pt idx="507">
                    <c:v>20-Jun</c:v>
                  </c:pt>
                  <c:pt idx="508">
                    <c:v>21-Jun</c:v>
                  </c:pt>
                  <c:pt idx="509">
                    <c:v>22-Jun</c:v>
                  </c:pt>
                  <c:pt idx="510">
                    <c:v>23-Jun</c:v>
                  </c:pt>
                  <c:pt idx="511">
                    <c:v>24-Jun</c:v>
                  </c:pt>
                  <c:pt idx="512">
                    <c:v>25-Jun</c:v>
                  </c:pt>
                  <c:pt idx="513">
                    <c:v>26-Jun</c:v>
                  </c:pt>
                  <c:pt idx="514">
                    <c:v>27-Jun</c:v>
                  </c:pt>
                  <c:pt idx="515">
                    <c:v>28-Jun</c:v>
                  </c:pt>
                  <c:pt idx="516">
                    <c:v>29-Jun</c:v>
                  </c:pt>
                  <c:pt idx="517">
                    <c:v>30-Jun</c:v>
                  </c:pt>
                  <c:pt idx="518">
                    <c:v>1-Jul</c:v>
                  </c:pt>
                  <c:pt idx="519">
                    <c:v>2-Jul</c:v>
                  </c:pt>
                  <c:pt idx="520">
                    <c:v>3-Jul</c:v>
                  </c:pt>
                  <c:pt idx="521">
                    <c:v>4-Jul</c:v>
                  </c:pt>
                  <c:pt idx="522">
                    <c:v>5-Jul</c:v>
                  </c:pt>
                  <c:pt idx="523">
                    <c:v>6-Jul</c:v>
                  </c:pt>
                  <c:pt idx="524">
                    <c:v>7-Jul</c:v>
                  </c:pt>
                  <c:pt idx="525">
                    <c:v>8-Jul</c:v>
                  </c:pt>
                  <c:pt idx="526">
                    <c:v>9-Jul</c:v>
                  </c:pt>
                  <c:pt idx="527">
                    <c:v>10-Jul</c:v>
                  </c:pt>
                  <c:pt idx="528">
                    <c:v>11-Jul</c:v>
                  </c:pt>
                  <c:pt idx="529">
                    <c:v>12-Jul</c:v>
                  </c:pt>
                  <c:pt idx="530">
                    <c:v>13-Jul</c:v>
                  </c:pt>
                  <c:pt idx="531">
                    <c:v>14-Jul</c:v>
                  </c:pt>
                  <c:pt idx="532">
                    <c:v>15-Jul</c:v>
                  </c:pt>
                  <c:pt idx="533">
                    <c:v>16-Jul</c:v>
                  </c:pt>
                  <c:pt idx="534">
                    <c:v>17-Jul</c:v>
                  </c:pt>
                  <c:pt idx="535">
                    <c:v>18-Jul</c:v>
                  </c:pt>
                  <c:pt idx="536">
                    <c:v>19-Jul</c:v>
                  </c:pt>
                  <c:pt idx="537">
                    <c:v>20-Jul</c:v>
                  </c:pt>
                  <c:pt idx="538">
                    <c:v>21-Jul</c:v>
                  </c:pt>
                  <c:pt idx="539">
                    <c:v>22-Jul</c:v>
                  </c:pt>
                  <c:pt idx="540">
                    <c:v>23-Jul</c:v>
                  </c:pt>
                  <c:pt idx="541">
                    <c:v>24-Jul</c:v>
                  </c:pt>
                  <c:pt idx="542">
                    <c:v>25-Jul</c:v>
                  </c:pt>
                  <c:pt idx="543">
                    <c:v>26-Jul</c:v>
                  </c:pt>
                  <c:pt idx="544">
                    <c:v>27-Jul</c:v>
                  </c:pt>
                  <c:pt idx="545">
                    <c:v>28-Jul</c:v>
                  </c:pt>
                  <c:pt idx="546">
                    <c:v>29-Jul</c:v>
                  </c:pt>
                  <c:pt idx="547">
                    <c:v>30-Jul</c:v>
                  </c:pt>
                  <c:pt idx="548">
                    <c:v>31-Jul</c:v>
                  </c:pt>
                  <c:pt idx="549">
                    <c:v>1-Aug</c:v>
                  </c:pt>
                  <c:pt idx="550">
                    <c:v>2-Aug</c:v>
                  </c:pt>
                  <c:pt idx="551">
                    <c:v>3-Aug</c:v>
                  </c:pt>
                  <c:pt idx="552">
                    <c:v>4-Aug</c:v>
                  </c:pt>
                  <c:pt idx="553">
                    <c:v>5-Aug</c:v>
                  </c:pt>
                  <c:pt idx="554">
                    <c:v>6-Aug</c:v>
                  </c:pt>
                  <c:pt idx="555">
                    <c:v>7-Aug</c:v>
                  </c:pt>
                  <c:pt idx="556">
                    <c:v>8-Aug</c:v>
                  </c:pt>
                  <c:pt idx="557">
                    <c:v>9-Aug</c:v>
                  </c:pt>
                  <c:pt idx="558">
                    <c:v>10-Aug</c:v>
                  </c:pt>
                  <c:pt idx="559">
                    <c:v>11-Aug</c:v>
                  </c:pt>
                  <c:pt idx="560">
                    <c:v>12-Aug</c:v>
                  </c:pt>
                  <c:pt idx="561">
                    <c:v>13-Aug</c:v>
                  </c:pt>
                  <c:pt idx="562">
                    <c:v>14-Aug</c:v>
                  </c:pt>
                  <c:pt idx="563">
                    <c:v>15-Aug</c:v>
                  </c:pt>
                  <c:pt idx="564">
                    <c:v>16-Aug</c:v>
                  </c:pt>
                  <c:pt idx="565">
                    <c:v>17-Aug</c:v>
                  </c:pt>
                  <c:pt idx="566">
                    <c:v>18-Aug</c:v>
                  </c:pt>
                  <c:pt idx="567">
                    <c:v>19-Aug</c:v>
                  </c:pt>
                  <c:pt idx="568">
                    <c:v>20-Aug</c:v>
                  </c:pt>
                  <c:pt idx="569">
                    <c:v>21-Aug</c:v>
                  </c:pt>
                  <c:pt idx="570">
                    <c:v>22-Aug</c:v>
                  </c:pt>
                  <c:pt idx="571">
                    <c:v>23-Aug</c:v>
                  </c:pt>
                  <c:pt idx="572">
                    <c:v>24-Aug</c:v>
                  </c:pt>
                  <c:pt idx="573">
                    <c:v>25-Aug</c:v>
                  </c:pt>
                  <c:pt idx="574">
                    <c:v>26-Aug</c:v>
                  </c:pt>
                  <c:pt idx="575">
                    <c:v>27-Aug</c:v>
                  </c:pt>
                  <c:pt idx="576">
                    <c:v>28-Aug</c:v>
                  </c:pt>
                  <c:pt idx="577">
                    <c:v>29-Aug</c:v>
                  </c:pt>
                  <c:pt idx="578">
                    <c:v>30-Aug</c:v>
                  </c:pt>
                  <c:pt idx="579">
                    <c:v>31-Aug</c:v>
                  </c:pt>
                  <c:pt idx="580">
                    <c:v>1-Sep</c:v>
                  </c:pt>
                  <c:pt idx="581">
                    <c:v>2-Sep</c:v>
                  </c:pt>
                  <c:pt idx="582">
                    <c:v>3-Sep</c:v>
                  </c:pt>
                  <c:pt idx="583">
                    <c:v>4-Sep</c:v>
                  </c:pt>
                  <c:pt idx="584">
                    <c:v>5-Sep</c:v>
                  </c:pt>
                  <c:pt idx="585">
                    <c:v>6-Sep</c:v>
                  </c:pt>
                  <c:pt idx="586">
                    <c:v>7-Sep</c:v>
                  </c:pt>
                  <c:pt idx="587">
                    <c:v>8-Sep</c:v>
                  </c:pt>
                  <c:pt idx="588">
                    <c:v>9-Sep</c:v>
                  </c:pt>
                  <c:pt idx="589">
                    <c:v>10-Sep</c:v>
                  </c:pt>
                  <c:pt idx="590">
                    <c:v>11-Sep</c:v>
                  </c:pt>
                  <c:pt idx="591">
                    <c:v>12-Sep</c:v>
                  </c:pt>
                  <c:pt idx="592">
                    <c:v>13-Sep</c:v>
                  </c:pt>
                  <c:pt idx="593">
                    <c:v>14-Sep</c:v>
                  </c:pt>
                  <c:pt idx="594">
                    <c:v>15-Sep</c:v>
                  </c:pt>
                  <c:pt idx="595">
                    <c:v>16-Sep</c:v>
                  </c:pt>
                  <c:pt idx="596">
                    <c:v>17-Sep</c:v>
                  </c:pt>
                  <c:pt idx="597">
                    <c:v>18-Sep</c:v>
                  </c:pt>
                  <c:pt idx="598">
                    <c:v>19-Sep</c:v>
                  </c:pt>
                  <c:pt idx="599">
                    <c:v>20-Sep</c:v>
                  </c:pt>
                  <c:pt idx="600">
                    <c:v>21-Sep</c:v>
                  </c:pt>
                  <c:pt idx="601">
                    <c:v>22-Sep</c:v>
                  </c:pt>
                  <c:pt idx="602">
                    <c:v>23-Sep</c:v>
                  </c:pt>
                  <c:pt idx="603">
                    <c:v>24-Sep</c:v>
                  </c:pt>
                  <c:pt idx="604">
                    <c:v>25-Sep</c:v>
                  </c:pt>
                  <c:pt idx="605">
                    <c:v>26-Sep</c:v>
                  </c:pt>
                  <c:pt idx="606">
                    <c:v>27-Sep</c:v>
                  </c:pt>
                  <c:pt idx="607">
                    <c:v>28-Sep</c:v>
                  </c:pt>
                  <c:pt idx="608">
                    <c:v>29-Sep</c:v>
                  </c:pt>
                  <c:pt idx="609">
                    <c:v>30-Sep</c:v>
                  </c:pt>
                  <c:pt idx="610">
                    <c:v>1-Oct</c:v>
                  </c:pt>
                  <c:pt idx="611">
                    <c:v>2-Oct</c:v>
                  </c:pt>
                  <c:pt idx="612">
                    <c:v>3-Oct</c:v>
                  </c:pt>
                  <c:pt idx="613">
                    <c:v>4-Oct</c:v>
                  </c:pt>
                  <c:pt idx="614">
                    <c:v>5-Oct</c:v>
                  </c:pt>
                  <c:pt idx="615">
                    <c:v>6-Oct</c:v>
                  </c:pt>
                  <c:pt idx="616">
                    <c:v>7-Oct</c:v>
                  </c:pt>
                  <c:pt idx="617">
                    <c:v>8-Oct</c:v>
                  </c:pt>
                  <c:pt idx="618">
                    <c:v>9-Oct</c:v>
                  </c:pt>
                  <c:pt idx="619">
                    <c:v>10-Oct</c:v>
                  </c:pt>
                  <c:pt idx="620">
                    <c:v>11-Oct</c:v>
                  </c:pt>
                  <c:pt idx="621">
                    <c:v>12-Oct</c:v>
                  </c:pt>
                  <c:pt idx="622">
                    <c:v>13-Oct</c:v>
                  </c:pt>
                  <c:pt idx="623">
                    <c:v>14-Oct</c:v>
                  </c:pt>
                  <c:pt idx="624">
                    <c:v>15-Oct</c:v>
                  </c:pt>
                  <c:pt idx="625">
                    <c:v>16-Oct</c:v>
                  </c:pt>
                  <c:pt idx="626">
                    <c:v>17-Oct</c:v>
                  </c:pt>
                  <c:pt idx="627">
                    <c:v>18-Oct</c:v>
                  </c:pt>
                  <c:pt idx="628">
                    <c:v>19-Oct</c:v>
                  </c:pt>
                  <c:pt idx="629">
                    <c:v>20-Oct</c:v>
                  </c:pt>
                  <c:pt idx="630">
                    <c:v>21-Oct</c:v>
                  </c:pt>
                  <c:pt idx="631">
                    <c:v>22-Oct</c:v>
                  </c:pt>
                  <c:pt idx="632">
                    <c:v>23-Oct</c:v>
                  </c:pt>
                  <c:pt idx="633">
                    <c:v>24-Oct</c:v>
                  </c:pt>
                  <c:pt idx="634">
                    <c:v>25-Oct</c:v>
                  </c:pt>
                  <c:pt idx="635">
                    <c:v>26-Oct</c:v>
                  </c:pt>
                  <c:pt idx="636">
                    <c:v>27-Oct</c:v>
                  </c:pt>
                  <c:pt idx="637">
                    <c:v>28-Oct</c:v>
                  </c:pt>
                  <c:pt idx="638">
                    <c:v>29-Oct</c:v>
                  </c:pt>
                  <c:pt idx="639">
                    <c:v>30-Oct</c:v>
                  </c:pt>
                  <c:pt idx="640">
                    <c:v>31-Oct</c:v>
                  </c:pt>
                  <c:pt idx="641">
                    <c:v>1-Nov</c:v>
                  </c:pt>
                  <c:pt idx="642">
                    <c:v>2-Nov</c:v>
                  </c:pt>
                  <c:pt idx="643">
                    <c:v>3-Nov</c:v>
                  </c:pt>
                  <c:pt idx="644">
                    <c:v>4-Nov</c:v>
                  </c:pt>
                  <c:pt idx="645">
                    <c:v>5-Nov</c:v>
                  </c:pt>
                  <c:pt idx="646">
                    <c:v>6-Nov</c:v>
                  </c:pt>
                  <c:pt idx="647">
                    <c:v>7-Nov</c:v>
                  </c:pt>
                  <c:pt idx="648">
                    <c:v>8-Nov</c:v>
                  </c:pt>
                  <c:pt idx="649">
                    <c:v>9-Nov</c:v>
                  </c:pt>
                  <c:pt idx="650">
                    <c:v>10-Nov</c:v>
                  </c:pt>
                  <c:pt idx="651">
                    <c:v>11-Nov</c:v>
                  </c:pt>
                  <c:pt idx="652">
                    <c:v>12-Nov</c:v>
                  </c:pt>
                  <c:pt idx="653">
                    <c:v>13-Nov</c:v>
                  </c:pt>
                  <c:pt idx="654">
                    <c:v>14-Nov</c:v>
                  </c:pt>
                  <c:pt idx="655">
                    <c:v>15-Nov</c:v>
                  </c:pt>
                  <c:pt idx="656">
                    <c:v>16-Nov</c:v>
                  </c:pt>
                  <c:pt idx="657">
                    <c:v>17-Nov</c:v>
                  </c:pt>
                  <c:pt idx="658">
                    <c:v>18-Nov</c:v>
                  </c:pt>
                  <c:pt idx="659">
                    <c:v>19-Nov</c:v>
                  </c:pt>
                  <c:pt idx="660">
                    <c:v>20-Nov</c:v>
                  </c:pt>
                  <c:pt idx="661">
                    <c:v>21-Nov</c:v>
                  </c:pt>
                  <c:pt idx="662">
                    <c:v>22-Nov</c:v>
                  </c:pt>
                  <c:pt idx="663">
                    <c:v>23-Nov</c:v>
                  </c:pt>
                  <c:pt idx="664">
                    <c:v>24-Nov</c:v>
                  </c:pt>
                  <c:pt idx="665">
                    <c:v>25-Nov</c:v>
                  </c:pt>
                  <c:pt idx="666">
                    <c:v>26-Nov</c:v>
                  </c:pt>
                  <c:pt idx="667">
                    <c:v>27-Nov</c:v>
                  </c:pt>
                  <c:pt idx="668">
                    <c:v>28-Nov</c:v>
                  </c:pt>
                  <c:pt idx="669">
                    <c:v>29-Nov</c:v>
                  </c:pt>
                  <c:pt idx="670">
                    <c:v>30-Nov</c:v>
                  </c:pt>
                  <c:pt idx="671">
                    <c:v>1-Dec</c:v>
                  </c:pt>
                  <c:pt idx="672">
                    <c:v>2-Dec</c:v>
                  </c:pt>
                  <c:pt idx="673">
                    <c:v>3-Dec</c:v>
                  </c:pt>
                  <c:pt idx="674">
                    <c:v>4-Dec</c:v>
                  </c:pt>
                  <c:pt idx="675">
                    <c:v>5-Dec</c:v>
                  </c:pt>
                  <c:pt idx="676">
                    <c:v>6-Dec</c:v>
                  </c:pt>
                  <c:pt idx="677">
                    <c:v>7-Dec</c:v>
                  </c:pt>
                  <c:pt idx="678">
                    <c:v>8-Dec</c:v>
                  </c:pt>
                  <c:pt idx="679">
                    <c:v>9-Dec</c:v>
                  </c:pt>
                  <c:pt idx="680">
                    <c:v>10-Dec</c:v>
                  </c:pt>
                  <c:pt idx="681">
                    <c:v>11-Dec</c:v>
                  </c:pt>
                  <c:pt idx="682">
                    <c:v>12-Dec</c:v>
                  </c:pt>
                  <c:pt idx="683">
                    <c:v>13-Dec</c:v>
                  </c:pt>
                  <c:pt idx="684">
                    <c:v>14-Dec</c:v>
                  </c:pt>
                  <c:pt idx="685">
                    <c:v>15-Dec</c:v>
                  </c:pt>
                  <c:pt idx="686">
                    <c:v>16-Dec</c:v>
                  </c:pt>
                  <c:pt idx="687">
                    <c:v>17-Dec</c:v>
                  </c:pt>
                  <c:pt idx="688">
                    <c:v>18-Dec</c:v>
                  </c:pt>
                  <c:pt idx="689">
                    <c:v>19-Dec</c:v>
                  </c:pt>
                  <c:pt idx="690">
                    <c:v>20-Dec</c:v>
                  </c:pt>
                  <c:pt idx="691">
                    <c:v>21-Dec</c:v>
                  </c:pt>
                  <c:pt idx="692">
                    <c:v>22-Dec</c:v>
                  </c:pt>
                  <c:pt idx="693">
                    <c:v>23-Dec</c:v>
                  </c:pt>
                  <c:pt idx="694">
                    <c:v>24-Dec</c:v>
                  </c:pt>
                  <c:pt idx="695">
                    <c:v>25-Dec</c:v>
                  </c:pt>
                  <c:pt idx="696">
                    <c:v>26-Dec</c:v>
                  </c:pt>
                  <c:pt idx="697">
                    <c:v>27-Dec</c:v>
                  </c:pt>
                  <c:pt idx="698">
                    <c:v>28-Dec</c:v>
                  </c:pt>
                  <c:pt idx="699">
                    <c:v>29-Dec</c:v>
                  </c:pt>
                  <c:pt idx="700">
                    <c:v>30-Dec</c:v>
                  </c:pt>
                  <c:pt idx="701">
                    <c:v>31-Dec</c:v>
                  </c:pt>
                  <c:pt idx="702">
                    <c:v>1-Jan</c:v>
                  </c:pt>
                  <c:pt idx="703">
                    <c:v>2-Jan</c:v>
                  </c:pt>
                  <c:pt idx="704">
                    <c:v>3-Jan</c:v>
                  </c:pt>
                  <c:pt idx="705">
                    <c:v>4-Jan</c:v>
                  </c:pt>
                  <c:pt idx="706">
                    <c:v>5-Jan</c:v>
                  </c:pt>
                  <c:pt idx="707">
                    <c:v>6-Jan</c:v>
                  </c:pt>
                  <c:pt idx="708">
                    <c:v>7-Jan</c:v>
                  </c:pt>
                  <c:pt idx="709">
                    <c:v>8-Jan</c:v>
                  </c:pt>
                  <c:pt idx="710">
                    <c:v>9-Jan</c:v>
                  </c:pt>
                  <c:pt idx="711">
                    <c:v>10-Jan</c:v>
                  </c:pt>
                  <c:pt idx="712">
                    <c:v>11-Jan</c:v>
                  </c:pt>
                  <c:pt idx="713">
                    <c:v>12-Jan</c:v>
                  </c:pt>
                  <c:pt idx="714">
                    <c:v>13-Jan</c:v>
                  </c:pt>
                  <c:pt idx="715">
                    <c:v>14-Jan</c:v>
                  </c:pt>
                  <c:pt idx="716">
                    <c:v>15-Jan</c:v>
                  </c:pt>
                  <c:pt idx="717">
                    <c:v>16-Jan</c:v>
                  </c:pt>
                  <c:pt idx="718">
                    <c:v>17-Jan</c:v>
                  </c:pt>
                  <c:pt idx="719">
                    <c:v>18-Jan</c:v>
                  </c:pt>
                  <c:pt idx="720">
                    <c:v>19-Jan</c:v>
                  </c:pt>
                  <c:pt idx="721">
                    <c:v>20-Jan</c:v>
                  </c:pt>
                  <c:pt idx="722">
                    <c:v>21-Jan</c:v>
                  </c:pt>
                  <c:pt idx="723">
                    <c:v>22-Jan</c:v>
                  </c:pt>
                  <c:pt idx="724">
                    <c:v>23-Jan</c:v>
                  </c:pt>
                  <c:pt idx="725">
                    <c:v>24-Jan</c:v>
                  </c:pt>
                  <c:pt idx="726">
                    <c:v>25-Jan</c:v>
                  </c:pt>
                  <c:pt idx="727">
                    <c:v>26-Jan</c:v>
                  </c:pt>
                  <c:pt idx="728">
                    <c:v>27-Jan</c:v>
                  </c:pt>
                  <c:pt idx="729">
                    <c:v>28-Jan</c:v>
                  </c:pt>
                  <c:pt idx="730">
                    <c:v>29-Jan</c:v>
                  </c:pt>
                  <c:pt idx="731">
                    <c:v>30-Jan</c:v>
                  </c:pt>
                  <c:pt idx="732">
                    <c:v>31-Jan</c:v>
                  </c:pt>
                  <c:pt idx="733">
                    <c:v>1-Feb</c:v>
                  </c:pt>
                  <c:pt idx="734">
                    <c:v>2-Feb</c:v>
                  </c:pt>
                  <c:pt idx="735">
                    <c:v>3-Feb</c:v>
                  </c:pt>
                  <c:pt idx="736">
                    <c:v>4-Feb</c:v>
                  </c:pt>
                  <c:pt idx="737">
                    <c:v>5-Feb</c:v>
                  </c:pt>
                  <c:pt idx="738">
                    <c:v>6-Feb</c:v>
                  </c:pt>
                  <c:pt idx="739">
                    <c:v>7-Feb</c:v>
                  </c:pt>
                  <c:pt idx="740">
                    <c:v>8-Feb</c:v>
                  </c:pt>
                  <c:pt idx="741">
                    <c:v>9-Feb</c:v>
                  </c:pt>
                  <c:pt idx="742">
                    <c:v>10-Feb</c:v>
                  </c:pt>
                  <c:pt idx="743">
                    <c:v>11-Feb</c:v>
                  </c:pt>
                  <c:pt idx="744">
                    <c:v>12-Feb</c:v>
                  </c:pt>
                  <c:pt idx="745">
                    <c:v>13-Feb</c:v>
                  </c:pt>
                  <c:pt idx="746">
                    <c:v>14-Feb</c:v>
                  </c:pt>
                  <c:pt idx="747">
                    <c:v>15-Feb</c:v>
                  </c:pt>
                  <c:pt idx="748">
                    <c:v>16-Feb</c:v>
                  </c:pt>
                  <c:pt idx="749">
                    <c:v>17-Feb</c:v>
                  </c:pt>
                  <c:pt idx="750">
                    <c:v>18-Feb</c:v>
                  </c:pt>
                  <c:pt idx="751">
                    <c:v>19-Feb</c:v>
                  </c:pt>
                  <c:pt idx="752">
                    <c:v>20-Feb</c:v>
                  </c:pt>
                  <c:pt idx="753">
                    <c:v>21-Feb</c:v>
                  </c:pt>
                  <c:pt idx="754">
                    <c:v>22-Feb</c:v>
                  </c:pt>
                  <c:pt idx="755">
                    <c:v>23-Feb</c:v>
                  </c:pt>
                  <c:pt idx="756">
                    <c:v>24-Feb</c:v>
                  </c:pt>
                  <c:pt idx="757">
                    <c:v>25-Feb</c:v>
                  </c:pt>
                  <c:pt idx="758">
                    <c:v>26-Feb</c:v>
                  </c:pt>
                  <c:pt idx="759">
                    <c:v>27-Feb</c:v>
                  </c:pt>
                  <c:pt idx="760">
                    <c:v>28-Feb</c:v>
                  </c:pt>
                  <c:pt idx="761">
                    <c:v>1-Mar</c:v>
                  </c:pt>
                  <c:pt idx="762">
                    <c:v>2-Mar</c:v>
                  </c:pt>
                  <c:pt idx="763">
                    <c:v>3-Mar</c:v>
                  </c:pt>
                  <c:pt idx="764">
                    <c:v>4-Mar</c:v>
                  </c:pt>
                  <c:pt idx="765">
                    <c:v>5-Mar</c:v>
                  </c:pt>
                  <c:pt idx="766">
                    <c:v>6-Mar</c:v>
                  </c:pt>
                  <c:pt idx="767">
                    <c:v>7-Mar</c:v>
                  </c:pt>
                  <c:pt idx="768">
                    <c:v>8-Mar</c:v>
                  </c:pt>
                  <c:pt idx="769">
                    <c:v>9-Mar</c:v>
                  </c:pt>
                  <c:pt idx="770">
                    <c:v>10-Mar</c:v>
                  </c:pt>
                  <c:pt idx="771">
                    <c:v>11-Mar</c:v>
                  </c:pt>
                  <c:pt idx="772">
                    <c:v>12-Mar</c:v>
                  </c:pt>
                  <c:pt idx="773">
                    <c:v>13-Mar</c:v>
                  </c:pt>
                  <c:pt idx="774">
                    <c:v>14-Mar</c:v>
                  </c:pt>
                  <c:pt idx="775">
                    <c:v>15-Mar</c:v>
                  </c:pt>
                  <c:pt idx="776">
                    <c:v>16-Mar</c:v>
                  </c:pt>
                  <c:pt idx="777">
                    <c:v>17-Mar</c:v>
                  </c:pt>
                  <c:pt idx="778">
                    <c:v>18-Mar</c:v>
                  </c:pt>
                  <c:pt idx="779">
                    <c:v>19-Mar</c:v>
                  </c:pt>
                  <c:pt idx="780">
                    <c:v>20-Mar</c:v>
                  </c:pt>
                  <c:pt idx="781">
                    <c:v>21-Mar</c:v>
                  </c:pt>
                  <c:pt idx="782">
                    <c:v>22-Mar</c:v>
                  </c:pt>
                  <c:pt idx="783">
                    <c:v>23-Mar</c:v>
                  </c:pt>
                  <c:pt idx="784">
                    <c:v>24-Mar</c:v>
                  </c:pt>
                  <c:pt idx="785">
                    <c:v>25-Mar</c:v>
                  </c:pt>
                  <c:pt idx="786">
                    <c:v>26-Mar</c:v>
                  </c:pt>
                  <c:pt idx="787">
                    <c:v>27-Mar</c:v>
                  </c:pt>
                  <c:pt idx="788">
                    <c:v>28-Mar</c:v>
                  </c:pt>
                  <c:pt idx="789">
                    <c:v>29-Mar</c:v>
                  </c:pt>
                  <c:pt idx="790">
                    <c:v>30-Mar</c:v>
                  </c:pt>
                  <c:pt idx="791">
                    <c:v>31-Mar</c:v>
                  </c:pt>
                  <c:pt idx="792">
                    <c:v>1-Apr</c:v>
                  </c:pt>
                  <c:pt idx="793">
                    <c:v>2-Apr</c:v>
                  </c:pt>
                  <c:pt idx="794">
                    <c:v>3-Apr</c:v>
                  </c:pt>
                  <c:pt idx="795">
                    <c:v>4-Apr</c:v>
                  </c:pt>
                  <c:pt idx="796">
                    <c:v>5-Apr</c:v>
                  </c:pt>
                  <c:pt idx="797">
                    <c:v>6-Apr</c:v>
                  </c:pt>
                  <c:pt idx="798">
                    <c:v>7-Apr</c:v>
                  </c:pt>
                  <c:pt idx="799">
                    <c:v>8-Apr</c:v>
                  </c:pt>
                  <c:pt idx="800">
                    <c:v>9-Apr</c:v>
                  </c:pt>
                  <c:pt idx="801">
                    <c:v>10-Apr</c:v>
                  </c:pt>
                  <c:pt idx="802">
                    <c:v>11-Apr</c:v>
                  </c:pt>
                  <c:pt idx="803">
                    <c:v>12-Apr</c:v>
                  </c:pt>
                  <c:pt idx="804">
                    <c:v>13-Apr</c:v>
                  </c:pt>
                  <c:pt idx="805">
                    <c:v>14-Apr</c:v>
                  </c:pt>
                  <c:pt idx="806">
                    <c:v>15-Apr</c:v>
                  </c:pt>
                  <c:pt idx="807">
                    <c:v>16-Apr</c:v>
                  </c:pt>
                  <c:pt idx="808">
                    <c:v>17-Apr</c:v>
                  </c:pt>
                  <c:pt idx="809">
                    <c:v>18-Apr</c:v>
                  </c:pt>
                  <c:pt idx="810">
                    <c:v>19-Apr</c:v>
                  </c:pt>
                  <c:pt idx="811">
                    <c:v>20-Apr</c:v>
                  </c:pt>
                  <c:pt idx="812">
                    <c:v>21-Apr</c:v>
                  </c:pt>
                  <c:pt idx="813">
                    <c:v>22-Apr</c:v>
                  </c:pt>
                  <c:pt idx="814">
                    <c:v>23-Apr</c:v>
                  </c:pt>
                  <c:pt idx="815">
                    <c:v>24-Apr</c:v>
                  </c:pt>
                  <c:pt idx="816">
                    <c:v>25-Apr</c:v>
                  </c:pt>
                  <c:pt idx="817">
                    <c:v>26-Apr</c:v>
                  </c:pt>
                  <c:pt idx="818">
                    <c:v>27-Apr</c:v>
                  </c:pt>
                  <c:pt idx="819">
                    <c:v>28-Apr</c:v>
                  </c:pt>
                  <c:pt idx="820">
                    <c:v>29-Apr</c:v>
                  </c:pt>
                  <c:pt idx="821">
                    <c:v>30-Apr</c:v>
                  </c:pt>
                  <c:pt idx="822">
                    <c:v>1-May</c:v>
                  </c:pt>
                  <c:pt idx="823">
                    <c:v>2-May</c:v>
                  </c:pt>
                  <c:pt idx="824">
                    <c:v>3-May</c:v>
                  </c:pt>
                  <c:pt idx="825">
                    <c:v>4-May</c:v>
                  </c:pt>
                  <c:pt idx="826">
                    <c:v>5-May</c:v>
                  </c:pt>
                  <c:pt idx="827">
                    <c:v>6-May</c:v>
                  </c:pt>
                  <c:pt idx="828">
                    <c:v>7-May</c:v>
                  </c:pt>
                  <c:pt idx="829">
                    <c:v>8-May</c:v>
                  </c:pt>
                  <c:pt idx="830">
                    <c:v>9-May</c:v>
                  </c:pt>
                  <c:pt idx="831">
                    <c:v>10-May</c:v>
                  </c:pt>
                  <c:pt idx="832">
                    <c:v>11-May</c:v>
                  </c:pt>
                  <c:pt idx="833">
                    <c:v>12-May</c:v>
                  </c:pt>
                  <c:pt idx="834">
                    <c:v>13-May</c:v>
                  </c:pt>
                  <c:pt idx="835">
                    <c:v>14-May</c:v>
                  </c:pt>
                  <c:pt idx="836">
                    <c:v>15-May</c:v>
                  </c:pt>
                  <c:pt idx="837">
                    <c:v>16-May</c:v>
                  </c:pt>
                  <c:pt idx="838">
                    <c:v>17-May</c:v>
                  </c:pt>
                  <c:pt idx="839">
                    <c:v>18-May</c:v>
                  </c:pt>
                  <c:pt idx="840">
                    <c:v>19-May</c:v>
                  </c:pt>
                  <c:pt idx="841">
                    <c:v>20-May</c:v>
                  </c:pt>
                  <c:pt idx="842">
                    <c:v>21-May</c:v>
                  </c:pt>
                  <c:pt idx="843">
                    <c:v>22-May</c:v>
                  </c:pt>
                  <c:pt idx="844">
                    <c:v>23-May</c:v>
                  </c:pt>
                  <c:pt idx="845">
                    <c:v>24-May</c:v>
                  </c:pt>
                  <c:pt idx="846">
                    <c:v>25-May</c:v>
                  </c:pt>
                  <c:pt idx="847">
                    <c:v>26-May</c:v>
                  </c:pt>
                  <c:pt idx="848">
                    <c:v>27-May</c:v>
                  </c:pt>
                  <c:pt idx="849">
                    <c:v>28-May</c:v>
                  </c:pt>
                  <c:pt idx="850">
                    <c:v>29-May</c:v>
                  </c:pt>
                  <c:pt idx="851">
                    <c:v>30-May</c:v>
                  </c:pt>
                  <c:pt idx="852">
                    <c:v>31-May</c:v>
                  </c:pt>
                  <c:pt idx="853">
                    <c:v>1-Jun</c:v>
                  </c:pt>
                  <c:pt idx="854">
                    <c:v>2-Jun</c:v>
                  </c:pt>
                  <c:pt idx="855">
                    <c:v>3-Jun</c:v>
                  </c:pt>
                  <c:pt idx="856">
                    <c:v>4-Jun</c:v>
                  </c:pt>
                  <c:pt idx="857">
                    <c:v>5-Jun</c:v>
                  </c:pt>
                  <c:pt idx="858">
                    <c:v>6-Jun</c:v>
                  </c:pt>
                  <c:pt idx="859">
                    <c:v>7-Jun</c:v>
                  </c:pt>
                  <c:pt idx="860">
                    <c:v>8-Jun</c:v>
                  </c:pt>
                </c:lvl>
                <c:lvl>
                  <c:pt idx="0">
                    <c:v>2020</c:v>
                  </c:pt>
                  <c:pt idx="337">
                    <c:v>2021</c:v>
                  </c:pt>
                  <c:pt idx="702">
                    <c:v>2022</c:v>
                  </c:pt>
                </c:lvl>
              </c:multiLvlStrCache>
            </c:multiLvlStrRef>
          </c:cat>
          <c:val>
            <c:numRef>
              <c:f>'Pivot Table'!$B$195:$B$1059</c:f>
              <c:numCache>
                <c:formatCode>General</c:formatCode>
                <c:ptCount val="861"/>
                <c:pt idx="0">
                  <c:v>1</c:v>
                </c:pt>
                <c:pt idx="1">
                  <c:v>1</c:v>
                </c:pt>
                <c:pt idx="2">
                  <c:v>1</c:v>
                </c:pt>
                <c:pt idx="3">
                  <c:v>2</c:v>
                </c:pt>
                <c:pt idx="4">
                  <c:v>2</c:v>
                </c:pt>
                <c:pt idx="5">
                  <c:v>2</c:v>
                </c:pt>
                <c:pt idx="6">
                  <c:v>2</c:v>
                </c:pt>
                <c:pt idx="7">
                  <c:v>2</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5</c:v>
                </c:pt>
                <c:pt idx="37">
                  <c:v>6</c:v>
                </c:pt>
                <c:pt idx="38">
                  <c:v>10</c:v>
                </c:pt>
                <c:pt idx="39">
                  <c:v>20</c:v>
                </c:pt>
                <c:pt idx="40">
                  <c:v>33</c:v>
                </c:pt>
                <c:pt idx="41">
                  <c:v>49</c:v>
                </c:pt>
                <c:pt idx="42">
                  <c:v>52</c:v>
                </c:pt>
                <c:pt idx="43">
                  <c:v>64</c:v>
                </c:pt>
                <c:pt idx="44">
                  <c:v>111</c:v>
                </c:pt>
                <c:pt idx="45">
                  <c:v>140</c:v>
                </c:pt>
                <c:pt idx="46">
                  <c:v>142</c:v>
                </c:pt>
                <c:pt idx="47">
                  <c:v>187</c:v>
                </c:pt>
                <c:pt idx="48">
                  <c:v>202</c:v>
                </c:pt>
                <c:pt idx="49">
                  <c:v>217</c:v>
                </c:pt>
                <c:pt idx="50">
                  <c:v>230</c:v>
                </c:pt>
                <c:pt idx="51">
                  <c:v>307</c:v>
                </c:pt>
                <c:pt idx="52">
                  <c:v>380</c:v>
                </c:pt>
                <c:pt idx="53">
                  <c:v>462</c:v>
                </c:pt>
                <c:pt idx="54">
                  <c:v>552</c:v>
                </c:pt>
                <c:pt idx="55">
                  <c:v>636</c:v>
                </c:pt>
                <c:pt idx="56">
                  <c:v>707</c:v>
                </c:pt>
                <c:pt idx="57">
                  <c:v>803</c:v>
                </c:pt>
                <c:pt idx="58">
                  <c:v>1075</c:v>
                </c:pt>
                <c:pt idx="59">
                  <c:v>1418</c:v>
                </c:pt>
                <c:pt idx="60">
                  <c:v>1546</c:v>
                </c:pt>
                <c:pt idx="61">
                  <c:v>2084</c:v>
                </c:pt>
                <c:pt idx="62">
                  <c:v>2311</c:v>
                </c:pt>
                <c:pt idx="63">
                  <c:v>2633</c:v>
                </c:pt>
                <c:pt idx="64">
                  <c:v>3018</c:v>
                </c:pt>
                <c:pt idx="65">
                  <c:v>3094</c:v>
                </c:pt>
                <c:pt idx="66">
                  <c:v>3246</c:v>
                </c:pt>
                <c:pt idx="67">
                  <c:v>3660</c:v>
                </c:pt>
                <c:pt idx="68">
                  <c:v>3764</c:v>
                </c:pt>
                <c:pt idx="69">
                  <c:v>3870</c:v>
                </c:pt>
                <c:pt idx="70">
                  <c:v>4076</c:v>
                </c:pt>
                <c:pt idx="71">
                  <c:v>4195</c:v>
                </c:pt>
                <c:pt idx="72">
                  <c:v>4428</c:v>
                </c:pt>
                <c:pt idx="73">
                  <c:v>4648</c:v>
                </c:pt>
                <c:pt idx="74">
                  <c:v>4932</c:v>
                </c:pt>
                <c:pt idx="75">
                  <c:v>5223</c:v>
                </c:pt>
                <c:pt idx="76">
                  <c:v>5453</c:v>
                </c:pt>
                <c:pt idx="77">
                  <c:v>5660</c:v>
                </c:pt>
                <c:pt idx="78">
                  <c:v>5878</c:v>
                </c:pt>
                <c:pt idx="79">
                  <c:v>6087</c:v>
                </c:pt>
                <c:pt idx="80">
                  <c:v>6259</c:v>
                </c:pt>
                <c:pt idx="81">
                  <c:v>6459</c:v>
                </c:pt>
                <c:pt idx="82">
                  <c:v>6599</c:v>
                </c:pt>
                <c:pt idx="83">
                  <c:v>6710</c:v>
                </c:pt>
                <c:pt idx="84">
                  <c:v>6981</c:v>
                </c:pt>
                <c:pt idx="85">
                  <c:v>7192</c:v>
                </c:pt>
                <c:pt idx="86">
                  <c:v>7294</c:v>
                </c:pt>
                <c:pt idx="87">
                  <c:v>7579</c:v>
                </c:pt>
                <c:pt idx="88">
                  <c:v>7777</c:v>
                </c:pt>
                <c:pt idx="89">
                  <c:v>7958</c:v>
                </c:pt>
                <c:pt idx="90">
                  <c:v>8212</c:v>
                </c:pt>
                <c:pt idx="91">
                  <c:v>8488</c:v>
                </c:pt>
                <c:pt idx="92">
                  <c:v>8772</c:v>
                </c:pt>
                <c:pt idx="93">
                  <c:v>8928</c:v>
                </c:pt>
                <c:pt idx="94">
                  <c:v>9223</c:v>
                </c:pt>
                <c:pt idx="95">
                  <c:v>9485</c:v>
                </c:pt>
                <c:pt idx="96">
                  <c:v>9684</c:v>
                </c:pt>
                <c:pt idx="97">
                  <c:v>10004</c:v>
                </c:pt>
                <c:pt idx="98">
                  <c:v>10343</c:v>
                </c:pt>
                <c:pt idx="99">
                  <c:v>10463</c:v>
                </c:pt>
                <c:pt idx="100">
                  <c:v>10610</c:v>
                </c:pt>
                <c:pt idx="101">
                  <c:v>10794</c:v>
                </c:pt>
                <c:pt idx="102">
                  <c:v>11086</c:v>
                </c:pt>
                <c:pt idx="103">
                  <c:v>11350</c:v>
                </c:pt>
                <c:pt idx="104">
                  <c:v>11618</c:v>
                </c:pt>
                <c:pt idx="105">
                  <c:v>11876</c:v>
                </c:pt>
                <c:pt idx="106">
                  <c:v>12091</c:v>
                </c:pt>
                <c:pt idx="107">
                  <c:v>12305</c:v>
                </c:pt>
                <c:pt idx="108">
                  <c:v>12513</c:v>
                </c:pt>
                <c:pt idx="109">
                  <c:v>12718</c:v>
                </c:pt>
                <c:pt idx="110">
                  <c:v>12942</c:v>
                </c:pt>
                <c:pt idx="111">
                  <c:v>13221</c:v>
                </c:pt>
                <c:pt idx="112">
                  <c:v>13434</c:v>
                </c:pt>
                <c:pt idx="113">
                  <c:v>13597</c:v>
                </c:pt>
                <c:pt idx="114">
                  <c:v>13777</c:v>
                </c:pt>
                <c:pt idx="115">
                  <c:v>14035</c:v>
                </c:pt>
                <c:pt idx="116">
                  <c:v>14319</c:v>
                </c:pt>
                <c:pt idx="117">
                  <c:v>14669</c:v>
                </c:pt>
                <c:pt idx="118">
                  <c:v>15049</c:v>
                </c:pt>
                <c:pt idx="119">
                  <c:v>15588</c:v>
                </c:pt>
                <c:pt idx="120">
                  <c:v>16634</c:v>
                </c:pt>
                <c:pt idx="121">
                  <c:v>17224</c:v>
                </c:pt>
                <c:pt idx="122">
                  <c:v>18086</c:v>
                </c:pt>
                <c:pt idx="123">
                  <c:v>18638</c:v>
                </c:pt>
                <c:pt idx="124">
                  <c:v>18997</c:v>
                </c:pt>
                <c:pt idx="125">
                  <c:v>19748</c:v>
                </c:pt>
                <c:pt idx="126">
                  <c:v>20382</c:v>
                </c:pt>
                <c:pt idx="127">
                  <c:v>20626</c:v>
                </c:pt>
                <c:pt idx="128">
                  <c:v>21340</c:v>
                </c:pt>
                <c:pt idx="129">
                  <c:v>21895</c:v>
                </c:pt>
                <c:pt idx="130">
                  <c:v>22474</c:v>
                </c:pt>
                <c:pt idx="131">
                  <c:v>22992</c:v>
                </c:pt>
                <c:pt idx="132">
                  <c:v>23732</c:v>
                </c:pt>
                <c:pt idx="133">
                  <c:v>24175</c:v>
                </c:pt>
                <c:pt idx="134">
                  <c:v>24787</c:v>
                </c:pt>
                <c:pt idx="135">
                  <c:v>25392</c:v>
                </c:pt>
                <c:pt idx="136">
                  <c:v>25930</c:v>
                </c:pt>
                <c:pt idx="137">
                  <c:v>26420</c:v>
                </c:pt>
                <c:pt idx="138">
                  <c:v>26781</c:v>
                </c:pt>
                <c:pt idx="139">
                  <c:v>27238</c:v>
                </c:pt>
                <c:pt idx="140">
                  <c:v>27799</c:v>
                </c:pt>
                <c:pt idx="141">
                  <c:v>28459</c:v>
                </c:pt>
                <c:pt idx="142">
                  <c:v>29400</c:v>
                </c:pt>
                <c:pt idx="143">
                  <c:v>30052</c:v>
                </c:pt>
                <c:pt idx="144">
                  <c:v>30682</c:v>
                </c:pt>
                <c:pt idx="145">
                  <c:v>31825</c:v>
                </c:pt>
                <c:pt idx="146">
                  <c:v>32295</c:v>
                </c:pt>
                <c:pt idx="147">
                  <c:v>33069</c:v>
                </c:pt>
                <c:pt idx="148">
                  <c:v>34073</c:v>
                </c:pt>
                <c:pt idx="149">
                  <c:v>34803</c:v>
                </c:pt>
                <c:pt idx="150">
                  <c:v>35455</c:v>
                </c:pt>
                <c:pt idx="151">
                  <c:v>36438</c:v>
                </c:pt>
                <c:pt idx="152">
                  <c:v>37514</c:v>
                </c:pt>
                <c:pt idx="153">
                  <c:v>38511</c:v>
                </c:pt>
                <c:pt idx="154">
                  <c:v>38805</c:v>
                </c:pt>
                <c:pt idx="155">
                  <c:v>40336</c:v>
                </c:pt>
                <c:pt idx="156">
                  <c:v>41830</c:v>
                </c:pt>
                <c:pt idx="157">
                  <c:v>44254</c:v>
                </c:pt>
                <c:pt idx="158">
                  <c:v>46333</c:v>
                </c:pt>
                <c:pt idx="159">
                  <c:v>47873</c:v>
                </c:pt>
                <c:pt idx="160">
                  <c:v>50359</c:v>
                </c:pt>
                <c:pt idx="161">
                  <c:v>51754</c:v>
                </c:pt>
                <c:pt idx="162">
                  <c:v>52914</c:v>
                </c:pt>
                <c:pt idx="163">
                  <c:v>54222</c:v>
                </c:pt>
                <c:pt idx="164">
                  <c:v>56259</c:v>
                </c:pt>
                <c:pt idx="165">
                  <c:v>57006</c:v>
                </c:pt>
                <c:pt idx="166">
                  <c:v>57545</c:v>
                </c:pt>
                <c:pt idx="167">
                  <c:v>58850</c:v>
                </c:pt>
                <c:pt idx="168">
                  <c:v>61266</c:v>
                </c:pt>
                <c:pt idx="169">
                  <c:v>63001</c:v>
                </c:pt>
                <c:pt idx="170">
                  <c:v>65304</c:v>
                </c:pt>
                <c:pt idx="171">
                  <c:v>67456</c:v>
                </c:pt>
                <c:pt idx="172">
                  <c:v>68898</c:v>
                </c:pt>
                <c:pt idx="173">
                  <c:v>70764</c:v>
                </c:pt>
                <c:pt idx="174">
                  <c:v>72269</c:v>
                </c:pt>
                <c:pt idx="175">
                  <c:v>74390</c:v>
                </c:pt>
                <c:pt idx="176">
                  <c:v>76444</c:v>
                </c:pt>
                <c:pt idx="177">
                  <c:v>78412</c:v>
                </c:pt>
                <c:pt idx="178">
                  <c:v>80448</c:v>
                </c:pt>
                <c:pt idx="179">
                  <c:v>82040</c:v>
                </c:pt>
                <c:pt idx="180">
                  <c:v>83673</c:v>
                </c:pt>
                <c:pt idx="181">
                  <c:v>85486</c:v>
                </c:pt>
                <c:pt idx="182">
                  <c:v>89374</c:v>
                </c:pt>
                <c:pt idx="183">
                  <c:v>93354</c:v>
                </c:pt>
                <c:pt idx="184">
                  <c:v>98232</c:v>
                </c:pt>
                <c:pt idx="185">
                  <c:v>103185</c:v>
                </c:pt>
                <c:pt idx="186">
                  <c:v>106330</c:v>
                </c:pt>
                <c:pt idx="187">
                  <c:v>112593</c:v>
                </c:pt>
                <c:pt idx="188">
                  <c:v>115980</c:v>
                </c:pt>
                <c:pt idx="189">
                  <c:v>119460</c:v>
                </c:pt>
                <c:pt idx="190">
                  <c:v>122754</c:v>
                </c:pt>
                <c:pt idx="191">
                  <c:v>126885</c:v>
                </c:pt>
                <c:pt idx="192">
                  <c:v>129913</c:v>
                </c:pt>
                <c:pt idx="193">
                  <c:v>136638</c:v>
                </c:pt>
                <c:pt idx="194">
                  <c:v>139538</c:v>
                </c:pt>
                <c:pt idx="195">
                  <c:v>143749</c:v>
                </c:pt>
                <c:pt idx="196">
                  <c:v>147526</c:v>
                </c:pt>
                <c:pt idx="197">
                  <c:v>153660</c:v>
                </c:pt>
                <c:pt idx="198">
                  <c:v>157918</c:v>
                </c:pt>
                <c:pt idx="199">
                  <c:v>161253</c:v>
                </c:pt>
                <c:pt idx="200">
                  <c:v>164474</c:v>
                </c:pt>
                <c:pt idx="201">
                  <c:v>169213</c:v>
                </c:pt>
                <c:pt idx="202">
                  <c:v>173774</c:v>
                </c:pt>
                <c:pt idx="203">
                  <c:v>178022</c:v>
                </c:pt>
                <c:pt idx="204">
                  <c:v>182365</c:v>
                </c:pt>
                <c:pt idx="205">
                  <c:v>187249</c:v>
                </c:pt>
                <c:pt idx="206">
                  <c:v>189601</c:v>
                </c:pt>
                <c:pt idx="207">
                  <c:v>194252</c:v>
                </c:pt>
                <c:pt idx="208">
                  <c:v>197164</c:v>
                </c:pt>
                <c:pt idx="209">
                  <c:v>202361</c:v>
                </c:pt>
                <c:pt idx="210">
                  <c:v>205581</c:v>
                </c:pt>
                <c:pt idx="211">
                  <c:v>209544</c:v>
                </c:pt>
                <c:pt idx="212">
                  <c:v>213131</c:v>
                </c:pt>
                <c:pt idx="213">
                  <c:v>217396</c:v>
                </c:pt>
                <c:pt idx="214">
                  <c:v>220819</c:v>
                </c:pt>
                <c:pt idx="215">
                  <c:v>224264</c:v>
                </c:pt>
                <c:pt idx="216">
                  <c:v>226440</c:v>
                </c:pt>
                <c:pt idx="217">
                  <c:v>228403</c:v>
                </c:pt>
                <c:pt idx="218">
                  <c:v>232072</c:v>
                </c:pt>
                <c:pt idx="219">
                  <c:v>234570</c:v>
                </c:pt>
                <c:pt idx="220">
                  <c:v>237365</c:v>
                </c:pt>
                <c:pt idx="221">
                  <c:v>238727</c:v>
                </c:pt>
                <c:pt idx="222">
                  <c:v>241987</c:v>
                </c:pt>
                <c:pt idx="223">
                  <c:v>245143</c:v>
                </c:pt>
                <c:pt idx="224">
                  <c:v>248947</c:v>
                </c:pt>
                <c:pt idx="225">
                  <c:v>252964</c:v>
                </c:pt>
                <c:pt idx="226">
                  <c:v>257863</c:v>
                </c:pt>
                <c:pt idx="227">
                  <c:v>261216</c:v>
                </c:pt>
                <c:pt idx="228">
                  <c:v>265888</c:v>
                </c:pt>
                <c:pt idx="229">
                  <c:v>269407</c:v>
                </c:pt>
                <c:pt idx="230">
                  <c:v>272934</c:v>
                </c:pt>
                <c:pt idx="231">
                  <c:v>276289</c:v>
                </c:pt>
                <c:pt idx="232">
                  <c:v>279526</c:v>
                </c:pt>
                <c:pt idx="233">
                  <c:v>283460</c:v>
                </c:pt>
                <c:pt idx="234">
                  <c:v>286743</c:v>
                </c:pt>
                <c:pt idx="235">
                  <c:v>290190</c:v>
                </c:pt>
                <c:pt idx="236">
                  <c:v>291789</c:v>
                </c:pt>
                <c:pt idx="237">
                  <c:v>294591</c:v>
                </c:pt>
                <c:pt idx="238">
                  <c:v>296755</c:v>
                </c:pt>
                <c:pt idx="239">
                  <c:v>299361</c:v>
                </c:pt>
                <c:pt idx="240">
                  <c:v>301256</c:v>
                </c:pt>
                <c:pt idx="241">
                  <c:v>304226</c:v>
                </c:pt>
                <c:pt idx="242">
                  <c:v>307288</c:v>
                </c:pt>
                <c:pt idx="243">
                  <c:v>309303</c:v>
                </c:pt>
                <c:pt idx="244">
                  <c:v>311694</c:v>
                </c:pt>
                <c:pt idx="245">
                  <c:v>314079</c:v>
                </c:pt>
                <c:pt idx="246">
                  <c:v>316678</c:v>
                </c:pt>
                <c:pt idx="247">
                  <c:v>319330</c:v>
                </c:pt>
                <c:pt idx="248">
                  <c:v>322497</c:v>
                </c:pt>
                <c:pt idx="249">
                  <c:v>324762</c:v>
                </c:pt>
                <c:pt idx="250">
                  <c:v>326833</c:v>
                </c:pt>
                <c:pt idx="251">
                  <c:v>329637</c:v>
                </c:pt>
                <c:pt idx="252">
                  <c:v>331869</c:v>
                </c:pt>
                <c:pt idx="253">
                  <c:v>334770</c:v>
                </c:pt>
                <c:pt idx="254">
                  <c:v>336926</c:v>
                </c:pt>
                <c:pt idx="255">
                  <c:v>339341</c:v>
                </c:pt>
                <c:pt idx="256">
                  <c:v>342816</c:v>
                </c:pt>
                <c:pt idx="257">
                  <c:v>344713</c:v>
                </c:pt>
                <c:pt idx="258">
                  <c:v>346536</c:v>
                </c:pt>
                <c:pt idx="259">
                  <c:v>348698</c:v>
                </c:pt>
                <c:pt idx="260">
                  <c:v>351750</c:v>
                </c:pt>
                <c:pt idx="261">
                  <c:v>354338</c:v>
                </c:pt>
                <c:pt idx="262">
                  <c:v>356618</c:v>
                </c:pt>
                <c:pt idx="263">
                  <c:v>359169</c:v>
                </c:pt>
                <c:pt idx="264">
                  <c:v>360775</c:v>
                </c:pt>
                <c:pt idx="265">
                  <c:v>362243</c:v>
                </c:pt>
                <c:pt idx="266">
                  <c:v>363888</c:v>
                </c:pt>
                <c:pt idx="267">
                  <c:v>365799</c:v>
                </c:pt>
                <c:pt idx="268">
                  <c:v>367819</c:v>
                </c:pt>
                <c:pt idx="269">
                  <c:v>370028</c:v>
                </c:pt>
                <c:pt idx="270">
                  <c:v>371630</c:v>
                </c:pt>
                <c:pt idx="271">
                  <c:v>373144</c:v>
                </c:pt>
                <c:pt idx="272">
                  <c:v>375180</c:v>
                </c:pt>
                <c:pt idx="273">
                  <c:v>376935</c:v>
                </c:pt>
                <c:pt idx="274">
                  <c:v>378933</c:v>
                </c:pt>
                <c:pt idx="275">
                  <c:v>380729</c:v>
                </c:pt>
                <c:pt idx="276">
                  <c:v>383113</c:v>
                </c:pt>
                <c:pt idx="277">
                  <c:v>385400</c:v>
                </c:pt>
                <c:pt idx="278">
                  <c:v>387161</c:v>
                </c:pt>
                <c:pt idx="279">
                  <c:v>388137</c:v>
                </c:pt>
                <c:pt idx="280">
                  <c:v>389725</c:v>
                </c:pt>
                <c:pt idx="281">
                  <c:v>391809</c:v>
                </c:pt>
                <c:pt idx="282">
                  <c:v>393961</c:v>
                </c:pt>
                <c:pt idx="283">
                  <c:v>396395</c:v>
                </c:pt>
                <c:pt idx="284">
                  <c:v>398449</c:v>
                </c:pt>
                <c:pt idx="285">
                  <c:v>399749</c:v>
                </c:pt>
                <c:pt idx="286">
                  <c:v>401416</c:v>
                </c:pt>
                <c:pt idx="287">
                  <c:v>402820</c:v>
                </c:pt>
                <c:pt idx="288">
                  <c:v>404713</c:v>
                </c:pt>
                <c:pt idx="289">
                  <c:v>406337</c:v>
                </c:pt>
                <c:pt idx="290">
                  <c:v>407838</c:v>
                </c:pt>
                <c:pt idx="291">
                  <c:v>409574</c:v>
                </c:pt>
                <c:pt idx="292">
                  <c:v>410718</c:v>
                </c:pt>
                <c:pt idx="293">
                  <c:v>412097</c:v>
                </c:pt>
                <c:pt idx="294">
                  <c:v>413430</c:v>
                </c:pt>
                <c:pt idx="295">
                  <c:v>415067</c:v>
                </c:pt>
                <c:pt idx="296">
                  <c:v>416852</c:v>
                </c:pt>
                <c:pt idx="297">
                  <c:v>418818</c:v>
                </c:pt>
                <c:pt idx="298">
                  <c:v>420614</c:v>
                </c:pt>
                <c:pt idx="299">
                  <c:v>421722</c:v>
                </c:pt>
                <c:pt idx="300">
                  <c:v>422915</c:v>
                </c:pt>
                <c:pt idx="301">
                  <c:v>424297</c:v>
                </c:pt>
                <c:pt idx="302">
                  <c:v>425918</c:v>
                </c:pt>
                <c:pt idx="303">
                  <c:v>427797</c:v>
                </c:pt>
                <c:pt idx="304">
                  <c:v>429864</c:v>
                </c:pt>
                <c:pt idx="305">
                  <c:v>431630</c:v>
                </c:pt>
                <c:pt idx="306">
                  <c:v>432925</c:v>
                </c:pt>
                <c:pt idx="307">
                  <c:v>434357</c:v>
                </c:pt>
                <c:pt idx="308">
                  <c:v>435413</c:v>
                </c:pt>
                <c:pt idx="309">
                  <c:v>436345</c:v>
                </c:pt>
                <c:pt idx="310">
                  <c:v>438069</c:v>
                </c:pt>
                <c:pt idx="311">
                  <c:v>439834</c:v>
                </c:pt>
                <c:pt idx="312">
                  <c:v>441399</c:v>
                </c:pt>
                <c:pt idx="313">
                  <c:v>442785</c:v>
                </c:pt>
                <c:pt idx="314">
                  <c:v>444164</c:v>
                </c:pt>
                <c:pt idx="315">
                  <c:v>445540</c:v>
                </c:pt>
                <c:pt idx="316">
                  <c:v>447039</c:v>
                </c:pt>
                <c:pt idx="317">
                  <c:v>448331</c:v>
                </c:pt>
                <c:pt idx="318">
                  <c:v>449400</c:v>
                </c:pt>
                <c:pt idx="319">
                  <c:v>450733</c:v>
                </c:pt>
                <c:pt idx="320">
                  <c:v>451839</c:v>
                </c:pt>
                <c:pt idx="321">
                  <c:v>452988</c:v>
                </c:pt>
                <c:pt idx="322">
                  <c:v>454447</c:v>
                </c:pt>
                <c:pt idx="323">
                  <c:v>456562</c:v>
                </c:pt>
                <c:pt idx="324">
                  <c:v>458044</c:v>
                </c:pt>
                <c:pt idx="325">
                  <c:v>459789</c:v>
                </c:pt>
                <c:pt idx="326">
                  <c:v>461505</c:v>
                </c:pt>
                <c:pt idx="327">
                  <c:v>462815</c:v>
                </c:pt>
                <c:pt idx="328">
                  <c:v>464004</c:v>
                </c:pt>
                <c:pt idx="329">
                  <c:v>465724</c:v>
                </c:pt>
                <c:pt idx="330">
                  <c:v>467601</c:v>
                </c:pt>
                <c:pt idx="331">
                  <c:v>469005</c:v>
                </c:pt>
                <c:pt idx="332">
                  <c:v>469886</c:v>
                </c:pt>
                <c:pt idx="333">
                  <c:v>470650</c:v>
                </c:pt>
                <c:pt idx="334">
                  <c:v>471526</c:v>
                </c:pt>
                <c:pt idx="335">
                  <c:v>472532</c:v>
                </c:pt>
                <c:pt idx="336">
                  <c:v>474064</c:v>
                </c:pt>
                <c:pt idx="337">
                  <c:v>475820</c:v>
                </c:pt>
                <c:pt idx="338">
                  <c:v>476916</c:v>
                </c:pt>
                <c:pt idx="339">
                  <c:v>477807</c:v>
                </c:pt>
                <c:pt idx="340">
                  <c:v>478761</c:v>
                </c:pt>
                <c:pt idx="341">
                  <c:v>479693</c:v>
                </c:pt>
                <c:pt idx="342">
                  <c:v>480737</c:v>
                </c:pt>
                <c:pt idx="343">
                  <c:v>482083</c:v>
                </c:pt>
                <c:pt idx="344">
                  <c:v>483852</c:v>
                </c:pt>
                <c:pt idx="345">
                  <c:v>485797</c:v>
                </c:pt>
                <c:pt idx="346">
                  <c:v>487690</c:v>
                </c:pt>
                <c:pt idx="347">
                  <c:v>489736</c:v>
                </c:pt>
                <c:pt idx="348">
                  <c:v>491258</c:v>
                </c:pt>
                <c:pt idx="349">
                  <c:v>492700</c:v>
                </c:pt>
                <c:pt idx="350">
                  <c:v>494605</c:v>
                </c:pt>
                <c:pt idx="351">
                  <c:v>496646</c:v>
                </c:pt>
                <c:pt idx="352">
                  <c:v>498691</c:v>
                </c:pt>
                <c:pt idx="353">
                  <c:v>500577</c:v>
                </c:pt>
                <c:pt idx="354">
                  <c:v>502736</c:v>
                </c:pt>
                <c:pt idx="355">
                  <c:v>504084</c:v>
                </c:pt>
                <c:pt idx="356">
                  <c:v>505939</c:v>
                </c:pt>
                <c:pt idx="357">
                  <c:v>507717</c:v>
                </c:pt>
                <c:pt idx="358">
                  <c:v>509887</c:v>
                </c:pt>
                <c:pt idx="359">
                  <c:v>511679</c:v>
                </c:pt>
                <c:pt idx="360">
                  <c:v>513619</c:v>
                </c:pt>
                <c:pt idx="361">
                  <c:v>514996</c:v>
                </c:pt>
                <c:pt idx="362">
                  <c:v>516166</c:v>
                </c:pt>
                <c:pt idx="363">
                  <c:v>518407</c:v>
                </c:pt>
                <c:pt idx="364">
                  <c:v>519575</c:v>
                </c:pt>
                <c:pt idx="365">
                  <c:v>521413</c:v>
                </c:pt>
                <c:pt idx="366">
                  <c:v>523516</c:v>
                </c:pt>
                <c:pt idx="367">
                  <c:v>525618</c:v>
                </c:pt>
                <c:pt idx="368">
                  <c:v>527272</c:v>
                </c:pt>
                <c:pt idx="369">
                  <c:v>528853</c:v>
                </c:pt>
                <c:pt idx="370">
                  <c:v>530118</c:v>
                </c:pt>
                <c:pt idx="371">
                  <c:v>531699</c:v>
                </c:pt>
                <c:pt idx="372">
                  <c:v>533587</c:v>
                </c:pt>
                <c:pt idx="373">
                  <c:v>535521</c:v>
                </c:pt>
                <c:pt idx="374">
                  <c:v>537310</c:v>
                </c:pt>
                <c:pt idx="375">
                  <c:v>538995</c:v>
                </c:pt>
                <c:pt idx="376">
                  <c:v>540227</c:v>
                </c:pt>
                <c:pt idx="377">
                  <c:v>541560</c:v>
                </c:pt>
                <c:pt idx="378">
                  <c:v>543282</c:v>
                </c:pt>
                <c:pt idx="379">
                  <c:v>545300</c:v>
                </c:pt>
                <c:pt idx="380">
                  <c:v>547255</c:v>
                </c:pt>
                <c:pt idx="381">
                  <c:v>549176</c:v>
                </c:pt>
                <c:pt idx="382">
                  <c:v>550860</c:v>
                </c:pt>
                <c:pt idx="383">
                  <c:v>552246</c:v>
                </c:pt>
                <c:pt idx="384">
                  <c:v>553424</c:v>
                </c:pt>
                <c:pt idx="385">
                  <c:v>555163</c:v>
                </c:pt>
                <c:pt idx="386">
                  <c:v>557058</c:v>
                </c:pt>
                <c:pt idx="387">
                  <c:v>559288</c:v>
                </c:pt>
                <c:pt idx="388">
                  <c:v>561169</c:v>
                </c:pt>
                <c:pt idx="389">
                  <c:v>563456</c:v>
                </c:pt>
                <c:pt idx="390">
                  <c:v>564865</c:v>
                </c:pt>
                <c:pt idx="391">
                  <c:v>566420</c:v>
                </c:pt>
                <c:pt idx="392">
                  <c:v>568680</c:v>
                </c:pt>
                <c:pt idx="393">
                  <c:v>571327</c:v>
                </c:pt>
                <c:pt idx="394">
                  <c:v>574247</c:v>
                </c:pt>
                <c:pt idx="395">
                  <c:v>576352</c:v>
                </c:pt>
                <c:pt idx="396">
                  <c:v>578381</c:v>
                </c:pt>
                <c:pt idx="397">
                  <c:v>580442</c:v>
                </c:pt>
                <c:pt idx="398">
                  <c:v>582223</c:v>
                </c:pt>
                <c:pt idx="399">
                  <c:v>584667</c:v>
                </c:pt>
                <c:pt idx="400">
                  <c:v>587704</c:v>
                </c:pt>
                <c:pt idx="401">
                  <c:v>591138</c:v>
                </c:pt>
                <c:pt idx="402">
                  <c:v>594412</c:v>
                </c:pt>
                <c:pt idx="403">
                  <c:v>597763</c:v>
                </c:pt>
                <c:pt idx="404">
                  <c:v>600428</c:v>
                </c:pt>
                <c:pt idx="405">
                  <c:v>603308</c:v>
                </c:pt>
                <c:pt idx="406">
                  <c:v>607048</c:v>
                </c:pt>
                <c:pt idx="407">
                  <c:v>611618</c:v>
                </c:pt>
                <c:pt idx="408">
                  <c:v>616611</c:v>
                </c:pt>
                <c:pt idx="409">
                  <c:v>621498</c:v>
                </c:pt>
                <c:pt idx="410">
                  <c:v>626893</c:v>
                </c:pt>
                <c:pt idx="411">
                  <c:v>631320</c:v>
                </c:pt>
                <c:pt idx="412">
                  <c:v>635698</c:v>
                </c:pt>
                <c:pt idx="413">
                  <c:v>640984</c:v>
                </c:pt>
                <c:pt idx="414">
                  <c:v>648066</c:v>
                </c:pt>
                <c:pt idx="415">
                  <c:v>656056</c:v>
                </c:pt>
                <c:pt idx="416">
                  <c:v>663794</c:v>
                </c:pt>
                <c:pt idx="417">
                  <c:v>671792</c:v>
                </c:pt>
                <c:pt idx="418">
                  <c:v>677653</c:v>
                </c:pt>
                <c:pt idx="419">
                  <c:v>684311</c:v>
                </c:pt>
                <c:pt idx="420">
                  <c:v>693048</c:v>
                </c:pt>
                <c:pt idx="421">
                  <c:v>702856</c:v>
                </c:pt>
                <c:pt idx="422">
                  <c:v>712442</c:v>
                </c:pt>
                <c:pt idx="423">
                  <c:v>721892</c:v>
                </c:pt>
                <c:pt idx="424">
                  <c:v>731894</c:v>
                </c:pt>
                <c:pt idx="425">
                  <c:v>741181</c:v>
                </c:pt>
                <c:pt idx="426">
                  <c:v>747288</c:v>
                </c:pt>
                <c:pt idx="427">
                  <c:v>756199</c:v>
                </c:pt>
                <c:pt idx="428">
                  <c:v>771497</c:v>
                </c:pt>
                <c:pt idx="429">
                  <c:v>784043</c:v>
                </c:pt>
                <c:pt idx="430">
                  <c:v>795051</c:v>
                </c:pt>
                <c:pt idx="431">
                  <c:v>803398</c:v>
                </c:pt>
                <c:pt idx="432">
                  <c:v>812760</c:v>
                </c:pt>
                <c:pt idx="433">
                  <c:v>819164</c:v>
                </c:pt>
                <c:pt idx="434">
                  <c:v>828366</c:v>
                </c:pt>
                <c:pt idx="435">
                  <c:v>840554</c:v>
                </c:pt>
                <c:pt idx="436">
                  <c:v>853209</c:v>
                </c:pt>
                <c:pt idx="437">
                  <c:v>864868</c:v>
                </c:pt>
                <c:pt idx="438">
                  <c:v>876225</c:v>
                </c:pt>
                <c:pt idx="439">
                  <c:v>884783</c:v>
                </c:pt>
                <c:pt idx="440">
                  <c:v>892880</c:v>
                </c:pt>
                <c:pt idx="441">
                  <c:v>904285</c:v>
                </c:pt>
                <c:pt idx="442">
                  <c:v>914971</c:v>
                </c:pt>
                <c:pt idx="443">
                  <c:v>926052</c:v>
                </c:pt>
                <c:pt idx="444">
                  <c:v>936133</c:v>
                </c:pt>
                <c:pt idx="445">
                  <c:v>945745</c:v>
                </c:pt>
                <c:pt idx="446">
                  <c:v>953106</c:v>
                </c:pt>
                <c:pt idx="447">
                  <c:v>962307</c:v>
                </c:pt>
                <c:pt idx="448">
                  <c:v>971049</c:v>
                </c:pt>
                <c:pt idx="449">
                  <c:v>979740</c:v>
                </c:pt>
                <c:pt idx="450">
                  <c:v>989380</c:v>
                </c:pt>
                <c:pt idx="451">
                  <c:v>997523</c:v>
                </c:pt>
                <c:pt idx="452">
                  <c:v>1006428</c:v>
                </c:pt>
                <c:pt idx="453">
                  <c:v>1013618</c:v>
                </c:pt>
                <c:pt idx="454">
                  <c:v>1020495</c:v>
                </c:pt>
                <c:pt idx="455">
                  <c:v>1028738</c:v>
                </c:pt>
                <c:pt idx="456">
                  <c:v>1037460</c:v>
                </c:pt>
                <c:pt idx="457">
                  <c:v>1046653</c:v>
                </c:pt>
                <c:pt idx="458">
                  <c:v>1054983</c:v>
                </c:pt>
                <c:pt idx="459">
                  <c:v>1062225</c:v>
                </c:pt>
                <c:pt idx="460">
                  <c:v>1067892</c:v>
                </c:pt>
                <c:pt idx="461">
                  <c:v>1073555</c:v>
                </c:pt>
                <c:pt idx="462">
                  <c:v>1080172</c:v>
                </c:pt>
                <c:pt idx="463">
                  <c:v>1087885</c:v>
                </c:pt>
                <c:pt idx="464">
                  <c:v>1094849</c:v>
                </c:pt>
                <c:pt idx="465">
                  <c:v>1101990</c:v>
                </c:pt>
                <c:pt idx="466">
                  <c:v>1108826</c:v>
                </c:pt>
                <c:pt idx="467">
                  <c:v>1113547</c:v>
                </c:pt>
                <c:pt idx="468">
                  <c:v>1118359</c:v>
                </c:pt>
                <c:pt idx="469">
                  <c:v>1124724</c:v>
                </c:pt>
                <c:pt idx="470">
                  <c:v>1131467</c:v>
                </c:pt>
                <c:pt idx="471">
                  <c:v>1138187</c:v>
                </c:pt>
                <c:pt idx="472">
                  <c:v>1143963</c:v>
                </c:pt>
                <c:pt idx="473">
                  <c:v>1149925</c:v>
                </c:pt>
                <c:pt idx="474">
                  <c:v>1154388</c:v>
                </c:pt>
                <c:pt idx="475">
                  <c:v>1159071</c:v>
                </c:pt>
                <c:pt idx="476">
                  <c:v>1165155</c:v>
                </c:pt>
                <c:pt idx="477">
                  <c:v>1171403</c:v>
                </c:pt>
                <c:pt idx="478">
                  <c:v>1178217</c:v>
                </c:pt>
                <c:pt idx="479">
                  <c:v>1179812</c:v>
                </c:pt>
                <c:pt idx="480">
                  <c:v>1184706</c:v>
                </c:pt>
                <c:pt idx="481">
                  <c:v>1188672</c:v>
                </c:pt>
                <c:pt idx="482">
                  <c:v>1193976</c:v>
                </c:pt>
                <c:pt idx="483">
                  <c:v>1200430</c:v>
                </c:pt>
                <c:pt idx="484">
                  <c:v>1209154</c:v>
                </c:pt>
                <c:pt idx="485">
                  <c:v>1216582</c:v>
                </c:pt>
                <c:pt idx="486">
                  <c:v>1223627</c:v>
                </c:pt>
                <c:pt idx="487">
                  <c:v>1230301</c:v>
                </c:pt>
                <c:pt idx="488">
                  <c:v>1235467</c:v>
                </c:pt>
                <c:pt idx="489">
                  <c:v>1240716</c:v>
                </c:pt>
                <c:pt idx="490">
                  <c:v>1247899</c:v>
                </c:pt>
                <c:pt idx="491">
                  <c:v>1255337</c:v>
                </c:pt>
                <c:pt idx="492">
                  <c:v>1262273</c:v>
                </c:pt>
                <c:pt idx="493">
                  <c:v>1269478</c:v>
                </c:pt>
                <c:pt idx="494">
                  <c:v>1276004</c:v>
                </c:pt>
                <c:pt idx="495">
                  <c:v>1280773</c:v>
                </c:pt>
                <c:pt idx="496">
                  <c:v>1286217</c:v>
                </c:pt>
                <c:pt idx="497">
                  <c:v>1293687</c:v>
                </c:pt>
                <c:pt idx="498">
                  <c:v>1300349</c:v>
                </c:pt>
                <c:pt idx="499">
                  <c:v>1308352</c:v>
                </c:pt>
                <c:pt idx="500">
                  <c:v>1315639</c:v>
                </c:pt>
                <c:pt idx="501">
                  <c:v>1322053</c:v>
                </c:pt>
                <c:pt idx="502">
                  <c:v>1327431</c:v>
                </c:pt>
                <c:pt idx="503">
                  <c:v>1332832</c:v>
                </c:pt>
                <c:pt idx="504">
                  <c:v>1339457</c:v>
                </c:pt>
                <c:pt idx="505">
                  <c:v>1346276</c:v>
                </c:pt>
                <c:pt idx="506">
                  <c:v>1353220</c:v>
                </c:pt>
                <c:pt idx="507">
                  <c:v>1359015</c:v>
                </c:pt>
                <c:pt idx="508">
                  <c:v>1364239</c:v>
                </c:pt>
                <c:pt idx="509">
                  <c:v>1367894</c:v>
                </c:pt>
                <c:pt idx="510">
                  <c:v>1372232</c:v>
                </c:pt>
                <c:pt idx="511">
                  <c:v>1378260</c:v>
                </c:pt>
                <c:pt idx="512">
                  <c:v>1385053</c:v>
                </c:pt>
                <c:pt idx="513">
                  <c:v>1391911</c:v>
                </c:pt>
                <c:pt idx="514">
                  <c:v>1397992</c:v>
                </c:pt>
                <c:pt idx="515">
                  <c:v>1403588</c:v>
                </c:pt>
                <c:pt idx="516">
                  <c:v>1408058</c:v>
                </c:pt>
                <c:pt idx="517">
                  <c:v>1412559</c:v>
                </c:pt>
                <c:pt idx="518">
                  <c:v>1418337</c:v>
                </c:pt>
                <c:pt idx="519">
                  <c:v>1424518</c:v>
                </c:pt>
                <c:pt idx="520">
                  <c:v>1430419</c:v>
                </c:pt>
                <c:pt idx="521">
                  <c:v>1436369</c:v>
                </c:pt>
                <c:pt idx="522">
                  <c:v>1441746</c:v>
                </c:pt>
                <c:pt idx="523">
                  <c:v>1445832</c:v>
                </c:pt>
                <c:pt idx="524">
                  <c:v>1450110</c:v>
                </c:pt>
                <c:pt idx="525">
                  <c:v>1455585</c:v>
                </c:pt>
                <c:pt idx="526">
                  <c:v>1461455</c:v>
                </c:pt>
                <c:pt idx="527">
                  <c:v>1467119</c:v>
                </c:pt>
                <c:pt idx="528">
                  <c:v>1473025</c:v>
                </c:pt>
                <c:pt idx="529">
                  <c:v>1478061</c:v>
                </c:pt>
                <c:pt idx="530">
                  <c:v>1481660</c:v>
                </c:pt>
                <c:pt idx="531">
                  <c:v>1485457</c:v>
                </c:pt>
                <c:pt idx="532">
                  <c:v>1490665</c:v>
                </c:pt>
                <c:pt idx="533">
                  <c:v>1496328</c:v>
                </c:pt>
                <c:pt idx="534">
                  <c:v>1502359</c:v>
                </c:pt>
                <c:pt idx="535">
                  <c:v>1507755</c:v>
                </c:pt>
                <c:pt idx="536">
                  <c:v>1513396</c:v>
                </c:pt>
                <c:pt idx="537">
                  <c:v>1517903</c:v>
                </c:pt>
                <c:pt idx="538">
                  <c:v>1524449</c:v>
                </c:pt>
                <c:pt idx="539">
                  <c:v>1530266</c:v>
                </c:pt>
                <c:pt idx="540">
                  <c:v>1537097</c:v>
                </c:pt>
                <c:pt idx="541">
                  <c:v>1543281</c:v>
                </c:pt>
                <c:pt idx="542">
                  <c:v>1548755</c:v>
                </c:pt>
                <c:pt idx="543">
                  <c:v>1555396</c:v>
                </c:pt>
                <c:pt idx="544">
                  <c:v>1562420</c:v>
                </c:pt>
                <c:pt idx="545">
                  <c:v>1566667</c:v>
                </c:pt>
                <c:pt idx="546">
                  <c:v>1572287</c:v>
                </c:pt>
                <c:pt idx="547">
                  <c:v>1580824</c:v>
                </c:pt>
                <c:pt idx="548">
                  <c:v>1588965</c:v>
                </c:pt>
                <c:pt idx="549">
                  <c:v>1597689</c:v>
                </c:pt>
                <c:pt idx="550">
                  <c:v>1605762</c:v>
                </c:pt>
                <c:pt idx="551">
                  <c:v>1612541</c:v>
                </c:pt>
                <c:pt idx="552">
                  <c:v>1619824</c:v>
                </c:pt>
                <c:pt idx="553">
                  <c:v>1627816</c:v>
                </c:pt>
                <c:pt idx="554">
                  <c:v>1638345</c:v>
                </c:pt>
                <c:pt idx="555">
                  <c:v>1649341</c:v>
                </c:pt>
                <c:pt idx="556">
                  <c:v>1658916</c:v>
                </c:pt>
                <c:pt idx="557">
                  <c:v>1667714</c:v>
                </c:pt>
                <c:pt idx="558">
                  <c:v>1676156</c:v>
                </c:pt>
                <c:pt idx="559">
                  <c:v>1688040</c:v>
                </c:pt>
                <c:pt idx="560">
                  <c:v>1700363</c:v>
                </c:pt>
                <c:pt idx="561">
                  <c:v>1713302</c:v>
                </c:pt>
                <c:pt idx="562">
                  <c:v>1727231</c:v>
                </c:pt>
                <c:pt idx="563">
                  <c:v>1741616</c:v>
                </c:pt>
                <c:pt idx="564">
                  <c:v>1755846</c:v>
                </c:pt>
                <c:pt idx="565">
                  <c:v>1765675</c:v>
                </c:pt>
                <c:pt idx="566">
                  <c:v>1776495</c:v>
                </c:pt>
                <c:pt idx="567">
                  <c:v>1791003</c:v>
                </c:pt>
                <c:pt idx="568">
                  <c:v>1807800</c:v>
                </c:pt>
                <c:pt idx="569">
                  <c:v>1824051</c:v>
                </c:pt>
                <c:pt idx="570">
                  <c:v>1839635</c:v>
                </c:pt>
                <c:pt idx="571">
                  <c:v>1857646</c:v>
                </c:pt>
                <c:pt idx="572">
                  <c:v>1869691</c:v>
                </c:pt>
                <c:pt idx="573">
                  <c:v>1883088</c:v>
                </c:pt>
                <c:pt idx="574">
                  <c:v>1899200</c:v>
                </c:pt>
                <c:pt idx="575">
                  <c:v>1916461</c:v>
                </c:pt>
                <c:pt idx="576">
                  <c:v>1935700</c:v>
                </c:pt>
                <c:pt idx="577">
                  <c:v>1954023</c:v>
                </c:pt>
                <c:pt idx="578">
                  <c:v>1976202</c:v>
                </c:pt>
                <c:pt idx="579">
                  <c:v>1989857</c:v>
                </c:pt>
                <c:pt idx="580">
                  <c:v>2003955</c:v>
                </c:pt>
                <c:pt idx="581">
                  <c:v>2020484</c:v>
                </c:pt>
                <c:pt idx="582">
                  <c:v>2040568</c:v>
                </c:pt>
                <c:pt idx="583">
                  <c:v>2061084</c:v>
                </c:pt>
                <c:pt idx="584">
                  <c:v>2080984</c:v>
                </c:pt>
                <c:pt idx="585">
                  <c:v>2103331</c:v>
                </c:pt>
                <c:pt idx="586">
                  <c:v>2121308</c:v>
                </c:pt>
                <c:pt idx="587">
                  <c:v>2134005</c:v>
                </c:pt>
                <c:pt idx="588">
                  <c:v>2161892</c:v>
                </c:pt>
                <c:pt idx="589">
                  <c:v>2179770</c:v>
                </c:pt>
                <c:pt idx="590">
                  <c:v>2206021</c:v>
                </c:pt>
                <c:pt idx="591">
                  <c:v>2227367</c:v>
                </c:pt>
                <c:pt idx="592">
                  <c:v>2248071</c:v>
                </c:pt>
                <c:pt idx="593">
                  <c:v>2266066</c:v>
                </c:pt>
                <c:pt idx="594">
                  <c:v>2283011</c:v>
                </c:pt>
                <c:pt idx="595">
                  <c:v>2304192</c:v>
                </c:pt>
                <c:pt idx="596">
                  <c:v>2324475</c:v>
                </c:pt>
                <c:pt idx="597">
                  <c:v>2347550</c:v>
                </c:pt>
                <c:pt idx="598">
                  <c:v>2366749</c:v>
                </c:pt>
                <c:pt idx="599">
                  <c:v>2385616</c:v>
                </c:pt>
                <c:pt idx="600">
                  <c:v>2401916</c:v>
                </c:pt>
                <c:pt idx="601">
                  <c:v>2417419</c:v>
                </c:pt>
                <c:pt idx="602">
                  <c:v>2434753</c:v>
                </c:pt>
                <c:pt idx="603">
                  <c:v>2453328</c:v>
                </c:pt>
                <c:pt idx="604">
                  <c:v>2470175</c:v>
                </c:pt>
                <c:pt idx="605">
                  <c:v>2490858</c:v>
                </c:pt>
                <c:pt idx="606">
                  <c:v>2509177</c:v>
                </c:pt>
                <c:pt idx="607">
                  <c:v>2522965</c:v>
                </c:pt>
                <c:pt idx="608">
                  <c:v>2535732</c:v>
                </c:pt>
                <c:pt idx="609">
                  <c:v>2549966</c:v>
                </c:pt>
                <c:pt idx="610">
                  <c:v>2565487</c:v>
                </c:pt>
                <c:pt idx="611">
                  <c:v>2580173</c:v>
                </c:pt>
                <c:pt idx="612">
                  <c:v>2593399</c:v>
                </c:pt>
                <c:pt idx="613">
                  <c:v>2604040</c:v>
                </c:pt>
                <c:pt idx="614">
                  <c:v>2613070</c:v>
                </c:pt>
                <c:pt idx="615">
                  <c:v>2622917</c:v>
                </c:pt>
                <c:pt idx="616">
                  <c:v>2632881</c:v>
                </c:pt>
                <c:pt idx="617">
                  <c:v>2643494</c:v>
                </c:pt>
                <c:pt idx="618">
                  <c:v>2654450</c:v>
                </c:pt>
                <c:pt idx="619">
                  <c:v>2666562</c:v>
                </c:pt>
                <c:pt idx="620">
                  <c:v>2674814</c:v>
                </c:pt>
                <c:pt idx="621">
                  <c:v>2683372</c:v>
                </c:pt>
                <c:pt idx="622">
                  <c:v>2690455</c:v>
                </c:pt>
                <c:pt idx="623">
                  <c:v>2698232</c:v>
                </c:pt>
                <c:pt idx="624">
                  <c:v>2705792</c:v>
                </c:pt>
                <c:pt idx="625">
                  <c:v>2713509</c:v>
                </c:pt>
                <c:pt idx="626">
                  <c:v>2720368</c:v>
                </c:pt>
                <c:pt idx="627">
                  <c:v>2727286</c:v>
                </c:pt>
                <c:pt idx="628">
                  <c:v>2731735</c:v>
                </c:pt>
                <c:pt idx="629">
                  <c:v>2735369</c:v>
                </c:pt>
                <c:pt idx="630">
                  <c:v>2740111</c:v>
                </c:pt>
                <c:pt idx="631">
                  <c:v>2745889</c:v>
                </c:pt>
                <c:pt idx="632">
                  <c:v>2751667</c:v>
                </c:pt>
                <c:pt idx="633">
                  <c:v>2756923</c:v>
                </c:pt>
                <c:pt idx="634">
                  <c:v>2761307</c:v>
                </c:pt>
                <c:pt idx="635">
                  <c:v>2765672</c:v>
                </c:pt>
                <c:pt idx="636">
                  <c:v>2768849</c:v>
                </c:pt>
                <c:pt idx="637">
                  <c:v>2772491</c:v>
                </c:pt>
                <c:pt idx="638">
                  <c:v>2779943</c:v>
                </c:pt>
                <c:pt idx="639">
                  <c:v>2783896</c:v>
                </c:pt>
                <c:pt idx="640">
                  <c:v>2787276</c:v>
                </c:pt>
                <c:pt idx="641">
                  <c:v>2790375</c:v>
                </c:pt>
                <c:pt idx="642">
                  <c:v>2792656</c:v>
                </c:pt>
                <c:pt idx="643">
                  <c:v>2793898</c:v>
                </c:pt>
                <c:pt idx="644">
                  <c:v>2795642</c:v>
                </c:pt>
                <c:pt idx="645">
                  <c:v>2797986</c:v>
                </c:pt>
                <c:pt idx="646">
                  <c:v>2800621</c:v>
                </c:pt>
                <c:pt idx="647">
                  <c:v>2803213</c:v>
                </c:pt>
                <c:pt idx="648">
                  <c:v>2805294</c:v>
                </c:pt>
                <c:pt idx="649">
                  <c:v>2806694</c:v>
                </c:pt>
                <c:pt idx="650">
                  <c:v>2809311</c:v>
                </c:pt>
                <c:pt idx="651">
                  <c:v>2811248</c:v>
                </c:pt>
                <c:pt idx="652">
                  <c:v>2813115</c:v>
                </c:pt>
                <c:pt idx="653">
                  <c:v>2815080</c:v>
                </c:pt>
                <c:pt idx="654">
                  <c:v>2816980</c:v>
                </c:pt>
                <c:pt idx="655">
                  <c:v>2818511</c:v>
                </c:pt>
                <c:pt idx="656">
                  <c:v>2819341</c:v>
                </c:pt>
                <c:pt idx="657">
                  <c:v>2820494</c:v>
                </c:pt>
                <c:pt idx="658">
                  <c:v>2821753</c:v>
                </c:pt>
                <c:pt idx="659">
                  <c:v>2823210</c:v>
                </c:pt>
                <c:pt idx="660">
                  <c:v>2824499</c:v>
                </c:pt>
                <c:pt idx="661">
                  <c:v>2826410</c:v>
                </c:pt>
                <c:pt idx="662">
                  <c:v>2826853</c:v>
                </c:pt>
                <c:pt idx="663">
                  <c:v>2827820</c:v>
                </c:pt>
                <c:pt idx="664">
                  <c:v>2828660</c:v>
                </c:pt>
                <c:pt idx="665">
                  <c:v>2829618</c:v>
                </c:pt>
                <c:pt idx="666">
                  <c:v>2830387</c:v>
                </c:pt>
                <c:pt idx="667">
                  <c:v>2831177</c:v>
                </c:pt>
                <c:pt idx="668">
                  <c:v>2831807</c:v>
                </c:pt>
                <c:pt idx="669">
                  <c:v>2832375</c:v>
                </c:pt>
                <c:pt idx="670">
                  <c:v>2832734</c:v>
                </c:pt>
                <c:pt idx="671">
                  <c:v>2833038</c:v>
                </c:pt>
                <c:pt idx="672">
                  <c:v>2833473</c:v>
                </c:pt>
                <c:pt idx="673">
                  <c:v>2833878</c:v>
                </c:pt>
                <c:pt idx="674">
                  <c:v>2834294</c:v>
                </c:pt>
                <c:pt idx="675">
                  <c:v>2834775</c:v>
                </c:pt>
                <c:pt idx="676">
                  <c:v>2835154</c:v>
                </c:pt>
                <c:pt idx="677">
                  <c:v>2835345</c:v>
                </c:pt>
                <c:pt idx="678">
                  <c:v>2835593</c:v>
                </c:pt>
                <c:pt idx="679">
                  <c:v>2835996</c:v>
                </c:pt>
                <c:pt idx="680">
                  <c:v>2836200</c:v>
                </c:pt>
                <c:pt idx="681">
                  <c:v>2836360</c:v>
                </c:pt>
                <c:pt idx="682">
                  <c:v>2836592</c:v>
                </c:pt>
                <c:pt idx="683">
                  <c:v>2836803</c:v>
                </c:pt>
                <c:pt idx="684">
                  <c:v>2836868</c:v>
                </c:pt>
                <c:pt idx="685">
                  <c:v>2836915</c:v>
                </c:pt>
                <c:pt idx="686">
                  <c:v>2837016</c:v>
                </c:pt>
                <c:pt idx="687">
                  <c:v>2837464</c:v>
                </c:pt>
                <c:pt idx="688">
                  <c:v>2837555</c:v>
                </c:pt>
                <c:pt idx="689">
                  <c:v>2837577</c:v>
                </c:pt>
                <c:pt idx="690">
                  <c:v>2837730</c:v>
                </c:pt>
                <c:pt idx="691">
                  <c:v>2837730</c:v>
                </c:pt>
                <c:pt idx="692">
                  <c:v>2837795</c:v>
                </c:pt>
                <c:pt idx="693">
                  <c:v>2837914</c:v>
                </c:pt>
                <c:pt idx="694">
                  <c:v>2838043</c:v>
                </c:pt>
                <c:pt idx="695">
                  <c:v>2838392</c:v>
                </c:pt>
                <c:pt idx="696">
                  <c:v>2838651</c:v>
                </c:pt>
                <c:pt idx="697">
                  <c:v>2838803</c:v>
                </c:pt>
                <c:pt idx="698">
                  <c:v>2839122</c:v>
                </c:pt>
                <c:pt idx="699">
                  <c:v>2839801</c:v>
                </c:pt>
                <c:pt idx="700">
                  <c:v>2841271</c:v>
                </c:pt>
                <c:pt idx="701">
                  <c:v>2843990</c:v>
                </c:pt>
                <c:pt idx="702">
                  <c:v>2847497</c:v>
                </c:pt>
                <c:pt idx="703">
                  <c:v>2851942</c:v>
                </c:pt>
                <c:pt idx="704">
                  <c:v>2855830</c:v>
                </c:pt>
                <c:pt idx="705">
                  <c:v>2861130</c:v>
                </c:pt>
                <c:pt idx="706">
                  <c:v>2871756</c:v>
                </c:pt>
                <c:pt idx="707">
                  <c:v>2888928</c:v>
                </c:pt>
                <c:pt idx="708">
                  <c:v>2910675</c:v>
                </c:pt>
                <c:pt idx="709">
                  <c:v>2936886</c:v>
                </c:pt>
                <c:pt idx="710">
                  <c:v>2965458</c:v>
                </c:pt>
                <c:pt idx="711">
                  <c:v>2998541</c:v>
                </c:pt>
                <c:pt idx="712">
                  <c:v>3026484</c:v>
                </c:pt>
                <c:pt idx="713">
                  <c:v>3058645</c:v>
                </c:pt>
                <c:pt idx="714">
                  <c:v>3092420</c:v>
                </c:pt>
                <c:pt idx="715">
                  <c:v>3129523</c:v>
                </c:pt>
                <c:pt idx="716">
                  <c:v>3168390</c:v>
                </c:pt>
                <c:pt idx="717">
                  <c:v>3205407</c:v>
                </c:pt>
                <c:pt idx="718">
                  <c:v>3242385</c:v>
                </c:pt>
                <c:pt idx="719">
                  <c:v>3270769</c:v>
                </c:pt>
                <c:pt idx="720">
                  <c:v>3293636</c:v>
                </c:pt>
                <c:pt idx="721">
                  <c:v>3324489</c:v>
                </c:pt>
                <c:pt idx="722">
                  <c:v>3357094</c:v>
                </c:pt>
                <c:pt idx="723">
                  <c:v>3387535</c:v>
                </c:pt>
                <c:pt idx="724">
                  <c:v>3417227</c:v>
                </c:pt>
                <c:pt idx="725">
                  <c:v>3442067</c:v>
                </c:pt>
                <c:pt idx="726">
                  <c:v>3459657</c:v>
                </c:pt>
                <c:pt idx="727">
                  <c:v>3475304</c:v>
                </c:pt>
                <c:pt idx="728">
                  <c:v>3493458</c:v>
                </c:pt>
                <c:pt idx="729">
                  <c:v>3511502</c:v>
                </c:pt>
                <c:pt idx="730">
                  <c:v>3528807</c:v>
                </c:pt>
                <c:pt idx="731">
                  <c:v>3545691</c:v>
                </c:pt>
                <c:pt idx="732">
                  <c:v>3560213</c:v>
                </c:pt>
                <c:pt idx="733">
                  <c:v>3569676</c:v>
                </c:pt>
                <c:pt idx="734">
                  <c:v>3577309</c:v>
                </c:pt>
                <c:pt idx="735">
                  <c:v>3585472</c:v>
                </c:pt>
                <c:pt idx="736">
                  <c:v>3594013</c:v>
                </c:pt>
                <c:pt idx="737">
                  <c:v>3601482</c:v>
                </c:pt>
                <c:pt idx="738">
                  <c:v>3609579</c:v>
                </c:pt>
                <c:pt idx="739">
                  <c:v>3616398</c:v>
                </c:pt>
                <c:pt idx="740">
                  <c:v>3619644</c:v>
                </c:pt>
                <c:pt idx="741">
                  <c:v>3623187</c:v>
                </c:pt>
                <c:pt idx="742">
                  <c:v>3627586</c:v>
                </c:pt>
                <c:pt idx="743">
                  <c:v>3630648</c:v>
                </c:pt>
                <c:pt idx="744">
                  <c:v>3634379</c:v>
                </c:pt>
                <c:pt idx="745">
                  <c:v>3637291</c:v>
                </c:pt>
                <c:pt idx="746">
                  <c:v>3639953</c:v>
                </c:pt>
                <c:pt idx="747">
                  <c:v>3641951</c:v>
                </c:pt>
                <c:pt idx="748">
                  <c:v>3644608</c:v>
                </c:pt>
                <c:pt idx="749">
                  <c:v>3646804</c:v>
                </c:pt>
                <c:pt idx="750">
                  <c:v>3648936</c:v>
                </c:pt>
                <c:pt idx="751">
                  <c:v>3650759</c:v>
                </c:pt>
                <c:pt idx="752">
                  <c:v>3652214</c:v>
                </c:pt>
                <c:pt idx="753">
                  <c:v>3653537</c:v>
                </c:pt>
                <c:pt idx="754">
                  <c:v>3654295</c:v>
                </c:pt>
                <c:pt idx="755">
                  <c:v>3655720</c:v>
                </c:pt>
                <c:pt idx="756">
                  <c:v>3657353</c:v>
                </c:pt>
                <c:pt idx="757">
                  <c:v>3658903</c:v>
                </c:pt>
                <c:pt idx="758">
                  <c:v>3660031</c:v>
                </c:pt>
                <c:pt idx="759">
                  <c:v>3661060</c:v>
                </c:pt>
                <c:pt idx="760">
                  <c:v>3662008</c:v>
                </c:pt>
                <c:pt idx="761">
                  <c:v>3663070</c:v>
                </c:pt>
                <c:pt idx="762">
                  <c:v>3663931</c:v>
                </c:pt>
                <c:pt idx="763">
                  <c:v>3664916</c:v>
                </c:pt>
                <c:pt idx="764">
                  <c:v>3665758</c:v>
                </c:pt>
                <c:pt idx="765">
                  <c:v>3666689</c:v>
                </c:pt>
                <c:pt idx="766">
                  <c:v>3667553</c:v>
                </c:pt>
                <c:pt idx="767">
                  <c:v>3668279</c:v>
                </c:pt>
                <c:pt idx="768">
                  <c:v>3668721</c:v>
                </c:pt>
                <c:pt idx="769">
                  <c:v>3669294</c:v>
                </c:pt>
                <c:pt idx="770">
                  <c:v>3669294</c:v>
                </c:pt>
                <c:pt idx="771">
                  <c:v>3669877</c:v>
                </c:pt>
                <c:pt idx="772">
                  <c:v>3670531</c:v>
                </c:pt>
                <c:pt idx="773">
                  <c:v>3671093</c:v>
                </c:pt>
                <c:pt idx="774">
                  <c:v>3671647</c:v>
                </c:pt>
                <c:pt idx="775">
                  <c:v>3671647</c:v>
                </c:pt>
                <c:pt idx="776">
                  <c:v>3672423</c:v>
                </c:pt>
                <c:pt idx="777">
                  <c:v>3673015</c:v>
                </c:pt>
                <c:pt idx="778">
                  <c:v>3673555</c:v>
                </c:pt>
                <c:pt idx="779">
                  <c:v>3674071</c:v>
                </c:pt>
                <c:pt idx="780">
                  <c:v>3674640</c:v>
                </c:pt>
                <c:pt idx="781">
                  <c:v>3675048</c:v>
                </c:pt>
                <c:pt idx="782">
                  <c:v>3675337</c:v>
                </c:pt>
                <c:pt idx="783">
                  <c:v>3675738</c:v>
                </c:pt>
                <c:pt idx="784">
                  <c:v>3676175</c:v>
                </c:pt>
                <c:pt idx="785">
                  <c:v>3676584</c:v>
                </c:pt>
                <c:pt idx="786">
                  <c:v>3677019</c:v>
                </c:pt>
                <c:pt idx="787">
                  <c:v>3677345</c:v>
                </c:pt>
                <c:pt idx="788">
                  <c:v>3677730</c:v>
                </c:pt>
                <c:pt idx="789">
                  <c:v>3677970</c:v>
                </c:pt>
                <c:pt idx="790">
                  <c:v>3678278</c:v>
                </c:pt>
                <c:pt idx="791">
                  <c:v>3678599</c:v>
                </c:pt>
                <c:pt idx="792">
                  <c:v>3678952</c:v>
                </c:pt>
                <c:pt idx="793">
                  <c:v>3679322</c:v>
                </c:pt>
                <c:pt idx="794">
                  <c:v>3679983</c:v>
                </c:pt>
                <c:pt idx="795">
                  <c:v>3680115</c:v>
                </c:pt>
                <c:pt idx="796">
                  <c:v>3680337</c:v>
                </c:pt>
                <c:pt idx="797">
                  <c:v>3680598</c:v>
                </c:pt>
                <c:pt idx="798">
                  <c:v>3680868</c:v>
                </c:pt>
                <c:pt idx="799">
                  <c:v>3681156</c:v>
                </c:pt>
                <c:pt idx="800">
                  <c:v>3681455</c:v>
                </c:pt>
                <c:pt idx="801">
                  <c:v>3681728</c:v>
                </c:pt>
                <c:pt idx="802">
                  <c:v>3682000</c:v>
                </c:pt>
                <c:pt idx="803">
                  <c:v>3682205</c:v>
                </c:pt>
                <c:pt idx="804">
                  <c:v>3682437</c:v>
                </c:pt>
                <c:pt idx="805">
                  <c:v>3682710</c:v>
                </c:pt>
                <c:pt idx="806">
                  <c:v>3682977</c:v>
                </c:pt>
                <c:pt idx="807">
                  <c:v>3683201</c:v>
                </c:pt>
                <c:pt idx="808">
                  <c:v>3683396</c:v>
                </c:pt>
                <c:pt idx="809">
                  <c:v>3683565</c:v>
                </c:pt>
                <c:pt idx="810">
                  <c:v>3683721</c:v>
                </c:pt>
                <c:pt idx="811">
                  <c:v>3684086</c:v>
                </c:pt>
                <c:pt idx="812">
                  <c:v>3684219</c:v>
                </c:pt>
                <c:pt idx="813">
                  <c:v>3684448</c:v>
                </c:pt>
                <c:pt idx="814">
                  <c:v>3684654</c:v>
                </c:pt>
                <c:pt idx="815">
                  <c:v>3684854</c:v>
                </c:pt>
                <c:pt idx="816">
                  <c:v>3685066</c:v>
                </c:pt>
                <c:pt idx="817">
                  <c:v>3685189</c:v>
                </c:pt>
                <c:pt idx="818">
                  <c:v>3685383</c:v>
                </c:pt>
                <c:pt idx="819">
                  <c:v>3685576</c:v>
                </c:pt>
                <c:pt idx="820">
                  <c:v>3685757</c:v>
                </c:pt>
                <c:pt idx="821">
                  <c:v>3685997</c:v>
                </c:pt>
                <c:pt idx="822">
                  <c:v>3686249</c:v>
                </c:pt>
                <c:pt idx="823">
                  <c:v>3686436</c:v>
                </c:pt>
                <c:pt idx="824">
                  <c:v>3686570</c:v>
                </c:pt>
                <c:pt idx="825">
                  <c:v>3686729</c:v>
                </c:pt>
                <c:pt idx="826">
                  <c:v>3686897</c:v>
                </c:pt>
                <c:pt idx="827">
                  <c:v>3687047</c:v>
                </c:pt>
                <c:pt idx="828">
                  <c:v>3687222</c:v>
                </c:pt>
                <c:pt idx="829">
                  <c:v>3687372</c:v>
                </c:pt>
                <c:pt idx="830">
                  <c:v>3687551</c:v>
                </c:pt>
                <c:pt idx="831">
                  <c:v>3687674</c:v>
                </c:pt>
                <c:pt idx="832">
                  <c:v>3687782</c:v>
                </c:pt>
                <c:pt idx="833">
                  <c:v>3687921</c:v>
                </c:pt>
                <c:pt idx="834">
                  <c:v>3688102</c:v>
                </c:pt>
                <c:pt idx="835">
                  <c:v>3688276</c:v>
                </c:pt>
                <c:pt idx="836">
                  <c:v>3688486</c:v>
                </c:pt>
                <c:pt idx="837">
                  <c:v>3688646</c:v>
                </c:pt>
                <c:pt idx="838">
                  <c:v>3688646</c:v>
                </c:pt>
                <c:pt idx="839">
                  <c:v>3688745</c:v>
                </c:pt>
                <c:pt idx="840">
                  <c:v>3688940</c:v>
                </c:pt>
                <c:pt idx="841">
                  <c:v>3689153</c:v>
                </c:pt>
                <c:pt idx="842">
                  <c:v>3689396</c:v>
                </c:pt>
                <c:pt idx="843">
                  <c:v>3689586</c:v>
                </c:pt>
                <c:pt idx="844">
                  <c:v>3689777</c:v>
                </c:pt>
                <c:pt idx="845">
                  <c:v>3689926</c:v>
                </c:pt>
                <c:pt idx="846">
                  <c:v>3690102</c:v>
                </c:pt>
                <c:pt idx="847">
                  <c:v>3690301</c:v>
                </c:pt>
                <c:pt idx="848">
                  <c:v>3690510</c:v>
                </c:pt>
                <c:pt idx="849">
                  <c:v>3690700</c:v>
                </c:pt>
                <c:pt idx="850">
                  <c:v>3690899</c:v>
                </c:pt>
                <c:pt idx="851">
                  <c:v>3691096</c:v>
                </c:pt>
                <c:pt idx="852">
                  <c:v>3691226</c:v>
                </c:pt>
                <c:pt idx="853">
                  <c:v>3691352</c:v>
                </c:pt>
                <c:pt idx="854">
                  <c:v>3691534</c:v>
                </c:pt>
                <c:pt idx="855">
                  <c:v>3691759</c:v>
                </c:pt>
                <c:pt idx="856">
                  <c:v>3691972</c:v>
                </c:pt>
                <c:pt idx="857">
                  <c:v>3692191</c:v>
                </c:pt>
                <c:pt idx="858">
                  <c:v>3692369</c:v>
                </c:pt>
                <c:pt idx="859">
                  <c:v>3692537</c:v>
                </c:pt>
                <c:pt idx="860">
                  <c:v>3692729</c:v>
                </c:pt>
              </c:numCache>
            </c:numRef>
          </c:val>
          <c:extLst>
            <c:ext xmlns:c16="http://schemas.microsoft.com/office/drawing/2014/chart" uri="{C3380CC4-5D6E-409C-BE32-E72D297353CC}">
              <c16:uniqueId val="{00000000-31B7-4988-BDA9-EE4FA47D048F}"/>
            </c:ext>
          </c:extLst>
        </c:ser>
        <c:dLbls>
          <c:showLegendKey val="0"/>
          <c:showVal val="0"/>
          <c:showCatName val="0"/>
          <c:showSerName val="0"/>
          <c:showPercent val="0"/>
          <c:showBubbleSize val="0"/>
        </c:dLbls>
        <c:axId val="1695048256"/>
        <c:axId val="1838378496"/>
      </c:areaChart>
      <c:barChart>
        <c:barDir val="col"/>
        <c:grouping val="clustered"/>
        <c:varyColors val="0"/>
        <c:ser>
          <c:idx val="1"/>
          <c:order val="1"/>
          <c:tx>
            <c:strRef>
              <c:f>'Pivot Table'!$C$194</c:f>
              <c:strCache>
                <c:ptCount val="1"/>
                <c:pt idx="0">
                  <c:v>Sum of new_cases</c:v>
                </c:pt>
              </c:strCache>
            </c:strRef>
          </c:tx>
          <c:spPr>
            <a:solidFill>
              <a:srgbClr val="C00000"/>
            </a:solidFill>
            <a:ln>
              <a:noFill/>
            </a:ln>
            <a:effectLst/>
          </c:spPr>
          <c:invertIfNegative val="0"/>
          <c:cat>
            <c:multiLvlStrRef>
              <c:f>'Pivot Table'!$A$195:$A$1059</c:f>
              <c:multiLvlStrCache>
                <c:ptCount val="861"/>
                <c:lvl>
                  <c:pt idx="0">
                    <c:v>30-Jan</c:v>
                  </c:pt>
                  <c:pt idx="1">
                    <c:v>31-Jan</c:v>
                  </c:pt>
                  <c:pt idx="2">
                    <c:v>1-Feb</c:v>
                  </c:pt>
                  <c:pt idx="3">
                    <c:v>2-Feb</c:v>
                  </c:pt>
                  <c:pt idx="4">
                    <c:v>3-Feb</c:v>
                  </c:pt>
                  <c:pt idx="5">
                    <c:v>4-Feb</c:v>
                  </c:pt>
                  <c:pt idx="6">
                    <c:v>5-Feb</c:v>
                  </c:pt>
                  <c:pt idx="7">
                    <c:v>6-Feb</c:v>
                  </c:pt>
                  <c:pt idx="8">
                    <c:v>7-Feb</c:v>
                  </c:pt>
                  <c:pt idx="9">
                    <c:v>8-Feb</c:v>
                  </c:pt>
                  <c:pt idx="10">
                    <c:v>9-Feb</c:v>
                  </c:pt>
                  <c:pt idx="11">
                    <c:v>10-Feb</c:v>
                  </c:pt>
                  <c:pt idx="12">
                    <c:v>11-Feb</c:v>
                  </c:pt>
                  <c:pt idx="13">
                    <c:v>12-Feb</c:v>
                  </c:pt>
                  <c:pt idx="14">
                    <c:v>13-Feb</c:v>
                  </c:pt>
                  <c:pt idx="15">
                    <c:v>14-Feb</c:v>
                  </c:pt>
                  <c:pt idx="16">
                    <c:v>15-Feb</c:v>
                  </c:pt>
                  <c:pt idx="17">
                    <c:v>16-Feb</c:v>
                  </c:pt>
                  <c:pt idx="18">
                    <c:v>17-Feb</c:v>
                  </c:pt>
                  <c:pt idx="19">
                    <c:v>18-Feb</c:v>
                  </c:pt>
                  <c:pt idx="20">
                    <c:v>19-Feb</c:v>
                  </c:pt>
                  <c:pt idx="21">
                    <c:v>20-Feb</c:v>
                  </c:pt>
                  <c:pt idx="22">
                    <c:v>21-Feb</c:v>
                  </c:pt>
                  <c:pt idx="23">
                    <c:v>22-Feb</c:v>
                  </c:pt>
                  <c:pt idx="24">
                    <c:v>23-Feb</c:v>
                  </c:pt>
                  <c:pt idx="25">
                    <c:v>24-Feb</c:v>
                  </c:pt>
                  <c:pt idx="26">
                    <c:v>25-Feb</c:v>
                  </c:pt>
                  <c:pt idx="27">
                    <c:v>26-Feb</c:v>
                  </c:pt>
                  <c:pt idx="28">
                    <c:v>27-Feb</c:v>
                  </c:pt>
                  <c:pt idx="29">
                    <c:v>28-Feb</c:v>
                  </c:pt>
                  <c:pt idx="30">
                    <c:v>29-Feb</c:v>
                  </c:pt>
                  <c:pt idx="31">
                    <c:v>1-Mar</c:v>
                  </c:pt>
                  <c:pt idx="32">
                    <c:v>2-Mar</c:v>
                  </c:pt>
                  <c:pt idx="33">
                    <c:v>3-Mar</c:v>
                  </c:pt>
                  <c:pt idx="34">
                    <c:v>4-Mar</c:v>
                  </c:pt>
                  <c:pt idx="35">
                    <c:v>5-Mar</c:v>
                  </c:pt>
                  <c:pt idx="36">
                    <c:v>6-Mar</c:v>
                  </c:pt>
                  <c:pt idx="37">
                    <c:v>7-Mar</c:v>
                  </c:pt>
                  <c:pt idx="38">
                    <c:v>8-Mar</c:v>
                  </c:pt>
                  <c:pt idx="39">
                    <c:v>9-Mar</c:v>
                  </c:pt>
                  <c:pt idx="40">
                    <c:v>10-Mar</c:v>
                  </c:pt>
                  <c:pt idx="41">
                    <c:v>11-Mar</c:v>
                  </c:pt>
                  <c:pt idx="42">
                    <c:v>12-Mar</c:v>
                  </c:pt>
                  <c:pt idx="43">
                    <c:v>13-Mar</c:v>
                  </c:pt>
                  <c:pt idx="44">
                    <c:v>14-Mar</c:v>
                  </c:pt>
                  <c:pt idx="45">
                    <c:v>15-Mar</c:v>
                  </c:pt>
                  <c:pt idx="46">
                    <c:v>16-Mar</c:v>
                  </c:pt>
                  <c:pt idx="47">
                    <c:v>17-Mar</c:v>
                  </c:pt>
                  <c:pt idx="48">
                    <c:v>18-Mar</c:v>
                  </c:pt>
                  <c:pt idx="49">
                    <c:v>19-Mar</c:v>
                  </c:pt>
                  <c:pt idx="50">
                    <c:v>20-Mar</c:v>
                  </c:pt>
                  <c:pt idx="51">
                    <c:v>21-Mar</c:v>
                  </c:pt>
                  <c:pt idx="52">
                    <c:v>22-Mar</c:v>
                  </c:pt>
                  <c:pt idx="53">
                    <c:v>23-Mar</c:v>
                  </c:pt>
                  <c:pt idx="54">
                    <c:v>24-Mar</c:v>
                  </c:pt>
                  <c:pt idx="55">
                    <c:v>25-Mar</c:v>
                  </c:pt>
                  <c:pt idx="56">
                    <c:v>26-Mar</c:v>
                  </c:pt>
                  <c:pt idx="57">
                    <c:v>27-Mar</c:v>
                  </c:pt>
                  <c:pt idx="58">
                    <c:v>28-Mar</c:v>
                  </c:pt>
                  <c:pt idx="59">
                    <c:v>29-Mar</c:v>
                  </c:pt>
                  <c:pt idx="60">
                    <c:v>30-Mar</c:v>
                  </c:pt>
                  <c:pt idx="61">
                    <c:v>31-Mar</c:v>
                  </c:pt>
                  <c:pt idx="62">
                    <c:v>1-Apr</c:v>
                  </c:pt>
                  <c:pt idx="63">
                    <c:v>2-Apr</c:v>
                  </c:pt>
                  <c:pt idx="64">
                    <c:v>3-Apr</c:v>
                  </c:pt>
                  <c:pt idx="65">
                    <c:v>4-Apr</c:v>
                  </c:pt>
                  <c:pt idx="66">
                    <c:v>5-Apr</c:v>
                  </c:pt>
                  <c:pt idx="67">
                    <c:v>6-Apr</c:v>
                  </c:pt>
                  <c:pt idx="68">
                    <c:v>7-Apr</c:v>
                  </c:pt>
                  <c:pt idx="69">
                    <c:v>8-Apr</c:v>
                  </c:pt>
                  <c:pt idx="70">
                    <c:v>9-Apr</c:v>
                  </c:pt>
                  <c:pt idx="71">
                    <c:v>10-Apr</c:v>
                  </c:pt>
                  <c:pt idx="72">
                    <c:v>11-Apr</c:v>
                  </c:pt>
                  <c:pt idx="73">
                    <c:v>12-Apr</c:v>
                  </c:pt>
                  <c:pt idx="74">
                    <c:v>13-Apr</c:v>
                  </c:pt>
                  <c:pt idx="75">
                    <c:v>14-Apr</c:v>
                  </c:pt>
                  <c:pt idx="76">
                    <c:v>15-Apr</c:v>
                  </c:pt>
                  <c:pt idx="77">
                    <c:v>16-Apr</c:v>
                  </c:pt>
                  <c:pt idx="78">
                    <c:v>17-Apr</c:v>
                  </c:pt>
                  <c:pt idx="79">
                    <c:v>18-Apr</c:v>
                  </c:pt>
                  <c:pt idx="80">
                    <c:v>19-Apr</c:v>
                  </c:pt>
                  <c:pt idx="81">
                    <c:v>20-Apr</c:v>
                  </c:pt>
                  <c:pt idx="82">
                    <c:v>21-Apr</c:v>
                  </c:pt>
                  <c:pt idx="83">
                    <c:v>22-Apr</c:v>
                  </c:pt>
                  <c:pt idx="84">
                    <c:v>23-Apr</c:v>
                  </c:pt>
                  <c:pt idx="85">
                    <c:v>24-Apr</c:v>
                  </c:pt>
                  <c:pt idx="86">
                    <c:v>25-Apr</c:v>
                  </c:pt>
                  <c:pt idx="87">
                    <c:v>26-Apr</c:v>
                  </c:pt>
                  <c:pt idx="88">
                    <c:v>27-Apr</c:v>
                  </c:pt>
                  <c:pt idx="89">
                    <c:v>28-Apr</c:v>
                  </c:pt>
                  <c:pt idx="90">
                    <c:v>29-Apr</c:v>
                  </c:pt>
                  <c:pt idx="91">
                    <c:v>30-Apr</c:v>
                  </c:pt>
                  <c:pt idx="92">
                    <c:v>1-May</c:v>
                  </c:pt>
                  <c:pt idx="93">
                    <c:v>2-May</c:v>
                  </c:pt>
                  <c:pt idx="94">
                    <c:v>3-May</c:v>
                  </c:pt>
                  <c:pt idx="95">
                    <c:v>4-May</c:v>
                  </c:pt>
                  <c:pt idx="96">
                    <c:v>5-May</c:v>
                  </c:pt>
                  <c:pt idx="97">
                    <c:v>6-May</c:v>
                  </c:pt>
                  <c:pt idx="98">
                    <c:v>7-May</c:v>
                  </c:pt>
                  <c:pt idx="99">
                    <c:v>8-May</c:v>
                  </c:pt>
                  <c:pt idx="100">
                    <c:v>9-May</c:v>
                  </c:pt>
                  <c:pt idx="101">
                    <c:v>10-May</c:v>
                  </c:pt>
                  <c:pt idx="102">
                    <c:v>11-May</c:v>
                  </c:pt>
                  <c:pt idx="103">
                    <c:v>12-May</c:v>
                  </c:pt>
                  <c:pt idx="104">
                    <c:v>13-May</c:v>
                  </c:pt>
                  <c:pt idx="105">
                    <c:v>14-May</c:v>
                  </c:pt>
                  <c:pt idx="106">
                    <c:v>15-May</c:v>
                  </c:pt>
                  <c:pt idx="107">
                    <c:v>16-May</c:v>
                  </c:pt>
                  <c:pt idx="108">
                    <c:v>17-May</c:v>
                  </c:pt>
                  <c:pt idx="109">
                    <c:v>18-May</c:v>
                  </c:pt>
                  <c:pt idx="110">
                    <c:v>19-May</c:v>
                  </c:pt>
                  <c:pt idx="111">
                    <c:v>20-May</c:v>
                  </c:pt>
                  <c:pt idx="112">
                    <c:v>21-May</c:v>
                  </c:pt>
                  <c:pt idx="113">
                    <c:v>22-May</c:v>
                  </c:pt>
                  <c:pt idx="114">
                    <c:v>23-May</c:v>
                  </c:pt>
                  <c:pt idx="115">
                    <c:v>24-May</c:v>
                  </c:pt>
                  <c:pt idx="116">
                    <c:v>25-May</c:v>
                  </c:pt>
                  <c:pt idx="117">
                    <c:v>26-May</c:v>
                  </c:pt>
                  <c:pt idx="118">
                    <c:v>27-May</c:v>
                  </c:pt>
                  <c:pt idx="119">
                    <c:v>28-May</c:v>
                  </c:pt>
                  <c:pt idx="120">
                    <c:v>29-May</c:v>
                  </c:pt>
                  <c:pt idx="121">
                    <c:v>30-May</c:v>
                  </c:pt>
                  <c:pt idx="122">
                    <c:v>31-May</c:v>
                  </c:pt>
                  <c:pt idx="123">
                    <c:v>1-Jun</c:v>
                  </c:pt>
                  <c:pt idx="124">
                    <c:v>2-Jun</c:v>
                  </c:pt>
                  <c:pt idx="125">
                    <c:v>3-Jun</c:v>
                  </c:pt>
                  <c:pt idx="126">
                    <c:v>4-Jun</c:v>
                  </c:pt>
                  <c:pt idx="127">
                    <c:v>5-Jun</c:v>
                  </c:pt>
                  <c:pt idx="128">
                    <c:v>6-Jun</c:v>
                  </c:pt>
                  <c:pt idx="129">
                    <c:v>7-Jun</c:v>
                  </c:pt>
                  <c:pt idx="130">
                    <c:v>8-Jun</c:v>
                  </c:pt>
                  <c:pt idx="131">
                    <c:v>9-Jun</c:v>
                  </c:pt>
                  <c:pt idx="132">
                    <c:v>10-Jun</c:v>
                  </c:pt>
                  <c:pt idx="133">
                    <c:v>11-Jun</c:v>
                  </c:pt>
                  <c:pt idx="134">
                    <c:v>12-Jun</c:v>
                  </c:pt>
                  <c:pt idx="135">
                    <c:v>13-Jun</c:v>
                  </c:pt>
                  <c:pt idx="136">
                    <c:v>14-Jun</c:v>
                  </c:pt>
                  <c:pt idx="137">
                    <c:v>15-Jun</c:v>
                  </c:pt>
                  <c:pt idx="138">
                    <c:v>16-Jun</c:v>
                  </c:pt>
                  <c:pt idx="139">
                    <c:v>17-Jun</c:v>
                  </c:pt>
                  <c:pt idx="140">
                    <c:v>18-Jun</c:v>
                  </c:pt>
                  <c:pt idx="141">
                    <c:v>19-Jun</c:v>
                  </c:pt>
                  <c:pt idx="142">
                    <c:v>20-Jun</c:v>
                  </c:pt>
                  <c:pt idx="143">
                    <c:v>21-Jun</c:v>
                  </c:pt>
                  <c:pt idx="144">
                    <c:v>22-Jun</c:v>
                  </c:pt>
                  <c:pt idx="145">
                    <c:v>23-Jun</c:v>
                  </c:pt>
                  <c:pt idx="146">
                    <c:v>24-Jun</c:v>
                  </c:pt>
                  <c:pt idx="147">
                    <c:v>25-Jun</c:v>
                  </c:pt>
                  <c:pt idx="148">
                    <c:v>26-Jun</c:v>
                  </c:pt>
                  <c:pt idx="149">
                    <c:v>27-Jun</c:v>
                  </c:pt>
                  <c:pt idx="150">
                    <c:v>28-Jun</c:v>
                  </c:pt>
                  <c:pt idx="151">
                    <c:v>29-Jun</c:v>
                  </c:pt>
                  <c:pt idx="152">
                    <c:v>30-Jun</c:v>
                  </c:pt>
                  <c:pt idx="153">
                    <c:v>1-Jul</c:v>
                  </c:pt>
                  <c:pt idx="154">
                    <c:v>2-Jul</c:v>
                  </c:pt>
                  <c:pt idx="155">
                    <c:v>3-Jul</c:v>
                  </c:pt>
                  <c:pt idx="156">
                    <c:v>4-Jul</c:v>
                  </c:pt>
                  <c:pt idx="157">
                    <c:v>5-Jul</c:v>
                  </c:pt>
                  <c:pt idx="158">
                    <c:v>6-Jul</c:v>
                  </c:pt>
                  <c:pt idx="159">
                    <c:v>7-Jul</c:v>
                  </c:pt>
                  <c:pt idx="160">
                    <c:v>8-Jul</c:v>
                  </c:pt>
                  <c:pt idx="161">
                    <c:v>9-Jul</c:v>
                  </c:pt>
                  <c:pt idx="162">
                    <c:v>10-Jul</c:v>
                  </c:pt>
                  <c:pt idx="163">
                    <c:v>11-Jul</c:v>
                  </c:pt>
                  <c:pt idx="164">
                    <c:v>12-Jul</c:v>
                  </c:pt>
                  <c:pt idx="165">
                    <c:v>13-Jul</c:v>
                  </c:pt>
                  <c:pt idx="166">
                    <c:v>14-Jul</c:v>
                  </c:pt>
                  <c:pt idx="167">
                    <c:v>15-Jul</c:v>
                  </c:pt>
                  <c:pt idx="168">
                    <c:v>16-Jul</c:v>
                  </c:pt>
                  <c:pt idx="169">
                    <c:v>17-Jul</c:v>
                  </c:pt>
                  <c:pt idx="170">
                    <c:v>18-Jul</c:v>
                  </c:pt>
                  <c:pt idx="171">
                    <c:v>19-Jul</c:v>
                  </c:pt>
                  <c:pt idx="172">
                    <c:v>20-Jul</c:v>
                  </c:pt>
                  <c:pt idx="173">
                    <c:v>21-Jul</c:v>
                  </c:pt>
                  <c:pt idx="174">
                    <c:v>22-Jul</c:v>
                  </c:pt>
                  <c:pt idx="175">
                    <c:v>23-Jul</c:v>
                  </c:pt>
                  <c:pt idx="176">
                    <c:v>24-Jul</c:v>
                  </c:pt>
                  <c:pt idx="177">
                    <c:v>25-Jul</c:v>
                  </c:pt>
                  <c:pt idx="178">
                    <c:v>26-Jul</c:v>
                  </c:pt>
                  <c:pt idx="179">
                    <c:v>27-Jul</c:v>
                  </c:pt>
                  <c:pt idx="180">
                    <c:v>28-Jul</c:v>
                  </c:pt>
                  <c:pt idx="181">
                    <c:v>29-Jul</c:v>
                  </c:pt>
                  <c:pt idx="182">
                    <c:v>30-Jul</c:v>
                  </c:pt>
                  <c:pt idx="183">
                    <c:v>31-Jul</c:v>
                  </c:pt>
                  <c:pt idx="184">
                    <c:v>1-Aug</c:v>
                  </c:pt>
                  <c:pt idx="185">
                    <c:v>2-Aug</c:v>
                  </c:pt>
                  <c:pt idx="186">
                    <c:v>3-Aug</c:v>
                  </c:pt>
                  <c:pt idx="187">
                    <c:v>4-Aug</c:v>
                  </c:pt>
                  <c:pt idx="188">
                    <c:v>5-Aug</c:v>
                  </c:pt>
                  <c:pt idx="189">
                    <c:v>6-Aug</c:v>
                  </c:pt>
                  <c:pt idx="190">
                    <c:v>7-Aug</c:v>
                  </c:pt>
                  <c:pt idx="191">
                    <c:v>8-Aug</c:v>
                  </c:pt>
                  <c:pt idx="192">
                    <c:v>9-Aug</c:v>
                  </c:pt>
                  <c:pt idx="193">
                    <c:v>10-Aug</c:v>
                  </c:pt>
                  <c:pt idx="194">
                    <c:v>11-Aug</c:v>
                  </c:pt>
                  <c:pt idx="195">
                    <c:v>12-Aug</c:v>
                  </c:pt>
                  <c:pt idx="196">
                    <c:v>13-Aug</c:v>
                  </c:pt>
                  <c:pt idx="197">
                    <c:v>14-Aug</c:v>
                  </c:pt>
                  <c:pt idx="198">
                    <c:v>15-Aug</c:v>
                  </c:pt>
                  <c:pt idx="199">
                    <c:v>16-Aug</c:v>
                  </c:pt>
                  <c:pt idx="200">
                    <c:v>17-Aug</c:v>
                  </c:pt>
                  <c:pt idx="201">
                    <c:v>18-Aug</c:v>
                  </c:pt>
                  <c:pt idx="202">
                    <c:v>19-Aug</c:v>
                  </c:pt>
                  <c:pt idx="203">
                    <c:v>20-Aug</c:v>
                  </c:pt>
                  <c:pt idx="204">
                    <c:v>21-Aug</c:v>
                  </c:pt>
                  <c:pt idx="205">
                    <c:v>22-Aug</c:v>
                  </c:pt>
                  <c:pt idx="206">
                    <c:v>23-Aug</c:v>
                  </c:pt>
                  <c:pt idx="207">
                    <c:v>24-Aug</c:v>
                  </c:pt>
                  <c:pt idx="208">
                    <c:v>25-Aug</c:v>
                  </c:pt>
                  <c:pt idx="209">
                    <c:v>26-Aug</c:v>
                  </c:pt>
                  <c:pt idx="210">
                    <c:v>27-Aug</c:v>
                  </c:pt>
                  <c:pt idx="211">
                    <c:v>28-Aug</c:v>
                  </c:pt>
                  <c:pt idx="212">
                    <c:v>29-Aug</c:v>
                  </c:pt>
                  <c:pt idx="213">
                    <c:v>30-Aug</c:v>
                  </c:pt>
                  <c:pt idx="214">
                    <c:v>31-Aug</c:v>
                  </c:pt>
                  <c:pt idx="215">
                    <c:v>1-Sep</c:v>
                  </c:pt>
                  <c:pt idx="216">
                    <c:v>2-Sep</c:v>
                  </c:pt>
                  <c:pt idx="217">
                    <c:v>3-Sep</c:v>
                  </c:pt>
                  <c:pt idx="218">
                    <c:v>4-Sep</c:v>
                  </c:pt>
                  <c:pt idx="219">
                    <c:v>5-Sep</c:v>
                  </c:pt>
                  <c:pt idx="220">
                    <c:v>6-Sep</c:v>
                  </c:pt>
                  <c:pt idx="221">
                    <c:v>7-Sep</c:v>
                  </c:pt>
                  <c:pt idx="222">
                    <c:v>8-Sep</c:v>
                  </c:pt>
                  <c:pt idx="223">
                    <c:v>9-Sep</c:v>
                  </c:pt>
                  <c:pt idx="224">
                    <c:v>10-Sep</c:v>
                  </c:pt>
                  <c:pt idx="225">
                    <c:v>11-Sep</c:v>
                  </c:pt>
                  <c:pt idx="226">
                    <c:v>12-Sep</c:v>
                  </c:pt>
                  <c:pt idx="227">
                    <c:v>13-Sep</c:v>
                  </c:pt>
                  <c:pt idx="228">
                    <c:v>14-Sep</c:v>
                  </c:pt>
                  <c:pt idx="229">
                    <c:v>15-Sep</c:v>
                  </c:pt>
                  <c:pt idx="230">
                    <c:v>16-Sep</c:v>
                  </c:pt>
                  <c:pt idx="231">
                    <c:v>17-Sep</c:v>
                  </c:pt>
                  <c:pt idx="232">
                    <c:v>18-Sep</c:v>
                  </c:pt>
                  <c:pt idx="233">
                    <c:v>19-Sep</c:v>
                  </c:pt>
                  <c:pt idx="234">
                    <c:v>20-Sep</c:v>
                  </c:pt>
                  <c:pt idx="235">
                    <c:v>21-Sep</c:v>
                  </c:pt>
                  <c:pt idx="236">
                    <c:v>22-Sep</c:v>
                  </c:pt>
                  <c:pt idx="237">
                    <c:v>23-Sep</c:v>
                  </c:pt>
                  <c:pt idx="238">
                    <c:v>24-Sep</c:v>
                  </c:pt>
                  <c:pt idx="239">
                    <c:v>25-Sep</c:v>
                  </c:pt>
                  <c:pt idx="240">
                    <c:v>26-Sep</c:v>
                  </c:pt>
                  <c:pt idx="241">
                    <c:v>27-Sep</c:v>
                  </c:pt>
                  <c:pt idx="242">
                    <c:v>28-Sep</c:v>
                  </c:pt>
                  <c:pt idx="243">
                    <c:v>29-Sep</c:v>
                  </c:pt>
                  <c:pt idx="244">
                    <c:v>30-Sep</c:v>
                  </c:pt>
                  <c:pt idx="245">
                    <c:v>1-Oct</c:v>
                  </c:pt>
                  <c:pt idx="246">
                    <c:v>2-Oct</c:v>
                  </c:pt>
                  <c:pt idx="247">
                    <c:v>3-Oct</c:v>
                  </c:pt>
                  <c:pt idx="248">
                    <c:v>4-Oct</c:v>
                  </c:pt>
                  <c:pt idx="249">
                    <c:v>5-Oct</c:v>
                  </c:pt>
                  <c:pt idx="250">
                    <c:v>6-Oct</c:v>
                  </c:pt>
                  <c:pt idx="251">
                    <c:v>7-Oct</c:v>
                  </c:pt>
                  <c:pt idx="252">
                    <c:v>8-Oct</c:v>
                  </c:pt>
                  <c:pt idx="253">
                    <c:v>9-Oct</c:v>
                  </c:pt>
                  <c:pt idx="254">
                    <c:v>10-Oct</c:v>
                  </c:pt>
                  <c:pt idx="255">
                    <c:v>11-Oct</c:v>
                  </c:pt>
                  <c:pt idx="256">
                    <c:v>12-Oct</c:v>
                  </c:pt>
                  <c:pt idx="257">
                    <c:v>13-Oct</c:v>
                  </c:pt>
                  <c:pt idx="258">
                    <c:v>14-Oct</c:v>
                  </c:pt>
                  <c:pt idx="259">
                    <c:v>15-Oct</c:v>
                  </c:pt>
                  <c:pt idx="260">
                    <c:v>16-Oct</c:v>
                  </c:pt>
                  <c:pt idx="261">
                    <c:v>17-Oct</c:v>
                  </c:pt>
                  <c:pt idx="262">
                    <c:v>18-Oct</c:v>
                  </c:pt>
                  <c:pt idx="263">
                    <c:v>19-Oct</c:v>
                  </c:pt>
                  <c:pt idx="264">
                    <c:v>20-Oct</c:v>
                  </c:pt>
                  <c:pt idx="265">
                    <c:v>21-Oct</c:v>
                  </c:pt>
                  <c:pt idx="266">
                    <c:v>22-Oct</c:v>
                  </c:pt>
                  <c:pt idx="267">
                    <c:v>23-Oct</c:v>
                  </c:pt>
                  <c:pt idx="268">
                    <c:v>24-Oct</c:v>
                  </c:pt>
                  <c:pt idx="269">
                    <c:v>25-Oct</c:v>
                  </c:pt>
                  <c:pt idx="270">
                    <c:v>26-Oct</c:v>
                  </c:pt>
                  <c:pt idx="271">
                    <c:v>27-Oct</c:v>
                  </c:pt>
                  <c:pt idx="272">
                    <c:v>28-Oct</c:v>
                  </c:pt>
                  <c:pt idx="273">
                    <c:v>29-Oct</c:v>
                  </c:pt>
                  <c:pt idx="274">
                    <c:v>30-Oct</c:v>
                  </c:pt>
                  <c:pt idx="275">
                    <c:v>31-Oct</c:v>
                  </c:pt>
                  <c:pt idx="276">
                    <c:v>1-Nov</c:v>
                  </c:pt>
                  <c:pt idx="277">
                    <c:v>2-Nov</c:v>
                  </c:pt>
                  <c:pt idx="278">
                    <c:v>3-Nov</c:v>
                  </c:pt>
                  <c:pt idx="279">
                    <c:v>4-Nov</c:v>
                  </c:pt>
                  <c:pt idx="280">
                    <c:v>5-Nov</c:v>
                  </c:pt>
                  <c:pt idx="281">
                    <c:v>6-Nov</c:v>
                  </c:pt>
                  <c:pt idx="282">
                    <c:v>7-Nov</c:v>
                  </c:pt>
                  <c:pt idx="283">
                    <c:v>8-Nov</c:v>
                  </c:pt>
                  <c:pt idx="284">
                    <c:v>9-Nov</c:v>
                  </c:pt>
                  <c:pt idx="285">
                    <c:v>10-Nov</c:v>
                  </c:pt>
                  <c:pt idx="286">
                    <c:v>11-Nov</c:v>
                  </c:pt>
                  <c:pt idx="287">
                    <c:v>12-Nov</c:v>
                  </c:pt>
                  <c:pt idx="288">
                    <c:v>13-Nov</c:v>
                  </c:pt>
                  <c:pt idx="289">
                    <c:v>14-Nov</c:v>
                  </c:pt>
                  <c:pt idx="290">
                    <c:v>15-Nov</c:v>
                  </c:pt>
                  <c:pt idx="291">
                    <c:v>16-Nov</c:v>
                  </c:pt>
                  <c:pt idx="292">
                    <c:v>17-Nov</c:v>
                  </c:pt>
                  <c:pt idx="293">
                    <c:v>18-Nov</c:v>
                  </c:pt>
                  <c:pt idx="294">
                    <c:v>19-Nov</c:v>
                  </c:pt>
                  <c:pt idx="295">
                    <c:v>20-Nov</c:v>
                  </c:pt>
                  <c:pt idx="296">
                    <c:v>21-Nov</c:v>
                  </c:pt>
                  <c:pt idx="297">
                    <c:v>22-Nov</c:v>
                  </c:pt>
                  <c:pt idx="298">
                    <c:v>23-Nov</c:v>
                  </c:pt>
                  <c:pt idx="299">
                    <c:v>24-Nov</c:v>
                  </c:pt>
                  <c:pt idx="300">
                    <c:v>25-Nov</c:v>
                  </c:pt>
                  <c:pt idx="301">
                    <c:v>26-Nov</c:v>
                  </c:pt>
                  <c:pt idx="302">
                    <c:v>27-Nov</c:v>
                  </c:pt>
                  <c:pt idx="303">
                    <c:v>28-Nov</c:v>
                  </c:pt>
                  <c:pt idx="304">
                    <c:v>29-Nov</c:v>
                  </c:pt>
                  <c:pt idx="305">
                    <c:v>30-Nov</c:v>
                  </c:pt>
                  <c:pt idx="306">
                    <c:v>1-Dec</c:v>
                  </c:pt>
                  <c:pt idx="307">
                    <c:v>2-Dec</c:v>
                  </c:pt>
                  <c:pt idx="308">
                    <c:v>3-Dec</c:v>
                  </c:pt>
                  <c:pt idx="309">
                    <c:v>4-Dec</c:v>
                  </c:pt>
                  <c:pt idx="310">
                    <c:v>5-Dec</c:v>
                  </c:pt>
                  <c:pt idx="311">
                    <c:v>6-Dec</c:v>
                  </c:pt>
                  <c:pt idx="312">
                    <c:v>7-Dec</c:v>
                  </c:pt>
                  <c:pt idx="313">
                    <c:v>8-Dec</c:v>
                  </c:pt>
                  <c:pt idx="314">
                    <c:v>9-Dec</c:v>
                  </c:pt>
                  <c:pt idx="315">
                    <c:v>10-Dec</c:v>
                  </c:pt>
                  <c:pt idx="316">
                    <c:v>11-Dec</c:v>
                  </c:pt>
                  <c:pt idx="317">
                    <c:v>12-Dec</c:v>
                  </c:pt>
                  <c:pt idx="318">
                    <c:v>13-Dec</c:v>
                  </c:pt>
                  <c:pt idx="319">
                    <c:v>14-Dec</c:v>
                  </c:pt>
                  <c:pt idx="320">
                    <c:v>15-Dec</c:v>
                  </c:pt>
                  <c:pt idx="321">
                    <c:v>16-Dec</c:v>
                  </c:pt>
                  <c:pt idx="322">
                    <c:v>17-Dec</c:v>
                  </c:pt>
                  <c:pt idx="323">
                    <c:v>18-Dec</c:v>
                  </c:pt>
                  <c:pt idx="324">
                    <c:v>19-Dec</c:v>
                  </c:pt>
                  <c:pt idx="325">
                    <c:v>20-Dec</c:v>
                  </c:pt>
                  <c:pt idx="326">
                    <c:v>21-Dec</c:v>
                  </c:pt>
                  <c:pt idx="327">
                    <c:v>22-Dec</c:v>
                  </c:pt>
                  <c:pt idx="328">
                    <c:v>23-Dec</c:v>
                  </c:pt>
                  <c:pt idx="329">
                    <c:v>24-Dec</c:v>
                  </c:pt>
                  <c:pt idx="330">
                    <c:v>25-Dec</c:v>
                  </c:pt>
                  <c:pt idx="331">
                    <c:v>26-Dec</c:v>
                  </c:pt>
                  <c:pt idx="332">
                    <c:v>27-Dec</c:v>
                  </c:pt>
                  <c:pt idx="333">
                    <c:v>28-Dec</c:v>
                  </c:pt>
                  <c:pt idx="334">
                    <c:v>29-Dec</c:v>
                  </c:pt>
                  <c:pt idx="335">
                    <c:v>30-Dec</c:v>
                  </c:pt>
                  <c:pt idx="336">
                    <c:v>31-Dec</c:v>
                  </c:pt>
                  <c:pt idx="337">
                    <c:v>1-Jan</c:v>
                  </c:pt>
                  <c:pt idx="338">
                    <c:v>2-Jan</c:v>
                  </c:pt>
                  <c:pt idx="339">
                    <c:v>3-Jan</c:v>
                  </c:pt>
                  <c:pt idx="340">
                    <c:v>4-Jan</c:v>
                  </c:pt>
                  <c:pt idx="341">
                    <c:v>5-Jan</c:v>
                  </c:pt>
                  <c:pt idx="342">
                    <c:v>6-Jan</c:v>
                  </c:pt>
                  <c:pt idx="343">
                    <c:v>7-Jan</c:v>
                  </c:pt>
                  <c:pt idx="344">
                    <c:v>8-Jan</c:v>
                  </c:pt>
                  <c:pt idx="345">
                    <c:v>9-Jan</c:v>
                  </c:pt>
                  <c:pt idx="346">
                    <c:v>10-Jan</c:v>
                  </c:pt>
                  <c:pt idx="347">
                    <c:v>11-Jan</c:v>
                  </c:pt>
                  <c:pt idx="348">
                    <c:v>12-Jan</c:v>
                  </c:pt>
                  <c:pt idx="349">
                    <c:v>13-Jan</c:v>
                  </c:pt>
                  <c:pt idx="350">
                    <c:v>14-Jan</c:v>
                  </c:pt>
                  <c:pt idx="351">
                    <c:v>15-Jan</c:v>
                  </c:pt>
                  <c:pt idx="352">
                    <c:v>16-Jan</c:v>
                  </c:pt>
                  <c:pt idx="353">
                    <c:v>17-Jan</c:v>
                  </c:pt>
                  <c:pt idx="354">
                    <c:v>18-Jan</c:v>
                  </c:pt>
                  <c:pt idx="355">
                    <c:v>19-Jan</c:v>
                  </c:pt>
                  <c:pt idx="356">
                    <c:v>20-Jan</c:v>
                  </c:pt>
                  <c:pt idx="357">
                    <c:v>21-Jan</c:v>
                  </c:pt>
                  <c:pt idx="358">
                    <c:v>22-Jan</c:v>
                  </c:pt>
                  <c:pt idx="359">
                    <c:v>23-Jan</c:v>
                  </c:pt>
                  <c:pt idx="360">
                    <c:v>24-Jan</c:v>
                  </c:pt>
                  <c:pt idx="361">
                    <c:v>25-Jan</c:v>
                  </c:pt>
                  <c:pt idx="362">
                    <c:v>26-Jan</c:v>
                  </c:pt>
                  <c:pt idx="363">
                    <c:v>27-Jan</c:v>
                  </c:pt>
                  <c:pt idx="364">
                    <c:v>28-Jan</c:v>
                  </c:pt>
                  <c:pt idx="365">
                    <c:v>29-Jan</c:v>
                  </c:pt>
                  <c:pt idx="366">
                    <c:v>30-Jan</c:v>
                  </c:pt>
                  <c:pt idx="367">
                    <c:v>31-Jan</c:v>
                  </c:pt>
                  <c:pt idx="368">
                    <c:v>1-Feb</c:v>
                  </c:pt>
                  <c:pt idx="369">
                    <c:v>2-Feb</c:v>
                  </c:pt>
                  <c:pt idx="370">
                    <c:v>3-Feb</c:v>
                  </c:pt>
                  <c:pt idx="371">
                    <c:v>4-Feb</c:v>
                  </c:pt>
                  <c:pt idx="372">
                    <c:v>5-Feb</c:v>
                  </c:pt>
                  <c:pt idx="373">
                    <c:v>6-Feb</c:v>
                  </c:pt>
                  <c:pt idx="374">
                    <c:v>7-Feb</c:v>
                  </c:pt>
                  <c:pt idx="375">
                    <c:v>8-Feb</c:v>
                  </c:pt>
                  <c:pt idx="376">
                    <c:v>9-Feb</c:v>
                  </c:pt>
                  <c:pt idx="377">
                    <c:v>10-Feb</c:v>
                  </c:pt>
                  <c:pt idx="378">
                    <c:v>11-Feb</c:v>
                  </c:pt>
                  <c:pt idx="379">
                    <c:v>12-Feb</c:v>
                  </c:pt>
                  <c:pt idx="380">
                    <c:v>13-Feb</c:v>
                  </c:pt>
                  <c:pt idx="381">
                    <c:v>14-Feb</c:v>
                  </c:pt>
                  <c:pt idx="382">
                    <c:v>15-Feb</c:v>
                  </c:pt>
                  <c:pt idx="383">
                    <c:v>16-Feb</c:v>
                  </c:pt>
                  <c:pt idx="384">
                    <c:v>17-Feb</c:v>
                  </c:pt>
                  <c:pt idx="385">
                    <c:v>18-Feb</c:v>
                  </c:pt>
                  <c:pt idx="386">
                    <c:v>19-Feb</c:v>
                  </c:pt>
                  <c:pt idx="387">
                    <c:v>20-Feb</c:v>
                  </c:pt>
                  <c:pt idx="388">
                    <c:v>21-Feb</c:v>
                  </c:pt>
                  <c:pt idx="389">
                    <c:v>22-Feb</c:v>
                  </c:pt>
                  <c:pt idx="390">
                    <c:v>23-Feb</c:v>
                  </c:pt>
                  <c:pt idx="391">
                    <c:v>24-Feb</c:v>
                  </c:pt>
                  <c:pt idx="392">
                    <c:v>25-Feb</c:v>
                  </c:pt>
                  <c:pt idx="393">
                    <c:v>26-Feb</c:v>
                  </c:pt>
                  <c:pt idx="394">
                    <c:v>27-Feb</c:v>
                  </c:pt>
                  <c:pt idx="395">
                    <c:v>28-Feb</c:v>
                  </c:pt>
                  <c:pt idx="396">
                    <c:v>1-Mar</c:v>
                  </c:pt>
                  <c:pt idx="397">
                    <c:v>2-Mar</c:v>
                  </c:pt>
                  <c:pt idx="398">
                    <c:v>3-Mar</c:v>
                  </c:pt>
                  <c:pt idx="399">
                    <c:v>4-Mar</c:v>
                  </c:pt>
                  <c:pt idx="400">
                    <c:v>5-Mar</c:v>
                  </c:pt>
                  <c:pt idx="401">
                    <c:v>6-Mar</c:v>
                  </c:pt>
                  <c:pt idx="402">
                    <c:v>7-Mar</c:v>
                  </c:pt>
                  <c:pt idx="403">
                    <c:v>8-Mar</c:v>
                  </c:pt>
                  <c:pt idx="404">
                    <c:v>9-Mar</c:v>
                  </c:pt>
                  <c:pt idx="405">
                    <c:v>10-Mar</c:v>
                  </c:pt>
                  <c:pt idx="406">
                    <c:v>11-Mar</c:v>
                  </c:pt>
                  <c:pt idx="407">
                    <c:v>12-Mar</c:v>
                  </c:pt>
                  <c:pt idx="408">
                    <c:v>13-Mar</c:v>
                  </c:pt>
                  <c:pt idx="409">
                    <c:v>14-Mar</c:v>
                  </c:pt>
                  <c:pt idx="410">
                    <c:v>15-Mar</c:v>
                  </c:pt>
                  <c:pt idx="411">
                    <c:v>16-Mar</c:v>
                  </c:pt>
                  <c:pt idx="412">
                    <c:v>17-Mar</c:v>
                  </c:pt>
                  <c:pt idx="413">
                    <c:v>18-Mar</c:v>
                  </c:pt>
                  <c:pt idx="414">
                    <c:v>19-Mar</c:v>
                  </c:pt>
                  <c:pt idx="415">
                    <c:v>20-Mar</c:v>
                  </c:pt>
                  <c:pt idx="416">
                    <c:v>21-Mar</c:v>
                  </c:pt>
                  <c:pt idx="417">
                    <c:v>22-Mar</c:v>
                  </c:pt>
                  <c:pt idx="418">
                    <c:v>23-Mar</c:v>
                  </c:pt>
                  <c:pt idx="419">
                    <c:v>24-Mar</c:v>
                  </c:pt>
                  <c:pt idx="420">
                    <c:v>25-Mar</c:v>
                  </c:pt>
                  <c:pt idx="421">
                    <c:v>26-Mar</c:v>
                  </c:pt>
                  <c:pt idx="422">
                    <c:v>27-Mar</c:v>
                  </c:pt>
                  <c:pt idx="423">
                    <c:v>28-Mar</c:v>
                  </c:pt>
                  <c:pt idx="424">
                    <c:v>29-Mar</c:v>
                  </c:pt>
                  <c:pt idx="425">
                    <c:v>30-Mar</c:v>
                  </c:pt>
                  <c:pt idx="426">
                    <c:v>31-Mar</c:v>
                  </c:pt>
                  <c:pt idx="427">
                    <c:v>1-Apr</c:v>
                  </c:pt>
                  <c:pt idx="428">
                    <c:v>2-Apr</c:v>
                  </c:pt>
                  <c:pt idx="429">
                    <c:v>3-Apr</c:v>
                  </c:pt>
                  <c:pt idx="430">
                    <c:v>4-Apr</c:v>
                  </c:pt>
                  <c:pt idx="431">
                    <c:v>5-Apr</c:v>
                  </c:pt>
                  <c:pt idx="432">
                    <c:v>6-Apr</c:v>
                  </c:pt>
                  <c:pt idx="433">
                    <c:v>7-Apr</c:v>
                  </c:pt>
                  <c:pt idx="434">
                    <c:v>8-Apr</c:v>
                  </c:pt>
                  <c:pt idx="435">
                    <c:v>9-Apr</c:v>
                  </c:pt>
                  <c:pt idx="436">
                    <c:v>10-Apr</c:v>
                  </c:pt>
                  <c:pt idx="437">
                    <c:v>11-Apr</c:v>
                  </c:pt>
                  <c:pt idx="438">
                    <c:v>12-Apr</c:v>
                  </c:pt>
                  <c:pt idx="439">
                    <c:v>13-Apr</c:v>
                  </c:pt>
                  <c:pt idx="440">
                    <c:v>14-Apr</c:v>
                  </c:pt>
                  <c:pt idx="441">
                    <c:v>15-Apr</c:v>
                  </c:pt>
                  <c:pt idx="442">
                    <c:v>16-Apr</c:v>
                  </c:pt>
                  <c:pt idx="443">
                    <c:v>17-Apr</c:v>
                  </c:pt>
                  <c:pt idx="444">
                    <c:v>18-Apr</c:v>
                  </c:pt>
                  <c:pt idx="445">
                    <c:v>19-Apr</c:v>
                  </c:pt>
                  <c:pt idx="446">
                    <c:v>20-Apr</c:v>
                  </c:pt>
                  <c:pt idx="447">
                    <c:v>21-Apr</c:v>
                  </c:pt>
                  <c:pt idx="448">
                    <c:v>22-Apr</c:v>
                  </c:pt>
                  <c:pt idx="449">
                    <c:v>23-Apr</c:v>
                  </c:pt>
                  <c:pt idx="450">
                    <c:v>24-Apr</c:v>
                  </c:pt>
                  <c:pt idx="451">
                    <c:v>25-Apr</c:v>
                  </c:pt>
                  <c:pt idx="452">
                    <c:v>26-Apr</c:v>
                  </c:pt>
                  <c:pt idx="453">
                    <c:v>27-Apr</c:v>
                  </c:pt>
                  <c:pt idx="454">
                    <c:v>28-Apr</c:v>
                  </c:pt>
                  <c:pt idx="455">
                    <c:v>29-Apr</c:v>
                  </c:pt>
                  <c:pt idx="456">
                    <c:v>30-Apr</c:v>
                  </c:pt>
                  <c:pt idx="457">
                    <c:v>1-May</c:v>
                  </c:pt>
                  <c:pt idx="458">
                    <c:v>2-May</c:v>
                  </c:pt>
                  <c:pt idx="459">
                    <c:v>3-May</c:v>
                  </c:pt>
                  <c:pt idx="460">
                    <c:v>4-May</c:v>
                  </c:pt>
                  <c:pt idx="461">
                    <c:v>5-May</c:v>
                  </c:pt>
                  <c:pt idx="462">
                    <c:v>6-May</c:v>
                  </c:pt>
                  <c:pt idx="463">
                    <c:v>7-May</c:v>
                  </c:pt>
                  <c:pt idx="464">
                    <c:v>8-May</c:v>
                  </c:pt>
                  <c:pt idx="465">
                    <c:v>9-May</c:v>
                  </c:pt>
                  <c:pt idx="466">
                    <c:v>10-May</c:v>
                  </c:pt>
                  <c:pt idx="467">
                    <c:v>11-May</c:v>
                  </c:pt>
                  <c:pt idx="468">
                    <c:v>12-May</c:v>
                  </c:pt>
                  <c:pt idx="469">
                    <c:v>13-May</c:v>
                  </c:pt>
                  <c:pt idx="470">
                    <c:v>14-May</c:v>
                  </c:pt>
                  <c:pt idx="471">
                    <c:v>15-May</c:v>
                  </c:pt>
                  <c:pt idx="472">
                    <c:v>16-May</c:v>
                  </c:pt>
                  <c:pt idx="473">
                    <c:v>17-May</c:v>
                  </c:pt>
                  <c:pt idx="474">
                    <c:v>18-May</c:v>
                  </c:pt>
                  <c:pt idx="475">
                    <c:v>19-May</c:v>
                  </c:pt>
                  <c:pt idx="476">
                    <c:v>20-May</c:v>
                  </c:pt>
                  <c:pt idx="477">
                    <c:v>21-May</c:v>
                  </c:pt>
                  <c:pt idx="478">
                    <c:v>22-May</c:v>
                  </c:pt>
                  <c:pt idx="479">
                    <c:v>23-May</c:v>
                  </c:pt>
                  <c:pt idx="480">
                    <c:v>24-May</c:v>
                  </c:pt>
                  <c:pt idx="481">
                    <c:v>25-May</c:v>
                  </c:pt>
                  <c:pt idx="482">
                    <c:v>26-May</c:v>
                  </c:pt>
                  <c:pt idx="483">
                    <c:v>27-May</c:v>
                  </c:pt>
                  <c:pt idx="484">
                    <c:v>28-May</c:v>
                  </c:pt>
                  <c:pt idx="485">
                    <c:v>29-May</c:v>
                  </c:pt>
                  <c:pt idx="486">
                    <c:v>30-May</c:v>
                  </c:pt>
                  <c:pt idx="487">
                    <c:v>31-May</c:v>
                  </c:pt>
                  <c:pt idx="488">
                    <c:v>1-Jun</c:v>
                  </c:pt>
                  <c:pt idx="489">
                    <c:v>2-Jun</c:v>
                  </c:pt>
                  <c:pt idx="490">
                    <c:v>3-Jun</c:v>
                  </c:pt>
                  <c:pt idx="491">
                    <c:v>4-Jun</c:v>
                  </c:pt>
                  <c:pt idx="492">
                    <c:v>5-Jun</c:v>
                  </c:pt>
                  <c:pt idx="493">
                    <c:v>6-Jun</c:v>
                  </c:pt>
                  <c:pt idx="494">
                    <c:v>7-Jun</c:v>
                  </c:pt>
                  <c:pt idx="495">
                    <c:v>8-Jun</c:v>
                  </c:pt>
                  <c:pt idx="496">
                    <c:v>9-Jun</c:v>
                  </c:pt>
                  <c:pt idx="497">
                    <c:v>10-Jun</c:v>
                  </c:pt>
                  <c:pt idx="498">
                    <c:v>11-Jun</c:v>
                  </c:pt>
                  <c:pt idx="499">
                    <c:v>12-Jun</c:v>
                  </c:pt>
                  <c:pt idx="500">
                    <c:v>13-Jun</c:v>
                  </c:pt>
                  <c:pt idx="501">
                    <c:v>14-Jun</c:v>
                  </c:pt>
                  <c:pt idx="502">
                    <c:v>15-Jun</c:v>
                  </c:pt>
                  <c:pt idx="503">
                    <c:v>16-Jun</c:v>
                  </c:pt>
                  <c:pt idx="504">
                    <c:v>17-Jun</c:v>
                  </c:pt>
                  <c:pt idx="505">
                    <c:v>18-Jun</c:v>
                  </c:pt>
                  <c:pt idx="506">
                    <c:v>19-Jun</c:v>
                  </c:pt>
                  <c:pt idx="507">
                    <c:v>20-Jun</c:v>
                  </c:pt>
                  <c:pt idx="508">
                    <c:v>21-Jun</c:v>
                  </c:pt>
                  <c:pt idx="509">
                    <c:v>22-Jun</c:v>
                  </c:pt>
                  <c:pt idx="510">
                    <c:v>23-Jun</c:v>
                  </c:pt>
                  <c:pt idx="511">
                    <c:v>24-Jun</c:v>
                  </c:pt>
                  <c:pt idx="512">
                    <c:v>25-Jun</c:v>
                  </c:pt>
                  <c:pt idx="513">
                    <c:v>26-Jun</c:v>
                  </c:pt>
                  <c:pt idx="514">
                    <c:v>27-Jun</c:v>
                  </c:pt>
                  <c:pt idx="515">
                    <c:v>28-Jun</c:v>
                  </c:pt>
                  <c:pt idx="516">
                    <c:v>29-Jun</c:v>
                  </c:pt>
                  <c:pt idx="517">
                    <c:v>30-Jun</c:v>
                  </c:pt>
                  <c:pt idx="518">
                    <c:v>1-Jul</c:v>
                  </c:pt>
                  <c:pt idx="519">
                    <c:v>2-Jul</c:v>
                  </c:pt>
                  <c:pt idx="520">
                    <c:v>3-Jul</c:v>
                  </c:pt>
                  <c:pt idx="521">
                    <c:v>4-Jul</c:v>
                  </c:pt>
                  <c:pt idx="522">
                    <c:v>5-Jul</c:v>
                  </c:pt>
                  <c:pt idx="523">
                    <c:v>6-Jul</c:v>
                  </c:pt>
                  <c:pt idx="524">
                    <c:v>7-Jul</c:v>
                  </c:pt>
                  <c:pt idx="525">
                    <c:v>8-Jul</c:v>
                  </c:pt>
                  <c:pt idx="526">
                    <c:v>9-Jul</c:v>
                  </c:pt>
                  <c:pt idx="527">
                    <c:v>10-Jul</c:v>
                  </c:pt>
                  <c:pt idx="528">
                    <c:v>11-Jul</c:v>
                  </c:pt>
                  <c:pt idx="529">
                    <c:v>12-Jul</c:v>
                  </c:pt>
                  <c:pt idx="530">
                    <c:v>13-Jul</c:v>
                  </c:pt>
                  <c:pt idx="531">
                    <c:v>14-Jul</c:v>
                  </c:pt>
                  <c:pt idx="532">
                    <c:v>15-Jul</c:v>
                  </c:pt>
                  <c:pt idx="533">
                    <c:v>16-Jul</c:v>
                  </c:pt>
                  <c:pt idx="534">
                    <c:v>17-Jul</c:v>
                  </c:pt>
                  <c:pt idx="535">
                    <c:v>18-Jul</c:v>
                  </c:pt>
                  <c:pt idx="536">
                    <c:v>19-Jul</c:v>
                  </c:pt>
                  <c:pt idx="537">
                    <c:v>20-Jul</c:v>
                  </c:pt>
                  <c:pt idx="538">
                    <c:v>21-Jul</c:v>
                  </c:pt>
                  <c:pt idx="539">
                    <c:v>22-Jul</c:v>
                  </c:pt>
                  <c:pt idx="540">
                    <c:v>23-Jul</c:v>
                  </c:pt>
                  <c:pt idx="541">
                    <c:v>24-Jul</c:v>
                  </c:pt>
                  <c:pt idx="542">
                    <c:v>25-Jul</c:v>
                  </c:pt>
                  <c:pt idx="543">
                    <c:v>26-Jul</c:v>
                  </c:pt>
                  <c:pt idx="544">
                    <c:v>27-Jul</c:v>
                  </c:pt>
                  <c:pt idx="545">
                    <c:v>28-Jul</c:v>
                  </c:pt>
                  <c:pt idx="546">
                    <c:v>29-Jul</c:v>
                  </c:pt>
                  <c:pt idx="547">
                    <c:v>30-Jul</c:v>
                  </c:pt>
                  <c:pt idx="548">
                    <c:v>31-Jul</c:v>
                  </c:pt>
                  <c:pt idx="549">
                    <c:v>1-Aug</c:v>
                  </c:pt>
                  <c:pt idx="550">
                    <c:v>2-Aug</c:v>
                  </c:pt>
                  <c:pt idx="551">
                    <c:v>3-Aug</c:v>
                  </c:pt>
                  <c:pt idx="552">
                    <c:v>4-Aug</c:v>
                  </c:pt>
                  <c:pt idx="553">
                    <c:v>5-Aug</c:v>
                  </c:pt>
                  <c:pt idx="554">
                    <c:v>6-Aug</c:v>
                  </c:pt>
                  <c:pt idx="555">
                    <c:v>7-Aug</c:v>
                  </c:pt>
                  <c:pt idx="556">
                    <c:v>8-Aug</c:v>
                  </c:pt>
                  <c:pt idx="557">
                    <c:v>9-Aug</c:v>
                  </c:pt>
                  <c:pt idx="558">
                    <c:v>10-Aug</c:v>
                  </c:pt>
                  <c:pt idx="559">
                    <c:v>11-Aug</c:v>
                  </c:pt>
                  <c:pt idx="560">
                    <c:v>12-Aug</c:v>
                  </c:pt>
                  <c:pt idx="561">
                    <c:v>13-Aug</c:v>
                  </c:pt>
                  <c:pt idx="562">
                    <c:v>14-Aug</c:v>
                  </c:pt>
                  <c:pt idx="563">
                    <c:v>15-Aug</c:v>
                  </c:pt>
                  <c:pt idx="564">
                    <c:v>16-Aug</c:v>
                  </c:pt>
                  <c:pt idx="565">
                    <c:v>17-Aug</c:v>
                  </c:pt>
                  <c:pt idx="566">
                    <c:v>18-Aug</c:v>
                  </c:pt>
                  <c:pt idx="567">
                    <c:v>19-Aug</c:v>
                  </c:pt>
                  <c:pt idx="568">
                    <c:v>20-Aug</c:v>
                  </c:pt>
                  <c:pt idx="569">
                    <c:v>21-Aug</c:v>
                  </c:pt>
                  <c:pt idx="570">
                    <c:v>22-Aug</c:v>
                  </c:pt>
                  <c:pt idx="571">
                    <c:v>23-Aug</c:v>
                  </c:pt>
                  <c:pt idx="572">
                    <c:v>24-Aug</c:v>
                  </c:pt>
                  <c:pt idx="573">
                    <c:v>25-Aug</c:v>
                  </c:pt>
                  <c:pt idx="574">
                    <c:v>26-Aug</c:v>
                  </c:pt>
                  <c:pt idx="575">
                    <c:v>27-Aug</c:v>
                  </c:pt>
                  <c:pt idx="576">
                    <c:v>28-Aug</c:v>
                  </c:pt>
                  <c:pt idx="577">
                    <c:v>29-Aug</c:v>
                  </c:pt>
                  <c:pt idx="578">
                    <c:v>30-Aug</c:v>
                  </c:pt>
                  <c:pt idx="579">
                    <c:v>31-Aug</c:v>
                  </c:pt>
                  <c:pt idx="580">
                    <c:v>1-Sep</c:v>
                  </c:pt>
                  <c:pt idx="581">
                    <c:v>2-Sep</c:v>
                  </c:pt>
                  <c:pt idx="582">
                    <c:v>3-Sep</c:v>
                  </c:pt>
                  <c:pt idx="583">
                    <c:v>4-Sep</c:v>
                  </c:pt>
                  <c:pt idx="584">
                    <c:v>5-Sep</c:v>
                  </c:pt>
                  <c:pt idx="585">
                    <c:v>6-Sep</c:v>
                  </c:pt>
                  <c:pt idx="586">
                    <c:v>7-Sep</c:v>
                  </c:pt>
                  <c:pt idx="587">
                    <c:v>8-Sep</c:v>
                  </c:pt>
                  <c:pt idx="588">
                    <c:v>9-Sep</c:v>
                  </c:pt>
                  <c:pt idx="589">
                    <c:v>10-Sep</c:v>
                  </c:pt>
                  <c:pt idx="590">
                    <c:v>11-Sep</c:v>
                  </c:pt>
                  <c:pt idx="591">
                    <c:v>12-Sep</c:v>
                  </c:pt>
                  <c:pt idx="592">
                    <c:v>13-Sep</c:v>
                  </c:pt>
                  <c:pt idx="593">
                    <c:v>14-Sep</c:v>
                  </c:pt>
                  <c:pt idx="594">
                    <c:v>15-Sep</c:v>
                  </c:pt>
                  <c:pt idx="595">
                    <c:v>16-Sep</c:v>
                  </c:pt>
                  <c:pt idx="596">
                    <c:v>17-Sep</c:v>
                  </c:pt>
                  <c:pt idx="597">
                    <c:v>18-Sep</c:v>
                  </c:pt>
                  <c:pt idx="598">
                    <c:v>19-Sep</c:v>
                  </c:pt>
                  <c:pt idx="599">
                    <c:v>20-Sep</c:v>
                  </c:pt>
                  <c:pt idx="600">
                    <c:v>21-Sep</c:v>
                  </c:pt>
                  <c:pt idx="601">
                    <c:v>22-Sep</c:v>
                  </c:pt>
                  <c:pt idx="602">
                    <c:v>23-Sep</c:v>
                  </c:pt>
                  <c:pt idx="603">
                    <c:v>24-Sep</c:v>
                  </c:pt>
                  <c:pt idx="604">
                    <c:v>25-Sep</c:v>
                  </c:pt>
                  <c:pt idx="605">
                    <c:v>26-Sep</c:v>
                  </c:pt>
                  <c:pt idx="606">
                    <c:v>27-Sep</c:v>
                  </c:pt>
                  <c:pt idx="607">
                    <c:v>28-Sep</c:v>
                  </c:pt>
                  <c:pt idx="608">
                    <c:v>29-Sep</c:v>
                  </c:pt>
                  <c:pt idx="609">
                    <c:v>30-Sep</c:v>
                  </c:pt>
                  <c:pt idx="610">
                    <c:v>1-Oct</c:v>
                  </c:pt>
                  <c:pt idx="611">
                    <c:v>2-Oct</c:v>
                  </c:pt>
                  <c:pt idx="612">
                    <c:v>3-Oct</c:v>
                  </c:pt>
                  <c:pt idx="613">
                    <c:v>4-Oct</c:v>
                  </c:pt>
                  <c:pt idx="614">
                    <c:v>5-Oct</c:v>
                  </c:pt>
                  <c:pt idx="615">
                    <c:v>6-Oct</c:v>
                  </c:pt>
                  <c:pt idx="616">
                    <c:v>7-Oct</c:v>
                  </c:pt>
                  <c:pt idx="617">
                    <c:v>8-Oct</c:v>
                  </c:pt>
                  <c:pt idx="618">
                    <c:v>9-Oct</c:v>
                  </c:pt>
                  <c:pt idx="619">
                    <c:v>10-Oct</c:v>
                  </c:pt>
                  <c:pt idx="620">
                    <c:v>11-Oct</c:v>
                  </c:pt>
                  <c:pt idx="621">
                    <c:v>12-Oct</c:v>
                  </c:pt>
                  <c:pt idx="622">
                    <c:v>13-Oct</c:v>
                  </c:pt>
                  <c:pt idx="623">
                    <c:v>14-Oct</c:v>
                  </c:pt>
                  <c:pt idx="624">
                    <c:v>15-Oct</c:v>
                  </c:pt>
                  <c:pt idx="625">
                    <c:v>16-Oct</c:v>
                  </c:pt>
                  <c:pt idx="626">
                    <c:v>17-Oct</c:v>
                  </c:pt>
                  <c:pt idx="627">
                    <c:v>18-Oct</c:v>
                  </c:pt>
                  <c:pt idx="628">
                    <c:v>19-Oct</c:v>
                  </c:pt>
                  <c:pt idx="629">
                    <c:v>20-Oct</c:v>
                  </c:pt>
                  <c:pt idx="630">
                    <c:v>21-Oct</c:v>
                  </c:pt>
                  <c:pt idx="631">
                    <c:v>22-Oct</c:v>
                  </c:pt>
                  <c:pt idx="632">
                    <c:v>23-Oct</c:v>
                  </c:pt>
                  <c:pt idx="633">
                    <c:v>24-Oct</c:v>
                  </c:pt>
                  <c:pt idx="634">
                    <c:v>25-Oct</c:v>
                  </c:pt>
                  <c:pt idx="635">
                    <c:v>26-Oct</c:v>
                  </c:pt>
                  <c:pt idx="636">
                    <c:v>27-Oct</c:v>
                  </c:pt>
                  <c:pt idx="637">
                    <c:v>28-Oct</c:v>
                  </c:pt>
                  <c:pt idx="638">
                    <c:v>29-Oct</c:v>
                  </c:pt>
                  <c:pt idx="639">
                    <c:v>30-Oct</c:v>
                  </c:pt>
                  <c:pt idx="640">
                    <c:v>31-Oct</c:v>
                  </c:pt>
                  <c:pt idx="641">
                    <c:v>1-Nov</c:v>
                  </c:pt>
                  <c:pt idx="642">
                    <c:v>2-Nov</c:v>
                  </c:pt>
                  <c:pt idx="643">
                    <c:v>3-Nov</c:v>
                  </c:pt>
                  <c:pt idx="644">
                    <c:v>4-Nov</c:v>
                  </c:pt>
                  <c:pt idx="645">
                    <c:v>5-Nov</c:v>
                  </c:pt>
                  <c:pt idx="646">
                    <c:v>6-Nov</c:v>
                  </c:pt>
                  <c:pt idx="647">
                    <c:v>7-Nov</c:v>
                  </c:pt>
                  <c:pt idx="648">
                    <c:v>8-Nov</c:v>
                  </c:pt>
                  <c:pt idx="649">
                    <c:v>9-Nov</c:v>
                  </c:pt>
                  <c:pt idx="650">
                    <c:v>10-Nov</c:v>
                  </c:pt>
                  <c:pt idx="651">
                    <c:v>11-Nov</c:v>
                  </c:pt>
                  <c:pt idx="652">
                    <c:v>12-Nov</c:v>
                  </c:pt>
                  <c:pt idx="653">
                    <c:v>13-Nov</c:v>
                  </c:pt>
                  <c:pt idx="654">
                    <c:v>14-Nov</c:v>
                  </c:pt>
                  <c:pt idx="655">
                    <c:v>15-Nov</c:v>
                  </c:pt>
                  <c:pt idx="656">
                    <c:v>16-Nov</c:v>
                  </c:pt>
                  <c:pt idx="657">
                    <c:v>17-Nov</c:v>
                  </c:pt>
                  <c:pt idx="658">
                    <c:v>18-Nov</c:v>
                  </c:pt>
                  <c:pt idx="659">
                    <c:v>19-Nov</c:v>
                  </c:pt>
                  <c:pt idx="660">
                    <c:v>20-Nov</c:v>
                  </c:pt>
                  <c:pt idx="661">
                    <c:v>21-Nov</c:v>
                  </c:pt>
                  <c:pt idx="662">
                    <c:v>22-Nov</c:v>
                  </c:pt>
                  <c:pt idx="663">
                    <c:v>23-Nov</c:v>
                  </c:pt>
                  <c:pt idx="664">
                    <c:v>24-Nov</c:v>
                  </c:pt>
                  <c:pt idx="665">
                    <c:v>25-Nov</c:v>
                  </c:pt>
                  <c:pt idx="666">
                    <c:v>26-Nov</c:v>
                  </c:pt>
                  <c:pt idx="667">
                    <c:v>27-Nov</c:v>
                  </c:pt>
                  <c:pt idx="668">
                    <c:v>28-Nov</c:v>
                  </c:pt>
                  <c:pt idx="669">
                    <c:v>29-Nov</c:v>
                  </c:pt>
                  <c:pt idx="670">
                    <c:v>30-Nov</c:v>
                  </c:pt>
                  <c:pt idx="671">
                    <c:v>1-Dec</c:v>
                  </c:pt>
                  <c:pt idx="672">
                    <c:v>2-Dec</c:v>
                  </c:pt>
                  <c:pt idx="673">
                    <c:v>3-Dec</c:v>
                  </c:pt>
                  <c:pt idx="674">
                    <c:v>4-Dec</c:v>
                  </c:pt>
                  <c:pt idx="675">
                    <c:v>5-Dec</c:v>
                  </c:pt>
                  <c:pt idx="676">
                    <c:v>6-Dec</c:v>
                  </c:pt>
                  <c:pt idx="677">
                    <c:v>7-Dec</c:v>
                  </c:pt>
                  <c:pt idx="678">
                    <c:v>8-Dec</c:v>
                  </c:pt>
                  <c:pt idx="679">
                    <c:v>9-Dec</c:v>
                  </c:pt>
                  <c:pt idx="680">
                    <c:v>10-Dec</c:v>
                  </c:pt>
                  <c:pt idx="681">
                    <c:v>11-Dec</c:v>
                  </c:pt>
                  <c:pt idx="682">
                    <c:v>12-Dec</c:v>
                  </c:pt>
                  <c:pt idx="683">
                    <c:v>13-Dec</c:v>
                  </c:pt>
                  <c:pt idx="684">
                    <c:v>14-Dec</c:v>
                  </c:pt>
                  <c:pt idx="685">
                    <c:v>15-Dec</c:v>
                  </c:pt>
                  <c:pt idx="686">
                    <c:v>16-Dec</c:v>
                  </c:pt>
                  <c:pt idx="687">
                    <c:v>17-Dec</c:v>
                  </c:pt>
                  <c:pt idx="688">
                    <c:v>18-Dec</c:v>
                  </c:pt>
                  <c:pt idx="689">
                    <c:v>19-Dec</c:v>
                  </c:pt>
                  <c:pt idx="690">
                    <c:v>20-Dec</c:v>
                  </c:pt>
                  <c:pt idx="691">
                    <c:v>21-Dec</c:v>
                  </c:pt>
                  <c:pt idx="692">
                    <c:v>22-Dec</c:v>
                  </c:pt>
                  <c:pt idx="693">
                    <c:v>23-Dec</c:v>
                  </c:pt>
                  <c:pt idx="694">
                    <c:v>24-Dec</c:v>
                  </c:pt>
                  <c:pt idx="695">
                    <c:v>25-Dec</c:v>
                  </c:pt>
                  <c:pt idx="696">
                    <c:v>26-Dec</c:v>
                  </c:pt>
                  <c:pt idx="697">
                    <c:v>27-Dec</c:v>
                  </c:pt>
                  <c:pt idx="698">
                    <c:v>28-Dec</c:v>
                  </c:pt>
                  <c:pt idx="699">
                    <c:v>29-Dec</c:v>
                  </c:pt>
                  <c:pt idx="700">
                    <c:v>30-Dec</c:v>
                  </c:pt>
                  <c:pt idx="701">
                    <c:v>31-Dec</c:v>
                  </c:pt>
                  <c:pt idx="702">
                    <c:v>1-Jan</c:v>
                  </c:pt>
                  <c:pt idx="703">
                    <c:v>2-Jan</c:v>
                  </c:pt>
                  <c:pt idx="704">
                    <c:v>3-Jan</c:v>
                  </c:pt>
                  <c:pt idx="705">
                    <c:v>4-Jan</c:v>
                  </c:pt>
                  <c:pt idx="706">
                    <c:v>5-Jan</c:v>
                  </c:pt>
                  <c:pt idx="707">
                    <c:v>6-Jan</c:v>
                  </c:pt>
                  <c:pt idx="708">
                    <c:v>7-Jan</c:v>
                  </c:pt>
                  <c:pt idx="709">
                    <c:v>8-Jan</c:v>
                  </c:pt>
                  <c:pt idx="710">
                    <c:v>9-Jan</c:v>
                  </c:pt>
                  <c:pt idx="711">
                    <c:v>10-Jan</c:v>
                  </c:pt>
                  <c:pt idx="712">
                    <c:v>11-Jan</c:v>
                  </c:pt>
                  <c:pt idx="713">
                    <c:v>12-Jan</c:v>
                  </c:pt>
                  <c:pt idx="714">
                    <c:v>13-Jan</c:v>
                  </c:pt>
                  <c:pt idx="715">
                    <c:v>14-Jan</c:v>
                  </c:pt>
                  <c:pt idx="716">
                    <c:v>15-Jan</c:v>
                  </c:pt>
                  <c:pt idx="717">
                    <c:v>16-Jan</c:v>
                  </c:pt>
                  <c:pt idx="718">
                    <c:v>17-Jan</c:v>
                  </c:pt>
                  <c:pt idx="719">
                    <c:v>18-Jan</c:v>
                  </c:pt>
                  <c:pt idx="720">
                    <c:v>19-Jan</c:v>
                  </c:pt>
                  <c:pt idx="721">
                    <c:v>20-Jan</c:v>
                  </c:pt>
                  <c:pt idx="722">
                    <c:v>21-Jan</c:v>
                  </c:pt>
                  <c:pt idx="723">
                    <c:v>22-Jan</c:v>
                  </c:pt>
                  <c:pt idx="724">
                    <c:v>23-Jan</c:v>
                  </c:pt>
                  <c:pt idx="725">
                    <c:v>24-Jan</c:v>
                  </c:pt>
                  <c:pt idx="726">
                    <c:v>25-Jan</c:v>
                  </c:pt>
                  <c:pt idx="727">
                    <c:v>26-Jan</c:v>
                  </c:pt>
                  <c:pt idx="728">
                    <c:v>27-Jan</c:v>
                  </c:pt>
                  <c:pt idx="729">
                    <c:v>28-Jan</c:v>
                  </c:pt>
                  <c:pt idx="730">
                    <c:v>29-Jan</c:v>
                  </c:pt>
                  <c:pt idx="731">
                    <c:v>30-Jan</c:v>
                  </c:pt>
                  <c:pt idx="732">
                    <c:v>31-Jan</c:v>
                  </c:pt>
                  <c:pt idx="733">
                    <c:v>1-Feb</c:v>
                  </c:pt>
                  <c:pt idx="734">
                    <c:v>2-Feb</c:v>
                  </c:pt>
                  <c:pt idx="735">
                    <c:v>3-Feb</c:v>
                  </c:pt>
                  <c:pt idx="736">
                    <c:v>4-Feb</c:v>
                  </c:pt>
                  <c:pt idx="737">
                    <c:v>5-Feb</c:v>
                  </c:pt>
                  <c:pt idx="738">
                    <c:v>6-Feb</c:v>
                  </c:pt>
                  <c:pt idx="739">
                    <c:v>7-Feb</c:v>
                  </c:pt>
                  <c:pt idx="740">
                    <c:v>8-Feb</c:v>
                  </c:pt>
                  <c:pt idx="741">
                    <c:v>9-Feb</c:v>
                  </c:pt>
                  <c:pt idx="742">
                    <c:v>10-Feb</c:v>
                  </c:pt>
                  <c:pt idx="743">
                    <c:v>11-Feb</c:v>
                  </c:pt>
                  <c:pt idx="744">
                    <c:v>12-Feb</c:v>
                  </c:pt>
                  <c:pt idx="745">
                    <c:v>13-Feb</c:v>
                  </c:pt>
                  <c:pt idx="746">
                    <c:v>14-Feb</c:v>
                  </c:pt>
                  <c:pt idx="747">
                    <c:v>15-Feb</c:v>
                  </c:pt>
                  <c:pt idx="748">
                    <c:v>16-Feb</c:v>
                  </c:pt>
                  <c:pt idx="749">
                    <c:v>17-Feb</c:v>
                  </c:pt>
                  <c:pt idx="750">
                    <c:v>18-Feb</c:v>
                  </c:pt>
                  <c:pt idx="751">
                    <c:v>19-Feb</c:v>
                  </c:pt>
                  <c:pt idx="752">
                    <c:v>20-Feb</c:v>
                  </c:pt>
                  <c:pt idx="753">
                    <c:v>21-Feb</c:v>
                  </c:pt>
                  <c:pt idx="754">
                    <c:v>22-Feb</c:v>
                  </c:pt>
                  <c:pt idx="755">
                    <c:v>23-Feb</c:v>
                  </c:pt>
                  <c:pt idx="756">
                    <c:v>24-Feb</c:v>
                  </c:pt>
                  <c:pt idx="757">
                    <c:v>25-Feb</c:v>
                  </c:pt>
                  <c:pt idx="758">
                    <c:v>26-Feb</c:v>
                  </c:pt>
                  <c:pt idx="759">
                    <c:v>27-Feb</c:v>
                  </c:pt>
                  <c:pt idx="760">
                    <c:v>28-Feb</c:v>
                  </c:pt>
                  <c:pt idx="761">
                    <c:v>1-Mar</c:v>
                  </c:pt>
                  <c:pt idx="762">
                    <c:v>2-Mar</c:v>
                  </c:pt>
                  <c:pt idx="763">
                    <c:v>3-Mar</c:v>
                  </c:pt>
                  <c:pt idx="764">
                    <c:v>4-Mar</c:v>
                  </c:pt>
                  <c:pt idx="765">
                    <c:v>5-Mar</c:v>
                  </c:pt>
                  <c:pt idx="766">
                    <c:v>6-Mar</c:v>
                  </c:pt>
                  <c:pt idx="767">
                    <c:v>7-Mar</c:v>
                  </c:pt>
                  <c:pt idx="768">
                    <c:v>8-Mar</c:v>
                  </c:pt>
                  <c:pt idx="769">
                    <c:v>9-Mar</c:v>
                  </c:pt>
                  <c:pt idx="770">
                    <c:v>10-Mar</c:v>
                  </c:pt>
                  <c:pt idx="771">
                    <c:v>11-Mar</c:v>
                  </c:pt>
                  <c:pt idx="772">
                    <c:v>12-Mar</c:v>
                  </c:pt>
                  <c:pt idx="773">
                    <c:v>13-Mar</c:v>
                  </c:pt>
                  <c:pt idx="774">
                    <c:v>14-Mar</c:v>
                  </c:pt>
                  <c:pt idx="775">
                    <c:v>15-Mar</c:v>
                  </c:pt>
                  <c:pt idx="776">
                    <c:v>16-Mar</c:v>
                  </c:pt>
                  <c:pt idx="777">
                    <c:v>17-Mar</c:v>
                  </c:pt>
                  <c:pt idx="778">
                    <c:v>18-Mar</c:v>
                  </c:pt>
                  <c:pt idx="779">
                    <c:v>19-Mar</c:v>
                  </c:pt>
                  <c:pt idx="780">
                    <c:v>20-Mar</c:v>
                  </c:pt>
                  <c:pt idx="781">
                    <c:v>21-Mar</c:v>
                  </c:pt>
                  <c:pt idx="782">
                    <c:v>22-Mar</c:v>
                  </c:pt>
                  <c:pt idx="783">
                    <c:v>23-Mar</c:v>
                  </c:pt>
                  <c:pt idx="784">
                    <c:v>24-Mar</c:v>
                  </c:pt>
                  <c:pt idx="785">
                    <c:v>25-Mar</c:v>
                  </c:pt>
                  <c:pt idx="786">
                    <c:v>26-Mar</c:v>
                  </c:pt>
                  <c:pt idx="787">
                    <c:v>27-Mar</c:v>
                  </c:pt>
                  <c:pt idx="788">
                    <c:v>28-Mar</c:v>
                  </c:pt>
                  <c:pt idx="789">
                    <c:v>29-Mar</c:v>
                  </c:pt>
                  <c:pt idx="790">
                    <c:v>30-Mar</c:v>
                  </c:pt>
                  <c:pt idx="791">
                    <c:v>31-Mar</c:v>
                  </c:pt>
                  <c:pt idx="792">
                    <c:v>1-Apr</c:v>
                  </c:pt>
                  <c:pt idx="793">
                    <c:v>2-Apr</c:v>
                  </c:pt>
                  <c:pt idx="794">
                    <c:v>3-Apr</c:v>
                  </c:pt>
                  <c:pt idx="795">
                    <c:v>4-Apr</c:v>
                  </c:pt>
                  <c:pt idx="796">
                    <c:v>5-Apr</c:v>
                  </c:pt>
                  <c:pt idx="797">
                    <c:v>6-Apr</c:v>
                  </c:pt>
                  <c:pt idx="798">
                    <c:v>7-Apr</c:v>
                  </c:pt>
                  <c:pt idx="799">
                    <c:v>8-Apr</c:v>
                  </c:pt>
                  <c:pt idx="800">
                    <c:v>9-Apr</c:v>
                  </c:pt>
                  <c:pt idx="801">
                    <c:v>10-Apr</c:v>
                  </c:pt>
                  <c:pt idx="802">
                    <c:v>11-Apr</c:v>
                  </c:pt>
                  <c:pt idx="803">
                    <c:v>12-Apr</c:v>
                  </c:pt>
                  <c:pt idx="804">
                    <c:v>13-Apr</c:v>
                  </c:pt>
                  <c:pt idx="805">
                    <c:v>14-Apr</c:v>
                  </c:pt>
                  <c:pt idx="806">
                    <c:v>15-Apr</c:v>
                  </c:pt>
                  <c:pt idx="807">
                    <c:v>16-Apr</c:v>
                  </c:pt>
                  <c:pt idx="808">
                    <c:v>17-Apr</c:v>
                  </c:pt>
                  <c:pt idx="809">
                    <c:v>18-Apr</c:v>
                  </c:pt>
                  <c:pt idx="810">
                    <c:v>19-Apr</c:v>
                  </c:pt>
                  <c:pt idx="811">
                    <c:v>20-Apr</c:v>
                  </c:pt>
                  <c:pt idx="812">
                    <c:v>21-Apr</c:v>
                  </c:pt>
                  <c:pt idx="813">
                    <c:v>22-Apr</c:v>
                  </c:pt>
                  <c:pt idx="814">
                    <c:v>23-Apr</c:v>
                  </c:pt>
                  <c:pt idx="815">
                    <c:v>24-Apr</c:v>
                  </c:pt>
                  <c:pt idx="816">
                    <c:v>25-Apr</c:v>
                  </c:pt>
                  <c:pt idx="817">
                    <c:v>26-Apr</c:v>
                  </c:pt>
                  <c:pt idx="818">
                    <c:v>27-Apr</c:v>
                  </c:pt>
                  <c:pt idx="819">
                    <c:v>28-Apr</c:v>
                  </c:pt>
                  <c:pt idx="820">
                    <c:v>29-Apr</c:v>
                  </c:pt>
                  <c:pt idx="821">
                    <c:v>30-Apr</c:v>
                  </c:pt>
                  <c:pt idx="822">
                    <c:v>1-May</c:v>
                  </c:pt>
                  <c:pt idx="823">
                    <c:v>2-May</c:v>
                  </c:pt>
                  <c:pt idx="824">
                    <c:v>3-May</c:v>
                  </c:pt>
                  <c:pt idx="825">
                    <c:v>4-May</c:v>
                  </c:pt>
                  <c:pt idx="826">
                    <c:v>5-May</c:v>
                  </c:pt>
                  <c:pt idx="827">
                    <c:v>6-May</c:v>
                  </c:pt>
                  <c:pt idx="828">
                    <c:v>7-May</c:v>
                  </c:pt>
                  <c:pt idx="829">
                    <c:v>8-May</c:v>
                  </c:pt>
                  <c:pt idx="830">
                    <c:v>9-May</c:v>
                  </c:pt>
                  <c:pt idx="831">
                    <c:v>10-May</c:v>
                  </c:pt>
                  <c:pt idx="832">
                    <c:v>11-May</c:v>
                  </c:pt>
                  <c:pt idx="833">
                    <c:v>12-May</c:v>
                  </c:pt>
                  <c:pt idx="834">
                    <c:v>13-May</c:v>
                  </c:pt>
                  <c:pt idx="835">
                    <c:v>14-May</c:v>
                  </c:pt>
                  <c:pt idx="836">
                    <c:v>15-May</c:v>
                  </c:pt>
                  <c:pt idx="837">
                    <c:v>16-May</c:v>
                  </c:pt>
                  <c:pt idx="838">
                    <c:v>17-May</c:v>
                  </c:pt>
                  <c:pt idx="839">
                    <c:v>18-May</c:v>
                  </c:pt>
                  <c:pt idx="840">
                    <c:v>19-May</c:v>
                  </c:pt>
                  <c:pt idx="841">
                    <c:v>20-May</c:v>
                  </c:pt>
                  <c:pt idx="842">
                    <c:v>21-May</c:v>
                  </c:pt>
                  <c:pt idx="843">
                    <c:v>22-May</c:v>
                  </c:pt>
                  <c:pt idx="844">
                    <c:v>23-May</c:v>
                  </c:pt>
                  <c:pt idx="845">
                    <c:v>24-May</c:v>
                  </c:pt>
                  <c:pt idx="846">
                    <c:v>25-May</c:v>
                  </c:pt>
                  <c:pt idx="847">
                    <c:v>26-May</c:v>
                  </c:pt>
                  <c:pt idx="848">
                    <c:v>27-May</c:v>
                  </c:pt>
                  <c:pt idx="849">
                    <c:v>28-May</c:v>
                  </c:pt>
                  <c:pt idx="850">
                    <c:v>29-May</c:v>
                  </c:pt>
                  <c:pt idx="851">
                    <c:v>30-May</c:v>
                  </c:pt>
                  <c:pt idx="852">
                    <c:v>31-May</c:v>
                  </c:pt>
                  <c:pt idx="853">
                    <c:v>1-Jun</c:v>
                  </c:pt>
                  <c:pt idx="854">
                    <c:v>2-Jun</c:v>
                  </c:pt>
                  <c:pt idx="855">
                    <c:v>3-Jun</c:v>
                  </c:pt>
                  <c:pt idx="856">
                    <c:v>4-Jun</c:v>
                  </c:pt>
                  <c:pt idx="857">
                    <c:v>5-Jun</c:v>
                  </c:pt>
                  <c:pt idx="858">
                    <c:v>6-Jun</c:v>
                  </c:pt>
                  <c:pt idx="859">
                    <c:v>7-Jun</c:v>
                  </c:pt>
                  <c:pt idx="860">
                    <c:v>8-Jun</c:v>
                  </c:pt>
                </c:lvl>
                <c:lvl>
                  <c:pt idx="0">
                    <c:v>2020</c:v>
                  </c:pt>
                  <c:pt idx="337">
                    <c:v>2021</c:v>
                  </c:pt>
                  <c:pt idx="702">
                    <c:v>2022</c:v>
                  </c:pt>
                </c:lvl>
              </c:multiLvlStrCache>
            </c:multiLvlStrRef>
          </c:cat>
          <c:val>
            <c:numRef>
              <c:f>'Pivot Table'!$C$195:$C$1059</c:f>
              <c:numCache>
                <c:formatCode>General</c:formatCode>
                <c:ptCount val="861"/>
                <c:pt idx="0">
                  <c:v>1</c:v>
                </c:pt>
                <c:pt idx="1">
                  <c:v>0</c:v>
                </c:pt>
                <c:pt idx="2">
                  <c:v>0</c:v>
                </c:pt>
                <c:pt idx="3">
                  <c:v>1</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2</c:v>
                </c:pt>
                <c:pt idx="37">
                  <c:v>1</c:v>
                </c:pt>
                <c:pt idx="38">
                  <c:v>4</c:v>
                </c:pt>
                <c:pt idx="39">
                  <c:v>10</c:v>
                </c:pt>
                <c:pt idx="40">
                  <c:v>13</c:v>
                </c:pt>
                <c:pt idx="41">
                  <c:v>16</c:v>
                </c:pt>
                <c:pt idx="42">
                  <c:v>3</c:v>
                </c:pt>
                <c:pt idx="43">
                  <c:v>12</c:v>
                </c:pt>
                <c:pt idx="44">
                  <c:v>47</c:v>
                </c:pt>
                <c:pt idx="45">
                  <c:v>29</c:v>
                </c:pt>
                <c:pt idx="46">
                  <c:v>2</c:v>
                </c:pt>
                <c:pt idx="47">
                  <c:v>45</c:v>
                </c:pt>
                <c:pt idx="48">
                  <c:v>15</c:v>
                </c:pt>
                <c:pt idx="49">
                  <c:v>15</c:v>
                </c:pt>
                <c:pt idx="50">
                  <c:v>13</c:v>
                </c:pt>
                <c:pt idx="51">
                  <c:v>77</c:v>
                </c:pt>
                <c:pt idx="52">
                  <c:v>73</c:v>
                </c:pt>
                <c:pt idx="53">
                  <c:v>82</c:v>
                </c:pt>
                <c:pt idx="54">
                  <c:v>90</c:v>
                </c:pt>
                <c:pt idx="55">
                  <c:v>84</c:v>
                </c:pt>
                <c:pt idx="56">
                  <c:v>71</c:v>
                </c:pt>
                <c:pt idx="57">
                  <c:v>96</c:v>
                </c:pt>
                <c:pt idx="58">
                  <c:v>272</c:v>
                </c:pt>
                <c:pt idx="59">
                  <c:v>343</c:v>
                </c:pt>
                <c:pt idx="60">
                  <c:v>128</c:v>
                </c:pt>
                <c:pt idx="61">
                  <c:v>538</c:v>
                </c:pt>
                <c:pt idx="62">
                  <c:v>227</c:v>
                </c:pt>
                <c:pt idx="63">
                  <c:v>322</c:v>
                </c:pt>
                <c:pt idx="64">
                  <c:v>385</c:v>
                </c:pt>
                <c:pt idx="65">
                  <c:v>76</c:v>
                </c:pt>
                <c:pt idx="66">
                  <c:v>152</c:v>
                </c:pt>
                <c:pt idx="67">
                  <c:v>414</c:v>
                </c:pt>
                <c:pt idx="68">
                  <c:v>104</c:v>
                </c:pt>
                <c:pt idx="69">
                  <c:v>106</c:v>
                </c:pt>
                <c:pt idx="70">
                  <c:v>206</c:v>
                </c:pt>
                <c:pt idx="71">
                  <c:v>119</c:v>
                </c:pt>
                <c:pt idx="72">
                  <c:v>233</c:v>
                </c:pt>
                <c:pt idx="73">
                  <c:v>220</c:v>
                </c:pt>
                <c:pt idx="74">
                  <c:v>284</c:v>
                </c:pt>
                <c:pt idx="75">
                  <c:v>291</c:v>
                </c:pt>
                <c:pt idx="76">
                  <c:v>230</c:v>
                </c:pt>
                <c:pt idx="77">
                  <c:v>207</c:v>
                </c:pt>
                <c:pt idx="78">
                  <c:v>218</c:v>
                </c:pt>
                <c:pt idx="79">
                  <c:v>209</c:v>
                </c:pt>
                <c:pt idx="80">
                  <c:v>172</c:v>
                </c:pt>
                <c:pt idx="81">
                  <c:v>200</c:v>
                </c:pt>
                <c:pt idx="82">
                  <c:v>140</c:v>
                </c:pt>
                <c:pt idx="83">
                  <c:v>111</c:v>
                </c:pt>
                <c:pt idx="84">
                  <c:v>271</c:v>
                </c:pt>
                <c:pt idx="85">
                  <c:v>211</c:v>
                </c:pt>
                <c:pt idx="86">
                  <c:v>102</c:v>
                </c:pt>
                <c:pt idx="87">
                  <c:v>285</c:v>
                </c:pt>
                <c:pt idx="88">
                  <c:v>198</c:v>
                </c:pt>
                <c:pt idx="89">
                  <c:v>181</c:v>
                </c:pt>
                <c:pt idx="90">
                  <c:v>254</c:v>
                </c:pt>
                <c:pt idx="91">
                  <c:v>276</c:v>
                </c:pt>
                <c:pt idx="92">
                  <c:v>284</c:v>
                </c:pt>
                <c:pt idx="93">
                  <c:v>156</c:v>
                </c:pt>
                <c:pt idx="94">
                  <c:v>295</c:v>
                </c:pt>
                <c:pt idx="95">
                  <c:v>262</c:v>
                </c:pt>
                <c:pt idx="96">
                  <c:v>199</c:v>
                </c:pt>
                <c:pt idx="97">
                  <c:v>320</c:v>
                </c:pt>
                <c:pt idx="98">
                  <c:v>339</c:v>
                </c:pt>
                <c:pt idx="99">
                  <c:v>120</c:v>
                </c:pt>
                <c:pt idx="100">
                  <c:v>147</c:v>
                </c:pt>
                <c:pt idx="101">
                  <c:v>184</c:v>
                </c:pt>
                <c:pt idx="102">
                  <c:v>292</c:v>
                </c:pt>
                <c:pt idx="103">
                  <c:v>264</c:v>
                </c:pt>
                <c:pt idx="104">
                  <c:v>268</c:v>
                </c:pt>
                <c:pt idx="105">
                  <c:v>258</c:v>
                </c:pt>
                <c:pt idx="106">
                  <c:v>215</c:v>
                </c:pt>
                <c:pt idx="107">
                  <c:v>214</c:v>
                </c:pt>
                <c:pt idx="108">
                  <c:v>208</c:v>
                </c:pt>
                <c:pt idx="109">
                  <c:v>205</c:v>
                </c:pt>
                <c:pt idx="110">
                  <c:v>224</c:v>
                </c:pt>
                <c:pt idx="111">
                  <c:v>279</c:v>
                </c:pt>
                <c:pt idx="112">
                  <c:v>213</c:v>
                </c:pt>
                <c:pt idx="113">
                  <c:v>163</c:v>
                </c:pt>
                <c:pt idx="114">
                  <c:v>180</c:v>
                </c:pt>
                <c:pt idx="115">
                  <c:v>258</c:v>
                </c:pt>
                <c:pt idx="116">
                  <c:v>284</c:v>
                </c:pt>
                <c:pt idx="117">
                  <c:v>350</c:v>
                </c:pt>
                <c:pt idx="118">
                  <c:v>380</c:v>
                </c:pt>
                <c:pt idx="119">
                  <c:v>539</c:v>
                </c:pt>
                <c:pt idx="120">
                  <c:v>1046</c:v>
                </c:pt>
                <c:pt idx="121">
                  <c:v>590</c:v>
                </c:pt>
                <c:pt idx="122">
                  <c:v>862</c:v>
                </c:pt>
                <c:pt idx="123">
                  <c:v>552</c:v>
                </c:pt>
                <c:pt idx="124">
                  <c:v>359</c:v>
                </c:pt>
                <c:pt idx="125">
                  <c:v>751</c:v>
                </c:pt>
                <c:pt idx="126">
                  <c:v>634</c:v>
                </c:pt>
                <c:pt idx="127">
                  <c:v>244</c:v>
                </c:pt>
                <c:pt idx="128">
                  <c:v>714</c:v>
                </c:pt>
                <c:pt idx="129">
                  <c:v>555</c:v>
                </c:pt>
                <c:pt idx="130">
                  <c:v>579</c:v>
                </c:pt>
                <c:pt idx="131">
                  <c:v>518</c:v>
                </c:pt>
                <c:pt idx="132">
                  <c:v>740</c:v>
                </c:pt>
                <c:pt idx="133">
                  <c:v>443</c:v>
                </c:pt>
                <c:pt idx="134">
                  <c:v>612</c:v>
                </c:pt>
                <c:pt idx="135">
                  <c:v>605</c:v>
                </c:pt>
                <c:pt idx="136">
                  <c:v>538</c:v>
                </c:pt>
                <c:pt idx="137">
                  <c:v>490</c:v>
                </c:pt>
                <c:pt idx="138">
                  <c:v>361</c:v>
                </c:pt>
                <c:pt idx="139">
                  <c:v>457</c:v>
                </c:pt>
                <c:pt idx="140">
                  <c:v>561</c:v>
                </c:pt>
                <c:pt idx="141">
                  <c:v>660</c:v>
                </c:pt>
                <c:pt idx="142">
                  <c:v>941</c:v>
                </c:pt>
                <c:pt idx="143">
                  <c:v>652</c:v>
                </c:pt>
                <c:pt idx="144">
                  <c:v>630</c:v>
                </c:pt>
                <c:pt idx="145">
                  <c:v>1143</c:v>
                </c:pt>
                <c:pt idx="146">
                  <c:v>470</c:v>
                </c:pt>
                <c:pt idx="147">
                  <c:v>774</c:v>
                </c:pt>
                <c:pt idx="148">
                  <c:v>1004</c:v>
                </c:pt>
                <c:pt idx="149">
                  <c:v>730</c:v>
                </c:pt>
                <c:pt idx="150">
                  <c:v>652</c:v>
                </c:pt>
                <c:pt idx="151">
                  <c:v>983</c:v>
                </c:pt>
                <c:pt idx="152">
                  <c:v>1076</c:v>
                </c:pt>
                <c:pt idx="153">
                  <c:v>997</c:v>
                </c:pt>
                <c:pt idx="154">
                  <c:v>294</c:v>
                </c:pt>
                <c:pt idx="155">
                  <c:v>1531</c:v>
                </c:pt>
                <c:pt idx="156">
                  <c:v>1494</c:v>
                </c:pt>
                <c:pt idx="157">
                  <c:v>2424</c:v>
                </c:pt>
                <c:pt idx="158">
                  <c:v>2079</c:v>
                </c:pt>
                <c:pt idx="159">
                  <c:v>1540</c:v>
                </c:pt>
                <c:pt idx="160">
                  <c:v>2486</c:v>
                </c:pt>
                <c:pt idx="161">
                  <c:v>1395</c:v>
                </c:pt>
                <c:pt idx="162">
                  <c:v>1160</c:v>
                </c:pt>
                <c:pt idx="163">
                  <c:v>1308</c:v>
                </c:pt>
                <c:pt idx="164">
                  <c:v>2037</c:v>
                </c:pt>
                <c:pt idx="165">
                  <c:v>747</c:v>
                </c:pt>
                <c:pt idx="166">
                  <c:v>539</c:v>
                </c:pt>
                <c:pt idx="167">
                  <c:v>1305</c:v>
                </c:pt>
                <c:pt idx="168">
                  <c:v>2416</c:v>
                </c:pt>
                <c:pt idx="169">
                  <c:v>1735</c:v>
                </c:pt>
                <c:pt idx="170">
                  <c:v>2303</c:v>
                </c:pt>
                <c:pt idx="171">
                  <c:v>2152</c:v>
                </c:pt>
                <c:pt idx="172">
                  <c:v>1442</c:v>
                </c:pt>
                <c:pt idx="173">
                  <c:v>1866</c:v>
                </c:pt>
                <c:pt idx="174">
                  <c:v>1505</c:v>
                </c:pt>
                <c:pt idx="175">
                  <c:v>2121</c:v>
                </c:pt>
                <c:pt idx="176">
                  <c:v>2054</c:v>
                </c:pt>
                <c:pt idx="177">
                  <c:v>1968</c:v>
                </c:pt>
                <c:pt idx="178">
                  <c:v>2036</c:v>
                </c:pt>
                <c:pt idx="179">
                  <c:v>1592</c:v>
                </c:pt>
                <c:pt idx="180">
                  <c:v>1633</c:v>
                </c:pt>
                <c:pt idx="181">
                  <c:v>1813</c:v>
                </c:pt>
                <c:pt idx="182">
                  <c:v>3888</c:v>
                </c:pt>
                <c:pt idx="183">
                  <c:v>3980</c:v>
                </c:pt>
                <c:pt idx="184">
                  <c:v>4878</c:v>
                </c:pt>
                <c:pt idx="185">
                  <c:v>4953</c:v>
                </c:pt>
                <c:pt idx="186">
                  <c:v>3145</c:v>
                </c:pt>
                <c:pt idx="187">
                  <c:v>6263</c:v>
                </c:pt>
                <c:pt idx="188">
                  <c:v>3387</c:v>
                </c:pt>
                <c:pt idx="189">
                  <c:v>3480</c:v>
                </c:pt>
                <c:pt idx="190">
                  <c:v>3294</c:v>
                </c:pt>
                <c:pt idx="191">
                  <c:v>4131</c:v>
                </c:pt>
                <c:pt idx="192">
                  <c:v>3028</c:v>
                </c:pt>
                <c:pt idx="193">
                  <c:v>6725</c:v>
                </c:pt>
                <c:pt idx="194">
                  <c:v>2900</c:v>
                </c:pt>
                <c:pt idx="195">
                  <c:v>4211</c:v>
                </c:pt>
                <c:pt idx="196">
                  <c:v>3777</c:v>
                </c:pt>
                <c:pt idx="197">
                  <c:v>6134</c:v>
                </c:pt>
                <c:pt idx="198">
                  <c:v>4258</c:v>
                </c:pt>
                <c:pt idx="199">
                  <c:v>3335</c:v>
                </c:pt>
                <c:pt idx="200">
                  <c:v>3221</c:v>
                </c:pt>
                <c:pt idx="201">
                  <c:v>4739</c:v>
                </c:pt>
                <c:pt idx="202">
                  <c:v>4561</c:v>
                </c:pt>
                <c:pt idx="203">
                  <c:v>4248</c:v>
                </c:pt>
                <c:pt idx="204">
                  <c:v>4343</c:v>
                </c:pt>
                <c:pt idx="205">
                  <c:v>4884</c:v>
                </c:pt>
                <c:pt idx="206">
                  <c:v>2352</c:v>
                </c:pt>
                <c:pt idx="207">
                  <c:v>4651</c:v>
                </c:pt>
                <c:pt idx="208">
                  <c:v>2912</c:v>
                </c:pt>
                <c:pt idx="209">
                  <c:v>5197</c:v>
                </c:pt>
                <c:pt idx="210">
                  <c:v>3220</c:v>
                </c:pt>
                <c:pt idx="211">
                  <c:v>3963</c:v>
                </c:pt>
                <c:pt idx="212">
                  <c:v>3587</c:v>
                </c:pt>
                <c:pt idx="213">
                  <c:v>4265</c:v>
                </c:pt>
                <c:pt idx="214">
                  <c:v>3423</c:v>
                </c:pt>
                <c:pt idx="215">
                  <c:v>3445</c:v>
                </c:pt>
                <c:pt idx="216">
                  <c:v>2176</c:v>
                </c:pt>
                <c:pt idx="217">
                  <c:v>1963</c:v>
                </c:pt>
                <c:pt idx="218">
                  <c:v>3669</c:v>
                </c:pt>
                <c:pt idx="219">
                  <c:v>2498</c:v>
                </c:pt>
                <c:pt idx="220">
                  <c:v>2795</c:v>
                </c:pt>
                <c:pt idx="221">
                  <c:v>1362</c:v>
                </c:pt>
                <c:pt idx="222">
                  <c:v>3260</c:v>
                </c:pt>
                <c:pt idx="223">
                  <c:v>3156</c:v>
                </c:pt>
                <c:pt idx="224">
                  <c:v>3804</c:v>
                </c:pt>
                <c:pt idx="225">
                  <c:v>4017</c:v>
                </c:pt>
                <c:pt idx="226">
                  <c:v>4899</c:v>
                </c:pt>
                <c:pt idx="227">
                  <c:v>3353</c:v>
                </c:pt>
                <c:pt idx="228">
                  <c:v>4672</c:v>
                </c:pt>
                <c:pt idx="229">
                  <c:v>3519</c:v>
                </c:pt>
                <c:pt idx="230">
                  <c:v>3527</c:v>
                </c:pt>
                <c:pt idx="231">
                  <c:v>3355</c:v>
                </c:pt>
                <c:pt idx="232">
                  <c:v>3237</c:v>
                </c:pt>
                <c:pt idx="233">
                  <c:v>3934</c:v>
                </c:pt>
                <c:pt idx="234">
                  <c:v>3283</c:v>
                </c:pt>
                <c:pt idx="235">
                  <c:v>3447</c:v>
                </c:pt>
                <c:pt idx="236">
                  <c:v>1599</c:v>
                </c:pt>
                <c:pt idx="237">
                  <c:v>2802</c:v>
                </c:pt>
                <c:pt idx="238">
                  <c:v>2164</c:v>
                </c:pt>
                <c:pt idx="239">
                  <c:v>2606</c:v>
                </c:pt>
                <c:pt idx="240">
                  <c:v>1895</c:v>
                </c:pt>
                <c:pt idx="241">
                  <c:v>2970</c:v>
                </c:pt>
                <c:pt idx="242">
                  <c:v>3062</c:v>
                </c:pt>
                <c:pt idx="243">
                  <c:v>2015</c:v>
                </c:pt>
                <c:pt idx="244">
                  <c:v>2391</c:v>
                </c:pt>
                <c:pt idx="245">
                  <c:v>2385</c:v>
                </c:pt>
                <c:pt idx="246">
                  <c:v>2599</c:v>
                </c:pt>
                <c:pt idx="247">
                  <c:v>2652</c:v>
                </c:pt>
                <c:pt idx="248">
                  <c:v>3167</c:v>
                </c:pt>
                <c:pt idx="249">
                  <c:v>2265</c:v>
                </c:pt>
                <c:pt idx="250">
                  <c:v>2071</c:v>
                </c:pt>
                <c:pt idx="251">
                  <c:v>2804</c:v>
                </c:pt>
                <c:pt idx="252">
                  <c:v>2232</c:v>
                </c:pt>
                <c:pt idx="253">
                  <c:v>2901</c:v>
                </c:pt>
                <c:pt idx="254">
                  <c:v>2156</c:v>
                </c:pt>
                <c:pt idx="255">
                  <c:v>2415</c:v>
                </c:pt>
                <c:pt idx="256">
                  <c:v>3475</c:v>
                </c:pt>
                <c:pt idx="257">
                  <c:v>1897</c:v>
                </c:pt>
                <c:pt idx="258">
                  <c:v>1823</c:v>
                </c:pt>
                <c:pt idx="259">
                  <c:v>2162</c:v>
                </c:pt>
                <c:pt idx="260">
                  <c:v>3052</c:v>
                </c:pt>
                <c:pt idx="261">
                  <c:v>2588</c:v>
                </c:pt>
                <c:pt idx="262">
                  <c:v>2280</c:v>
                </c:pt>
                <c:pt idx="263">
                  <c:v>2551</c:v>
                </c:pt>
                <c:pt idx="264">
                  <c:v>1606</c:v>
                </c:pt>
                <c:pt idx="265">
                  <c:v>1468</c:v>
                </c:pt>
                <c:pt idx="266">
                  <c:v>1645</c:v>
                </c:pt>
                <c:pt idx="267">
                  <c:v>1911</c:v>
                </c:pt>
                <c:pt idx="268">
                  <c:v>2020</c:v>
                </c:pt>
                <c:pt idx="269">
                  <c:v>2209</c:v>
                </c:pt>
                <c:pt idx="270">
                  <c:v>1602</c:v>
                </c:pt>
                <c:pt idx="271">
                  <c:v>1514</c:v>
                </c:pt>
                <c:pt idx="272">
                  <c:v>2036</c:v>
                </c:pt>
                <c:pt idx="273">
                  <c:v>1755</c:v>
                </c:pt>
                <c:pt idx="274">
                  <c:v>1998</c:v>
                </c:pt>
                <c:pt idx="275">
                  <c:v>1796</c:v>
                </c:pt>
                <c:pt idx="276">
                  <c:v>2384</c:v>
                </c:pt>
                <c:pt idx="277">
                  <c:v>2287</c:v>
                </c:pt>
                <c:pt idx="278">
                  <c:v>1761</c:v>
                </c:pt>
                <c:pt idx="279">
                  <c:v>976</c:v>
                </c:pt>
                <c:pt idx="280">
                  <c:v>1588</c:v>
                </c:pt>
                <c:pt idx="281">
                  <c:v>2084</c:v>
                </c:pt>
                <c:pt idx="282">
                  <c:v>2152</c:v>
                </c:pt>
                <c:pt idx="283">
                  <c:v>2434</c:v>
                </c:pt>
                <c:pt idx="284">
                  <c:v>2054</c:v>
                </c:pt>
                <c:pt idx="285">
                  <c:v>1300</c:v>
                </c:pt>
                <c:pt idx="286">
                  <c:v>1667</c:v>
                </c:pt>
                <c:pt idx="287">
                  <c:v>1404</c:v>
                </c:pt>
                <c:pt idx="288">
                  <c:v>1893</c:v>
                </c:pt>
                <c:pt idx="289">
                  <c:v>1624</c:v>
                </c:pt>
                <c:pt idx="290">
                  <c:v>1501</c:v>
                </c:pt>
                <c:pt idx="291">
                  <c:v>1736</c:v>
                </c:pt>
                <c:pt idx="292">
                  <c:v>1144</c:v>
                </c:pt>
                <c:pt idx="293">
                  <c:v>1379</c:v>
                </c:pt>
                <c:pt idx="294">
                  <c:v>1333</c:v>
                </c:pt>
                <c:pt idx="295">
                  <c:v>1637</c:v>
                </c:pt>
                <c:pt idx="296">
                  <c:v>1785</c:v>
                </c:pt>
                <c:pt idx="297">
                  <c:v>1966</c:v>
                </c:pt>
                <c:pt idx="298">
                  <c:v>1796</c:v>
                </c:pt>
                <c:pt idx="299">
                  <c:v>1108</c:v>
                </c:pt>
                <c:pt idx="300">
                  <c:v>1193</c:v>
                </c:pt>
                <c:pt idx="301">
                  <c:v>1382</c:v>
                </c:pt>
                <c:pt idx="302">
                  <c:v>1621</c:v>
                </c:pt>
                <c:pt idx="303">
                  <c:v>1879</c:v>
                </c:pt>
                <c:pt idx="304">
                  <c:v>2067</c:v>
                </c:pt>
                <c:pt idx="305">
                  <c:v>1766</c:v>
                </c:pt>
                <c:pt idx="306">
                  <c:v>1295</c:v>
                </c:pt>
                <c:pt idx="307">
                  <c:v>1432</c:v>
                </c:pt>
                <c:pt idx="308">
                  <c:v>1056</c:v>
                </c:pt>
                <c:pt idx="309">
                  <c:v>932</c:v>
                </c:pt>
                <c:pt idx="310">
                  <c:v>1724</c:v>
                </c:pt>
                <c:pt idx="311">
                  <c:v>1765</c:v>
                </c:pt>
                <c:pt idx="312">
                  <c:v>1565</c:v>
                </c:pt>
                <c:pt idx="313">
                  <c:v>1386</c:v>
                </c:pt>
                <c:pt idx="314">
                  <c:v>1379</c:v>
                </c:pt>
                <c:pt idx="315">
                  <c:v>1376</c:v>
                </c:pt>
                <c:pt idx="316">
                  <c:v>1499</c:v>
                </c:pt>
                <c:pt idx="317">
                  <c:v>1292</c:v>
                </c:pt>
                <c:pt idx="318">
                  <c:v>1069</c:v>
                </c:pt>
                <c:pt idx="319">
                  <c:v>1333</c:v>
                </c:pt>
                <c:pt idx="320">
                  <c:v>1106</c:v>
                </c:pt>
                <c:pt idx="321">
                  <c:v>1149</c:v>
                </c:pt>
                <c:pt idx="322">
                  <c:v>1459</c:v>
                </c:pt>
                <c:pt idx="323">
                  <c:v>2115</c:v>
                </c:pt>
                <c:pt idx="324">
                  <c:v>1482</c:v>
                </c:pt>
                <c:pt idx="325">
                  <c:v>1745</c:v>
                </c:pt>
                <c:pt idx="326">
                  <c:v>1716</c:v>
                </c:pt>
                <c:pt idx="327">
                  <c:v>1310</c:v>
                </c:pt>
                <c:pt idx="328">
                  <c:v>1189</c:v>
                </c:pt>
                <c:pt idx="329">
                  <c:v>1720</c:v>
                </c:pt>
                <c:pt idx="330">
                  <c:v>1877</c:v>
                </c:pt>
                <c:pt idx="331">
                  <c:v>1404</c:v>
                </c:pt>
                <c:pt idx="332">
                  <c:v>881</c:v>
                </c:pt>
                <c:pt idx="333">
                  <c:v>764</c:v>
                </c:pt>
                <c:pt idx="334">
                  <c:v>876</c:v>
                </c:pt>
                <c:pt idx="335">
                  <c:v>1006</c:v>
                </c:pt>
                <c:pt idx="336">
                  <c:v>1532</c:v>
                </c:pt>
                <c:pt idx="337">
                  <c:v>1756</c:v>
                </c:pt>
                <c:pt idx="338">
                  <c:v>1096</c:v>
                </c:pt>
                <c:pt idx="339">
                  <c:v>891</c:v>
                </c:pt>
                <c:pt idx="340">
                  <c:v>954</c:v>
                </c:pt>
                <c:pt idx="341">
                  <c:v>932</c:v>
                </c:pt>
                <c:pt idx="342">
                  <c:v>1044</c:v>
                </c:pt>
                <c:pt idx="343">
                  <c:v>1346</c:v>
                </c:pt>
                <c:pt idx="344">
                  <c:v>1769</c:v>
                </c:pt>
                <c:pt idx="345">
                  <c:v>1945</c:v>
                </c:pt>
                <c:pt idx="346">
                  <c:v>1893</c:v>
                </c:pt>
                <c:pt idx="347">
                  <c:v>2046</c:v>
                </c:pt>
                <c:pt idx="348">
                  <c:v>1522</c:v>
                </c:pt>
                <c:pt idx="349">
                  <c:v>1442</c:v>
                </c:pt>
                <c:pt idx="350">
                  <c:v>1905</c:v>
                </c:pt>
                <c:pt idx="351">
                  <c:v>2041</c:v>
                </c:pt>
                <c:pt idx="352">
                  <c:v>2045</c:v>
                </c:pt>
                <c:pt idx="353">
                  <c:v>1886</c:v>
                </c:pt>
                <c:pt idx="354">
                  <c:v>2159</c:v>
                </c:pt>
                <c:pt idx="355">
                  <c:v>1348</c:v>
                </c:pt>
                <c:pt idx="356">
                  <c:v>1855</c:v>
                </c:pt>
                <c:pt idx="357">
                  <c:v>1778</c:v>
                </c:pt>
                <c:pt idx="358">
                  <c:v>2170</c:v>
                </c:pt>
                <c:pt idx="359">
                  <c:v>1792</c:v>
                </c:pt>
                <c:pt idx="360">
                  <c:v>1940</c:v>
                </c:pt>
                <c:pt idx="361">
                  <c:v>1377</c:v>
                </c:pt>
                <c:pt idx="362">
                  <c:v>1170</c:v>
                </c:pt>
                <c:pt idx="363">
                  <c:v>2241</c:v>
                </c:pt>
                <c:pt idx="364">
                  <c:v>1168</c:v>
                </c:pt>
                <c:pt idx="365">
                  <c:v>1838</c:v>
                </c:pt>
                <c:pt idx="366">
                  <c:v>2103</c:v>
                </c:pt>
                <c:pt idx="367">
                  <c:v>2102</c:v>
                </c:pt>
                <c:pt idx="368">
                  <c:v>1654</c:v>
                </c:pt>
                <c:pt idx="369">
                  <c:v>1581</c:v>
                </c:pt>
                <c:pt idx="370">
                  <c:v>1265</c:v>
                </c:pt>
                <c:pt idx="371">
                  <c:v>1581</c:v>
                </c:pt>
                <c:pt idx="372">
                  <c:v>1888</c:v>
                </c:pt>
                <c:pt idx="373">
                  <c:v>1934</c:v>
                </c:pt>
                <c:pt idx="374">
                  <c:v>1789</c:v>
                </c:pt>
                <c:pt idx="375">
                  <c:v>1685</c:v>
                </c:pt>
                <c:pt idx="376">
                  <c:v>1232</c:v>
                </c:pt>
                <c:pt idx="377">
                  <c:v>1333</c:v>
                </c:pt>
                <c:pt idx="378">
                  <c:v>1722</c:v>
                </c:pt>
                <c:pt idx="379">
                  <c:v>2018</c:v>
                </c:pt>
                <c:pt idx="380">
                  <c:v>1955</c:v>
                </c:pt>
                <c:pt idx="381">
                  <c:v>1921</c:v>
                </c:pt>
                <c:pt idx="382">
                  <c:v>1684</c:v>
                </c:pt>
                <c:pt idx="383">
                  <c:v>1386</c:v>
                </c:pt>
                <c:pt idx="384">
                  <c:v>1178</c:v>
                </c:pt>
                <c:pt idx="385">
                  <c:v>1739</c:v>
                </c:pt>
                <c:pt idx="386">
                  <c:v>1895</c:v>
                </c:pt>
                <c:pt idx="387">
                  <c:v>2230</c:v>
                </c:pt>
                <c:pt idx="388">
                  <c:v>1881</c:v>
                </c:pt>
                <c:pt idx="389">
                  <c:v>2287</c:v>
                </c:pt>
                <c:pt idx="390">
                  <c:v>1409</c:v>
                </c:pt>
                <c:pt idx="391">
                  <c:v>1555</c:v>
                </c:pt>
                <c:pt idx="392">
                  <c:v>2260</c:v>
                </c:pt>
                <c:pt idx="393">
                  <c:v>2647</c:v>
                </c:pt>
                <c:pt idx="394">
                  <c:v>2920</c:v>
                </c:pt>
                <c:pt idx="395">
                  <c:v>2105</c:v>
                </c:pt>
                <c:pt idx="396">
                  <c:v>2029</c:v>
                </c:pt>
                <c:pt idx="397">
                  <c:v>2061</c:v>
                </c:pt>
                <c:pt idx="398">
                  <c:v>1781</c:v>
                </c:pt>
                <c:pt idx="399">
                  <c:v>2444</c:v>
                </c:pt>
                <c:pt idx="400">
                  <c:v>3037</c:v>
                </c:pt>
                <c:pt idx="401">
                  <c:v>3434</c:v>
                </c:pt>
                <c:pt idx="402">
                  <c:v>3274</c:v>
                </c:pt>
                <c:pt idx="403">
                  <c:v>3351</c:v>
                </c:pt>
                <c:pt idx="404">
                  <c:v>2665</c:v>
                </c:pt>
                <c:pt idx="405">
                  <c:v>2880</c:v>
                </c:pt>
                <c:pt idx="406">
                  <c:v>3740</c:v>
                </c:pt>
                <c:pt idx="407">
                  <c:v>4570</c:v>
                </c:pt>
                <c:pt idx="408">
                  <c:v>4993</c:v>
                </c:pt>
                <c:pt idx="409">
                  <c:v>4887</c:v>
                </c:pt>
                <c:pt idx="410">
                  <c:v>5395</c:v>
                </c:pt>
                <c:pt idx="411">
                  <c:v>4427</c:v>
                </c:pt>
                <c:pt idx="412">
                  <c:v>4378</c:v>
                </c:pt>
                <c:pt idx="413">
                  <c:v>5286</c:v>
                </c:pt>
                <c:pt idx="414">
                  <c:v>7082</c:v>
                </c:pt>
                <c:pt idx="415">
                  <c:v>7990</c:v>
                </c:pt>
                <c:pt idx="416">
                  <c:v>7738</c:v>
                </c:pt>
                <c:pt idx="417">
                  <c:v>7998</c:v>
                </c:pt>
                <c:pt idx="418">
                  <c:v>5861</c:v>
                </c:pt>
                <c:pt idx="419">
                  <c:v>6658</c:v>
                </c:pt>
                <c:pt idx="420">
                  <c:v>8737</c:v>
                </c:pt>
                <c:pt idx="421">
                  <c:v>9808</c:v>
                </c:pt>
                <c:pt idx="422">
                  <c:v>9586</c:v>
                </c:pt>
                <c:pt idx="423">
                  <c:v>9450</c:v>
                </c:pt>
                <c:pt idx="424">
                  <c:v>10002</c:v>
                </c:pt>
                <c:pt idx="425">
                  <c:v>9287</c:v>
                </c:pt>
                <c:pt idx="426">
                  <c:v>6107</c:v>
                </c:pt>
                <c:pt idx="427">
                  <c:v>8911</c:v>
                </c:pt>
                <c:pt idx="428">
                  <c:v>15298</c:v>
                </c:pt>
                <c:pt idx="429">
                  <c:v>12546</c:v>
                </c:pt>
                <c:pt idx="430">
                  <c:v>11008</c:v>
                </c:pt>
                <c:pt idx="431">
                  <c:v>8347</c:v>
                </c:pt>
                <c:pt idx="432">
                  <c:v>9362</c:v>
                </c:pt>
                <c:pt idx="433">
                  <c:v>6404</c:v>
                </c:pt>
                <c:pt idx="434">
                  <c:v>9202</c:v>
                </c:pt>
                <c:pt idx="435">
                  <c:v>12188</c:v>
                </c:pt>
                <c:pt idx="436">
                  <c:v>12655</c:v>
                </c:pt>
                <c:pt idx="437">
                  <c:v>11659</c:v>
                </c:pt>
                <c:pt idx="438">
                  <c:v>11357</c:v>
                </c:pt>
                <c:pt idx="439">
                  <c:v>8558</c:v>
                </c:pt>
                <c:pt idx="440">
                  <c:v>8097</c:v>
                </c:pt>
                <c:pt idx="441">
                  <c:v>11405</c:v>
                </c:pt>
                <c:pt idx="442">
                  <c:v>10686</c:v>
                </c:pt>
                <c:pt idx="443">
                  <c:v>11081</c:v>
                </c:pt>
                <c:pt idx="444">
                  <c:v>10081</c:v>
                </c:pt>
                <c:pt idx="445">
                  <c:v>9612</c:v>
                </c:pt>
                <c:pt idx="446">
                  <c:v>7361</c:v>
                </c:pt>
                <c:pt idx="447">
                  <c:v>9201</c:v>
                </c:pt>
                <c:pt idx="448">
                  <c:v>8742</c:v>
                </c:pt>
                <c:pt idx="449">
                  <c:v>8691</c:v>
                </c:pt>
                <c:pt idx="450">
                  <c:v>9640</c:v>
                </c:pt>
                <c:pt idx="451">
                  <c:v>8143</c:v>
                </c:pt>
                <c:pt idx="452">
                  <c:v>8905</c:v>
                </c:pt>
                <c:pt idx="453">
                  <c:v>7190</c:v>
                </c:pt>
                <c:pt idx="454">
                  <c:v>6877</c:v>
                </c:pt>
                <c:pt idx="455">
                  <c:v>8243</c:v>
                </c:pt>
                <c:pt idx="456">
                  <c:v>8722</c:v>
                </c:pt>
                <c:pt idx="457">
                  <c:v>9193</c:v>
                </c:pt>
                <c:pt idx="458">
                  <c:v>8330</c:v>
                </c:pt>
                <c:pt idx="459">
                  <c:v>7242</c:v>
                </c:pt>
                <c:pt idx="460">
                  <c:v>5667</c:v>
                </c:pt>
                <c:pt idx="461">
                  <c:v>5663</c:v>
                </c:pt>
                <c:pt idx="462">
                  <c:v>6617</c:v>
                </c:pt>
                <c:pt idx="463">
                  <c:v>7713</c:v>
                </c:pt>
                <c:pt idx="464">
                  <c:v>6964</c:v>
                </c:pt>
                <c:pt idx="465">
                  <c:v>7141</c:v>
                </c:pt>
                <c:pt idx="466">
                  <c:v>6836</c:v>
                </c:pt>
                <c:pt idx="467">
                  <c:v>4721</c:v>
                </c:pt>
                <c:pt idx="468">
                  <c:v>4812</c:v>
                </c:pt>
                <c:pt idx="469">
                  <c:v>6365</c:v>
                </c:pt>
                <c:pt idx="470">
                  <c:v>6743</c:v>
                </c:pt>
                <c:pt idx="471">
                  <c:v>6720</c:v>
                </c:pt>
                <c:pt idx="472">
                  <c:v>5776</c:v>
                </c:pt>
                <c:pt idx="473">
                  <c:v>5962</c:v>
                </c:pt>
                <c:pt idx="474">
                  <c:v>4463</c:v>
                </c:pt>
                <c:pt idx="475">
                  <c:v>4683</c:v>
                </c:pt>
                <c:pt idx="476">
                  <c:v>6084</c:v>
                </c:pt>
                <c:pt idx="477">
                  <c:v>6248</c:v>
                </c:pt>
                <c:pt idx="478">
                  <c:v>6814</c:v>
                </c:pt>
                <c:pt idx="479">
                  <c:v>1595</c:v>
                </c:pt>
                <c:pt idx="480">
                  <c:v>4894</c:v>
                </c:pt>
                <c:pt idx="481">
                  <c:v>3966</c:v>
                </c:pt>
                <c:pt idx="482">
                  <c:v>5304</c:v>
                </c:pt>
                <c:pt idx="483">
                  <c:v>6454</c:v>
                </c:pt>
                <c:pt idx="484">
                  <c:v>8724</c:v>
                </c:pt>
                <c:pt idx="485">
                  <c:v>7428</c:v>
                </c:pt>
                <c:pt idx="486">
                  <c:v>7045</c:v>
                </c:pt>
                <c:pt idx="487">
                  <c:v>6674</c:v>
                </c:pt>
                <c:pt idx="488">
                  <c:v>5166</c:v>
                </c:pt>
                <c:pt idx="489">
                  <c:v>5249</c:v>
                </c:pt>
                <c:pt idx="490">
                  <c:v>7183</c:v>
                </c:pt>
                <c:pt idx="491">
                  <c:v>7438</c:v>
                </c:pt>
                <c:pt idx="492">
                  <c:v>6936</c:v>
                </c:pt>
                <c:pt idx="493">
                  <c:v>7205</c:v>
                </c:pt>
                <c:pt idx="494">
                  <c:v>6526</c:v>
                </c:pt>
                <c:pt idx="495">
                  <c:v>4769</c:v>
                </c:pt>
                <c:pt idx="496">
                  <c:v>5444</c:v>
                </c:pt>
                <c:pt idx="497">
                  <c:v>7470</c:v>
                </c:pt>
                <c:pt idx="498">
                  <c:v>6662</c:v>
                </c:pt>
                <c:pt idx="499">
                  <c:v>8003</c:v>
                </c:pt>
                <c:pt idx="500">
                  <c:v>7287</c:v>
                </c:pt>
                <c:pt idx="501">
                  <c:v>6414</c:v>
                </c:pt>
                <c:pt idx="502">
                  <c:v>5378</c:v>
                </c:pt>
                <c:pt idx="503">
                  <c:v>5401</c:v>
                </c:pt>
                <c:pt idx="504">
                  <c:v>6625</c:v>
                </c:pt>
                <c:pt idx="505">
                  <c:v>6819</c:v>
                </c:pt>
                <c:pt idx="506">
                  <c:v>6944</c:v>
                </c:pt>
                <c:pt idx="507">
                  <c:v>5795</c:v>
                </c:pt>
                <c:pt idx="508">
                  <c:v>5224</c:v>
                </c:pt>
                <c:pt idx="509">
                  <c:v>3655</c:v>
                </c:pt>
                <c:pt idx="510">
                  <c:v>4338</c:v>
                </c:pt>
                <c:pt idx="511">
                  <c:v>6028</c:v>
                </c:pt>
                <c:pt idx="512">
                  <c:v>6793</c:v>
                </c:pt>
                <c:pt idx="513">
                  <c:v>6858</c:v>
                </c:pt>
                <c:pt idx="514">
                  <c:v>6081</c:v>
                </c:pt>
                <c:pt idx="515">
                  <c:v>5596</c:v>
                </c:pt>
                <c:pt idx="516">
                  <c:v>4470</c:v>
                </c:pt>
                <c:pt idx="517">
                  <c:v>4501</c:v>
                </c:pt>
                <c:pt idx="518">
                  <c:v>5778</c:v>
                </c:pt>
                <c:pt idx="519">
                  <c:v>6181</c:v>
                </c:pt>
                <c:pt idx="520">
                  <c:v>5901</c:v>
                </c:pt>
                <c:pt idx="521">
                  <c:v>5950</c:v>
                </c:pt>
                <c:pt idx="522">
                  <c:v>5377</c:v>
                </c:pt>
                <c:pt idx="523">
                  <c:v>4086</c:v>
                </c:pt>
                <c:pt idx="524">
                  <c:v>4278</c:v>
                </c:pt>
                <c:pt idx="525">
                  <c:v>5475</c:v>
                </c:pt>
                <c:pt idx="526">
                  <c:v>5870</c:v>
                </c:pt>
                <c:pt idx="527">
                  <c:v>5664</c:v>
                </c:pt>
                <c:pt idx="528">
                  <c:v>5906</c:v>
                </c:pt>
                <c:pt idx="529">
                  <c:v>5036</c:v>
                </c:pt>
                <c:pt idx="530">
                  <c:v>3599</c:v>
                </c:pt>
                <c:pt idx="531">
                  <c:v>3797</c:v>
                </c:pt>
                <c:pt idx="532">
                  <c:v>5208</c:v>
                </c:pt>
                <c:pt idx="533">
                  <c:v>5663</c:v>
                </c:pt>
                <c:pt idx="534">
                  <c:v>6031</c:v>
                </c:pt>
                <c:pt idx="535">
                  <c:v>5396</c:v>
                </c:pt>
                <c:pt idx="536">
                  <c:v>5641</c:v>
                </c:pt>
                <c:pt idx="537">
                  <c:v>4507</c:v>
                </c:pt>
                <c:pt idx="538">
                  <c:v>6546</c:v>
                </c:pt>
                <c:pt idx="539">
                  <c:v>5817</c:v>
                </c:pt>
                <c:pt idx="540">
                  <c:v>6831</c:v>
                </c:pt>
                <c:pt idx="541">
                  <c:v>6184</c:v>
                </c:pt>
                <c:pt idx="542">
                  <c:v>5474</c:v>
                </c:pt>
                <c:pt idx="543">
                  <c:v>6641</c:v>
                </c:pt>
                <c:pt idx="544">
                  <c:v>7024</c:v>
                </c:pt>
                <c:pt idx="545">
                  <c:v>4247</c:v>
                </c:pt>
                <c:pt idx="546">
                  <c:v>5620</c:v>
                </c:pt>
                <c:pt idx="547">
                  <c:v>8537</c:v>
                </c:pt>
                <c:pt idx="548">
                  <c:v>8141</c:v>
                </c:pt>
                <c:pt idx="549">
                  <c:v>8724</c:v>
                </c:pt>
                <c:pt idx="550">
                  <c:v>8073</c:v>
                </c:pt>
                <c:pt idx="551">
                  <c:v>6779</c:v>
                </c:pt>
                <c:pt idx="552">
                  <c:v>7283</c:v>
                </c:pt>
                <c:pt idx="553">
                  <c:v>7992</c:v>
                </c:pt>
                <c:pt idx="554">
                  <c:v>10529</c:v>
                </c:pt>
                <c:pt idx="555">
                  <c:v>10996</c:v>
                </c:pt>
                <c:pt idx="556">
                  <c:v>9575</c:v>
                </c:pt>
                <c:pt idx="557">
                  <c:v>8798</c:v>
                </c:pt>
                <c:pt idx="558">
                  <c:v>8442</c:v>
                </c:pt>
                <c:pt idx="559">
                  <c:v>11884</c:v>
                </c:pt>
                <c:pt idx="560">
                  <c:v>12323</c:v>
                </c:pt>
                <c:pt idx="561">
                  <c:v>12939</c:v>
                </c:pt>
                <c:pt idx="562">
                  <c:v>13929</c:v>
                </c:pt>
                <c:pt idx="563">
                  <c:v>14385</c:v>
                </c:pt>
                <c:pt idx="564">
                  <c:v>14230</c:v>
                </c:pt>
                <c:pt idx="565">
                  <c:v>9829</c:v>
                </c:pt>
                <c:pt idx="566">
                  <c:v>10820</c:v>
                </c:pt>
                <c:pt idx="567">
                  <c:v>14508</c:v>
                </c:pt>
                <c:pt idx="568">
                  <c:v>16797</c:v>
                </c:pt>
                <c:pt idx="569">
                  <c:v>16251</c:v>
                </c:pt>
                <c:pt idx="570">
                  <c:v>15584</c:v>
                </c:pt>
                <c:pt idx="571">
                  <c:v>18011</c:v>
                </c:pt>
                <c:pt idx="572">
                  <c:v>12045</c:v>
                </c:pt>
                <c:pt idx="573">
                  <c:v>13397</c:v>
                </c:pt>
                <c:pt idx="574">
                  <c:v>16112</c:v>
                </c:pt>
                <c:pt idx="575">
                  <c:v>17261</c:v>
                </c:pt>
                <c:pt idx="576">
                  <c:v>19239</c:v>
                </c:pt>
                <c:pt idx="577">
                  <c:v>18323</c:v>
                </c:pt>
                <c:pt idx="578">
                  <c:v>22179</c:v>
                </c:pt>
                <c:pt idx="579">
                  <c:v>13655</c:v>
                </c:pt>
                <c:pt idx="580">
                  <c:v>14098</c:v>
                </c:pt>
                <c:pt idx="581">
                  <c:v>16529</c:v>
                </c:pt>
                <c:pt idx="582">
                  <c:v>20084</c:v>
                </c:pt>
                <c:pt idx="583">
                  <c:v>20516</c:v>
                </c:pt>
                <c:pt idx="584">
                  <c:v>19900</c:v>
                </c:pt>
                <c:pt idx="585">
                  <c:v>22347</c:v>
                </c:pt>
                <c:pt idx="586">
                  <c:v>17977</c:v>
                </c:pt>
                <c:pt idx="587">
                  <c:v>12697</c:v>
                </c:pt>
                <c:pt idx="588">
                  <c:v>27887</c:v>
                </c:pt>
                <c:pt idx="589">
                  <c:v>17878</c:v>
                </c:pt>
                <c:pt idx="590">
                  <c:v>26251</c:v>
                </c:pt>
                <c:pt idx="591">
                  <c:v>21346</c:v>
                </c:pt>
                <c:pt idx="592">
                  <c:v>20704</c:v>
                </c:pt>
                <c:pt idx="593">
                  <c:v>17995</c:v>
                </c:pt>
                <c:pt idx="594">
                  <c:v>16945</c:v>
                </c:pt>
                <c:pt idx="595">
                  <c:v>21181</c:v>
                </c:pt>
                <c:pt idx="596">
                  <c:v>20283</c:v>
                </c:pt>
                <c:pt idx="597">
                  <c:v>23075</c:v>
                </c:pt>
                <c:pt idx="598">
                  <c:v>19199</c:v>
                </c:pt>
                <c:pt idx="599">
                  <c:v>18867</c:v>
                </c:pt>
                <c:pt idx="600">
                  <c:v>16300</c:v>
                </c:pt>
                <c:pt idx="601">
                  <c:v>15503</c:v>
                </c:pt>
                <c:pt idx="602">
                  <c:v>17334</c:v>
                </c:pt>
                <c:pt idx="603">
                  <c:v>18575</c:v>
                </c:pt>
                <c:pt idx="604">
                  <c:v>16847</c:v>
                </c:pt>
                <c:pt idx="605">
                  <c:v>20683</c:v>
                </c:pt>
                <c:pt idx="606">
                  <c:v>18319</c:v>
                </c:pt>
                <c:pt idx="607">
                  <c:v>13788</c:v>
                </c:pt>
                <c:pt idx="608">
                  <c:v>12767</c:v>
                </c:pt>
                <c:pt idx="609">
                  <c:v>14234</c:v>
                </c:pt>
                <c:pt idx="610">
                  <c:v>15521</c:v>
                </c:pt>
                <c:pt idx="611">
                  <c:v>14686</c:v>
                </c:pt>
                <c:pt idx="612">
                  <c:v>13226</c:v>
                </c:pt>
                <c:pt idx="613">
                  <c:v>10641</c:v>
                </c:pt>
                <c:pt idx="614">
                  <c:v>9030</c:v>
                </c:pt>
                <c:pt idx="615">
                  <c:v>9847</c:v>
                </c:pt>
                <c:pt idx="616">
                  <c:v>9964</c:v>
                </c:pt>
                <c:pt idx="617">
                  <c:v>10613</c:v>
                </c:pt>
                <c:pt idx="618">
                  <c:v>10956</c:v>
                </c:pt>
                <c:pt idx="619">
                  <c:v>12112</c:v>
                </c:pt>
                <c:pt idx="620">
                  <c:v>8252</c:v>
                </c:pt>
                <c:pt idx="621">
                  <c:v>8558</c:v>
                </c:pt>
                <c:pt idx="622">
                  <c:v>7083</c:v>
                </c:pt>
                <c:pt idx="623">
                  <c:v>7777</c:v>
                </c:pt>
                <c:pt idx="624">
                  <c:v>7560</c:v>
                </c:pt>
                <c:pt idx="625">
                  <c:v>7717</c:v>
                </c:pt>
                <c:pt idx="626">
                  <c:v>6859</c:v>
                </c:pt>
                <c:pt idx="627">
                  <c:v>6918</c:v>
                </c:pt>
                <c:pt idx="628">
                  <c:v>4449</c:v>
                </c:pt>
                <c:pt idx="629">
                  <c:v>3634</c:v>
                </c:pt>
                <c:pt idx="630">
                  <c:v>4742</c:v>
                </c:pt>
                <c:pt idx="631">
                  <c:v>5778</c:v>
                </c:pt>
                <c:pt idx="632">
                  <c:v>5778</c:v>
                </c:pt>
                <c:pt idx="633">
                  <c:v>5256</c:v>
                </c:pt>
                <c:pt idx="634">
                  <c:v>4384</c:v>
                </c:pt>
                <c:pt idx="635">
                  <c:v>4365</c:v>
                </c:pt>
                <c:pt idx="636">
                  <c:v>3177</c:v>
                </c:pt>
                <c:pt idx="637">
                  <c:v>3642</c:v>
                </c:pt>
                <c:pt idx="638">
                  <c:v>7452</c:v>
                </c:pt>
                <c:pt idx="639">
                  <c:v>3953</c:v>
                </c:pt>
                <c:pt idx="640">
                  <c:v>3380</c:v>
                </c:pt>
                <c:pt idx="641">
                  <c:v>3099</c:v>
                </c:pt>
                <c:pt idx="642">
                  <c:v>2281</c:v>
                </c:pt>
                <c:pt idx="643">
                  <c:v>1242</c:v>
                </c:pt>
                <c:pt idx="644">
                  <c:v>1744</c:v>
                </c:pt>
                <c:pt idx="645">
                  <c:v>2344</c:v>
                </c:pt>
                <c:pt idx="646">
                  <c:v>2635</c:v>
                </c:pt>
                <c:pt idx="647">
                  <c:v>2592</c:v>
                </c:pt>
                <c:pt idx="648">
                  <c:v>2081</c:v>
                </c:pt>
                <c:pt idx="649">
                  <c:v>1400</c:v>
                </c:pt>
                <c:pt idx="650">
                  <c:v>2617</c:v>
                </c:pt>
                <c:pt idx="651">
                  <c:v>1937</c:v>
                </c:pt>
                <c:pt idx="652">
                  <c:v>1867</c:v>
                </c:pt>
                <c:pt idx="653">
                  <c:v>1965</c:v>
                </c:pt>
                <c:pt idx="654">
                  <c:v>1900</c:v>
                </c:pt>
                <c:pt idx="655">
                  <c:v>1531</c:v>
                </c:pt>
                <c:pt idx="656">
                  <c:v>830</c:v>
                </c:pt>
                <c:pt idx="657">
                  <c:v>1153</c:v>
                </c:pt>
                <c:pt idx="658">
                  <c:v>1259</c:v>
                </c:pt>
                <c:pt idx="659">
                  <c:v>1457</c:v>
                </c:pt>
                <c:pt idx="660">
                  <c:v>1289</c:v>
                </c:pt>
                <c:pt idx="661">
                  <c:v>1911</c:v>
                </c:pt>
                <c:pt idx="662">
                  <c:v>443</c:v>
                </c:pt>
                <c:pt idx="663">
                  <c:v>967</c:v>
                </c:pt>
                <c:pt idx="664">
                  <c:v>840</c:v>
                </c:pt>
                <c:pt idx="665">
                  <c:v>958</c:v>
                </c:pt>
                <c:pt idx="666">
                  <c:v>769</c:v>
                </c:pt>
                <c:pt idx="667">
                  <c:v>790</c:v>
                </c:pt>
                <c:pt idx="668">
                  <c:v>630</c:v>
                </c:pt>
                <c:pt idx="669">
                  <c:v>568</c:v>
                </c:pt>
                <c:pt idx="670">
                  <c:v>359</c:v>
                </c:pt>
                <c:pt idx="671">
                  <c:v>304</c:v>
                </c:pt>
                <c:pt idx="672">
                  <c:v>435</c:v>
                </c:pt>
                <c:pt idx="673">
                  <c:v>405</c:v>
                </c:pt>
                <c:pt idx="674">
                  <c:v>416</c:v>
                </c:pt>
                <c:pt idx="675">
                  <c:v>481</c:v>
                </c:pt>
                <c:pt idx="676">
                  <c:v>379</c:v>
                </c:pt>
                <c:pt idx="677">
                  <c:v>191</c:v>
                </c:pt>
                <c:pt idx="678">
                  <c:v>248</c:v>
                </c:pt>
                <c:pt idx="679">
                  <c:v>403</c:v>
                </c:pt>
                <c:pt idx="680">
                  <c:v>204</c:v>
                </c:pt>
                <c:pt idx="681">
                  <c:v>160</c:v>
                </c:pt>
                <c:pt idx="682">
                  <c:v>232</c:v>
                </c:pt>
                <c:pt idx="683">
                  <c:v>211</c:v>
                </c:pt>
                <c:pt idx="684">
                  <c:v>65</c:v>
                </c:pt>
                <c:pt idx="685">
                  <c:v>47</c:v>
                </c:pt>
                <c:pt idx="686">
                  <c:v>101</c:v>
                </c:pt>
                <c:pt idx="687">
                  <c:v>448</c:v>
                </c:pt>
                <c:pt idx="688">
                  <c:v>91</c:v>
                </c:pt>
                <c:pt idx="689">
                  <c:v>22</c:v>
                </c:pt>
                <c:pt idx="690">
                  <c:v>153</c:v>
                </c:pt>
                <c:pt idx="692">
                  <c:v>65</c:v>
                </c:pt>
                <c:pt idx="693">
                  <c:v>119</c:v>
                </c:pt>
                <c:pt idx="694">
                  <c:v>129</c:v>
                </c:pt>
                <c:pt idx="695">
                  <c:v>349</c:v>
                </c:pt>
                <c:pt idx="696">
                  <c:v>259</c:v>
                </c:pt>
                <c:pt idx="697">
                  <c:v>152</c:v>
                </c:pt>
                <c:pt idx="698">
                  <c:v>319</c:v>
                </c:pt>
                <c:pt idx="699">
                  <c:v>679</c:v>
                </c:pt>
                <c:pt idx="700">
                  <c:v>1470</c:v>
                </c:pt>
                <c:pt idx="701">
                  <c:v>2719</c:v>
                </c:pt>
                <c:pt idx="702">
                  <c:v>3507</c:v>
                </c:pt>
                <c:pt idx="703">
                  <c:v>4445</c:v>
                </c:pt>
                <c:pt idx="704">
                  <c:v>3888</c:v>
                </c:pt>
                <c:pt idx="705">
                  <c:v>5300</c:v>
                </c:pt>
                <c:pt idx="706">
                  <c:v>10626</c:v>
                </c:pt>
                <c:pt idx="707">
                  <c:v>17172</c:v>
                </c:pt>
                <c:pt idx="708">
                  <c:v>21747</c:v>
                </c:pt>
                <c:pt idx="709">
                  <c:v>26211</c:v>
                </c:pt>
                <c:pt idx="710">
                  <c:v>28572</c:v>
                </c:pt>
                <c:pt idx="711">
                  <c:v>33083</c:v>
                </c:pt>
                <c:pt idx="712">
                  <c:v>27943</c:v>
                </c:pt>
                <c:pt idx="713">
                  <c:v>32161</c:v>
                </c:pt>
                <c:pt idx="714">
                  <c:v>33775</c:v>
                </c:pt>
                <c:pt idx="715">
                  <c:v>37103</c:v>
                </c:pt>
                <c:pt idx="716">
                  <c:v>38867</c:v>
                </c:pt>
                <c:pt idx="717">
                  <c:v>37017</c:v>
                </c:pt>
                <c:pt idx="718">
                  <c:v>36978</c:v>
                </c:pt>
                <c:pt idx="719">
                  <c:v>28384</c:v>
                </c:pt>
                <c:pt idx="720">
                  <c:v>22867</c:v>
                </c:pt>
                <c:pt idx="721">
                  <c:v>30853</c:v>
                </c:pt>
                <c:pt idx="722">
                  <c:v>32605</c:v>
                </c:pt>
                <c:pt idx="723">
                  <c:v>30441</c:v>
                </c:pt>
                <c:pt idx="724">
                  <c:v>29692</c:v>
                </c:pt>
                <c:pt idx="725">
                  <c:v>24840</c:v>
                </c:pt>
                <c:pt idx="726">
                  <c:v>17590</c:v>
                </c:pt>
                <c:pt idx="727">
                  <c:v>15647</c:v>
                </c:pt>
                <c:pt idx="728">
                  <c:v>18154</c:v>
                </c:pt>
                <c:pt idx="729">
                  <c:v>18044</c:v>
                </c:pt>
                <c:pt idx="730">
                  <c:v>17305</c:v>
                </c:pt>
                <c:pt idx="731">
                  <c:v>16884</c:v>
                </c:pt>
                <c:pt idx="732">
                  <c:v>14522</c:v>
                </c:pt>
                <c:pt idx="733">
                  <c:v>9463</c:v>
                </c:pt>
                <c:pt idx="734">
                  <c:v>7633</c:v>
                </c:pt>
                <c:pt idx="735">
                  <c:v>8163</c:v>
                </c:pt>
                <c:pt idx="736">
                  <c:v>8541</c:v>
                </c:pt>
                <c:pt idx="737">
                  <c:v>7469</c:v>
                </c:pt>
                <c:pt idx="738">
                  <c:v>8097</c:v>
                </c:pt>
                <c:pt idx="739">
                  <c:v>6819</c:v>
                </c:pt>
                <c:pt idx="740">
                  <c:v>3246</c:v>
                </c:pt>
                <c:pt idx="741">
                  <c:v>3543</c:v>
                </c:pt>
                <c:pt idx="742">
                  <c:v>4399</c:v>
                </c:pt>
                <c:pt idx="743">
                  <c:v>3062</c:v>
                </c:pt>
                <c:pt idx="744">
                  <c:v>3731</c:v>
                </c:pt>
                <c:pt idx="745">
                  <c:v>2912</c:v>
                </c:pt>
                <c:pt idx="746">
                  <c:v>2662</c:v>
                </c:pt>
                <c:pt idx="747">
                  <c:v>1998</c:v>
                </c:pt>
                <c:pt idx="748">
                  <c:v>2657</c:v>
                </c:pt>
                <c:pt idx="749">
                  <c:v>2196</c:v>
                </c:pt>
                <c:pt idx="750">
                  <c:v>2132</c:v>
                </c:pt>
                <c:pt idx="751">
                  <c:v>1823</c:v>
                </c:pt>
                <c:pt idx="752">
                  <c:v>1455</c:v>
                </c:pt>
                <c:pt idx="753">
                  <c:v>1323</c:v>
                </c:pt>
                <c:pt idx="754">
                  <c:v>758</c:v>
                </c:pt>
                <c:pt idx="755">
                  <c:v>1425</c:v>
                </c:pt>
                <c:pt idx="756">
                  <c:v>1633</c:v>
                </c:pt>
                <c:pt idx="757">
                  <c:v>1550</c:v>
                </c:pt>
                <c:pt idx="758">
                  <c:v>1128</c:v>
                </c:pt>
                <c:pt idx="759">
                  <c:v>1029</c:v>
                </c:pt>
                <c:pt idx="760">
                  <c:v>948</c:v>
                </c:pt>
                <c:pt idx="761">
                  <c:v>1062</c:v>
                </c:pt>
                <c:pt idx="762">
                  <c:v>861</c:v>
                </c:pt>
                <c:pt idx="763">
                  <c:v>985</c:v>
                </c:pt>
                <c:pt idx="764">
                  <c:v>842</c:v>
                </c:pt>
                <c:pt idx="765">
                  <c:v>931</c:v>
                </c:pt>
                <c:pt idx="766">
                  <c:v>864</c:v>
                </c:pt>
                <c:pt idx="767">
                  <c:v>726</c:v>
                </c:pt>
                <c:pt idx="768">
                  <c:v>442</c:v>
                </c:pt>
                <c:pt idx="769">
                  <c:v>573</c:v>
                </c:pt>
                <c:pt idx="771">
                  <c:v>583</c:v>
                </c:pt>
                <c:pt idx="772">
                  <c:v>654</c:v>
                </c:pt>
                <c:pt idx="773">
                  <c:v>562</c:v>
                </c:pt>
                <c:pt idx="774">
                  <c:v>554</c:v>
                </c:pt>
                <c:pt idx="775">
                  <c:v>0</c:v>
                </c:pt>
                <c:pt idx="776">
                  <c:v>776</c:v>
                </c:pt>
                <c:pt idx="777">
                  <c:v>592</c:v>
                </c:pt>
                <c:pt idx="778">
                  <c:v>540</c:v>
                </c:pt>
                <c:pt idx="779">
                  <c:v>516</c:v>
                </c:pt>
                <c:pt idx="780">
                  <c:v>569</c:v>
                </c:pt>
                <c:pt idx="781">
                  <c:v>408</c:v>
                </c:pt>
                <c:pt idx="782">
                  <c:v>289</c:v>
                </c:pt>
                <c:pt idx="783">
                  <c:v>401</c:v>
                </c:pt>
                <c:pt idx="784">
                  <c:v>437</c:v>
                </c:pt>
                <c:pt idx="785">
                  <c:v>409</c:v>
                </c:pt>
                <c:pt idx="786">
                  <c:v>435</c:v>
                </c:pt>
                <c:pt idx="787">
                  <c:v>326</c:v>
                </c:pt>
                <c:pt idx="788">
                  <c:v>385</c:v>
                </c:pt>
                <c:pt idx="789">
                  <c:v>240</c:v>
                </c:pt>
                <c:pt idx="790">
                  <c:v>308</c:v>
                </c:pt>
                <c:pt idx="791">
                  <c:v>321</c:v>
                </c:pt>
                <c:pt idx="792">
                  <c:v>353</c:v>
                </c:pt>
                <c:pt idx="793">
                  <c:v>370</c:v>
                </c:pt>
                <c:pt idx="794">
                  <c:v>661</c:v>
                </c:pt>
                <c:pt idx="795">
                  <c:v>132</c:v>
                </c:pt>
                <c:pt idx="796">
                  <c:v>222</c:v>
                </c:pt>
                <c:pt idx="797">
                  <c:v>261</c:v>
                </c:pt>
                <c:pt idx="798">
                  <c:v>270</c:v>
                </c:pt>
                <c:pt idx="799">
                  <c:v>288</c:v>
                </c:pt>
                <c:pt idx="800">
                  <c:v>299</c:v>
                </c:pt>
                <c:pt idx="801">
                  <c:v>273</c:v>
                </c:pt>
                <c:pt idx="802">
                  <c:v>272</c:v>
                </c:pt>
                <c:pt idx="803">
                  <c:v>205</c:v>
                </c:pt>
                <c:pt idx="804">
                  <c:v>232</c:v>
                </c:pt>
                <c:pt idx="805">
                  <c:v>273</c:v>
                </c:pt>
                <c:pt idx="806">
                  <c:v>267</c:v>
                </c:pt>
                <c:pt idx="807">
                  <c:v>224</c:v>
                </c:pt>
                <c:pt idx="808">
                  <c:v>195</c:v>
                </c:pt>
                <c:pt idx="809">
                  <c:v>169</c:v>
                </c:pt>
                <c:pt idx="810">
                  <c:v>156</c:v>
                </c:pt>
                <c:pt idx="811">
                  <c:v>365</c:v>
                </c:pt>
                <c:pt idx="812">
                  <c:v>133</c:v>
                </c:pt>
                <c:pt idx="813">
                  <c:v>229</c:v>
                </c:pt>
                <c:pt idx="814">
                  <c:v>206</c:v>
                </c:pt>
                <c:pt idx="815">
                  <c:v>200</c:v>
                </c:pt>
                <c:pt idx="816">
                  <c:v>212</c:v>
                </c:pt>
                <c:pt idx="817">
                  <c:v>123</c:v>
                </c:pt>
                <c:pt idx="818">
                  <c:v>194</c:v>
                </c:pt>
                <c:pt idx="819">
                  <c:v>193</c:v>
                </c:pt>
                <c:pt idx="820">
                  <c:v>181</c:v>
                </c:pt>
                <c:pt idx="821">
                  <c:v>240</c:v>
                </c:pt>
                <c:pt idx="822">
                  <c:v>252</c:v>
                </c:pt>
                <c:pt idx="823">
                  <c:v>187</c:v>
                </c:pt>
                <c:pt idx="824">
                  <c:v>134</c:v>
                </c:pt>
                <c:pt idx="825">
                  <c:v>159</c:v>
                </c:pt>
                <c:pt idx="826">
                  <c:v>168</c:v>
                </c:pt>
                <c:pt idx="827">
                  <c:v>150</c:v>
                </c:pt>
                <c:pt idx="828">
                  <c:v>175</c:v>
                </c:pt>
                <c:pt idx="829">
                  <c:v>150</c:v>
                </c:pt>
                <c:pt idx="830">
                  <c:v>179</c:v>
                </c:pt>
                <c:pt idx="831">
                  <c:v>123</c:v>
                </c:pt>
                <c:pt idx="832">
                  <c:v>108</c:v>
                </c:pt>
                <c:pt idx="833">
                  <c:v>139</c:v>
                </c:pt>
                <c:pt idx="834">
                  <c:v>181</c:v>
                </c:pt>
                <c:pt idx="835">
                  <c:v>174</c:v>
                </c:pt>
                <c:pt idx="836">
                  <c:v>210</c:v>
                </c:pt>
                <c:pt idx="837">
                  <c:v>160</c:v>
                </c:pt>
                <c:pt idx="839">
                  <c:v>99</c:v>
                </c:pt>
                <c:pt idx="840">
                  <c:v>195</c:v>
                </c:pt>
                <c:pt idx="841">
                  <c:v>213</c:v>
                </c:pt>
                <c:pt idx="842">
                  <c:v>243</c:v>
                </c:pt>
                <c:pt idx="843">
                  <c:v>190</c:v>
                </c:pt>
                <c:pt idx="844">
                  <c:v>191</c:v>
                </c:pt>
                <c:pt idx="845">
                  <c:v>149</c:v>
                </c:pt>
                <c:pt idx="846">
                  <c:v>176</c:v>
                </c:pt>
                <c:pt idx="847">
                  <c:v>199</c:v>
                </c:pt>
                <c:pt idx="848">
                  <c:v>209</c:v>
                </c:pt>
                <c:pt idx="849">
                  <c:v>190</c:v>
                </c:pt>
                <c:pt idx="850">
                  <c:v>199</c:v>
                </c:pt>
                <c:pt idx="851">
                  <c:v>197</c:v>
                </c:pt>
                <c:pt idx="852">
                  <c:v>130</c:v>
                </c:pt>
                <c:pt idx="853">
                  <c:v>126</c:v>
                </c:pt>
                <c:pt idx="854">
                  <c:v>182</c:v>
                </c:pt>
                <c:pt idx="855">
                  <c:v>225</c:v>
                </c:pt>
                <c:pt idx="856">
                  <c:v>213</c:v>
                </c:pt>
                <c:pt idx="857">
                  <c:v>219</c:v>
                </c:pt>
                <c:pt idx="858">
                  <c:v>178</c:v>
                </c:pt>
                <c:pt idx="859">
                  <c:v>168</c:v>
                </c:pt>
                <c:pt idx="860">
                  <c:v>192</c:v>
                </c:pt>
              </c:numCache>
            </c:numRef>
          </c:val>
          <c:extLst>
            <c:ext xmlns:c16="http://schemas.microsoft.com/office/drawing/2014/chart" uri="{C3380CC4-5D6E-409C-BE32-E72D297353CC}">
              <c16:uniqueId val="{00000001-31B7-4988-BDA9-EE4FA47D048F}"/>
            </c:ext>
          </c:extLst>
        </c:ser>
        <c:dLbls>
          <c:showLegendKey val="0"/>
          <c:showVal val="0"/>
          <c:showCatName val="0"/>
          <c:showSerName val="0"/>
          <c:showPercent val="0"/>
          <c:showBubbleSize val="0"/>
        </c:dLbls>
        <c:gapWidth val="219"/>
        <c:axId val="972130384"/>
        <c:axId val="1838393056"/>
      </c:barChart>
      <c:catAx>
        <c:axId val="1695048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378496"/>
        <c:crosses val="autoZero"/>
        <c:auto val="1"/>
        <c:lblAlgn val="ctr"/>
        <c:lblOffset val="100"/>
        <c:tickLblSkip val="1"/>
        <c:noMultiLvlLbl val="0"/>
      </c:catAx>
      <c:valAx>
        <c:axId val="183837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048256"/>
        <c:crosses val="autoZero"/>
        <c:crossBetween val="between"/>
      </c:valAx>
      <c:valAx>
        <c:axId val="1838393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130384"/>
        <c:crosses val="max"/>
        <c:crossBetween val="between"/>
      </c:valAx>
      <c:catAx>
        <c:axId val="972130384"/>
        <c:scaling>
          <c:orientation val="minMax"/>
        </c:scaling>
        <c:delete val="1"/>
        <c:axPos val="b"/>
        <c:numFmt formatCode="General" sourceLinked="1"/>
        <c:majorTickMark val="out"/>
        <c:minorTickMark val="none"/>
        <c:tickLblPos val="nextTo"/>
        <c:crossAx val="1838393056"/>
        <c:crosses val="autoZero"/>
        <c:auto val="1"/>
        <c:lblAlgn val="ctr"/>
        <c:lblOffset val="100"/>
        <c:noMultiLvlLbl val="0"/>
      </c:catAx>
      <c:spPr>
        <a:noFill/>
        <a:ln>
          <a:noFill/>
        </a:ln>
        <a:effectLst/>
      </c:spPr>
    </c:plotArea>
    <c:legend>
      <c:legendPos val="b"/>
      <c:layout>
        <c:manualLayout>
          <c:xMode val="edge"/>
          <c:yMode val="edge"/>
          <c:x val="0.30081794818607521"/>
          <c:y val="0.23650645391606145"/>
          <c:w val="0.23687844232541727"/>
          <c:h val="3.66153874015417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COVID-19 Cases in the Philippines for the Years 2020 -2022</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1B9458-E2EC-4AC1-9ADE-F094BD20C177}"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5.1301144803708044E-2"/>
          <c:y val="0.11014719179194343"/>
          <c:w val="0.87775399564416146"/>
          <c:h val="0.79853051357225691"/>
        </c:manualLayout>
      </c:layout>
      <c:lineChart>
        <c:grouping val="standard"/>
        <c:varyColors val="0"/>
        <c:ser>
          <c:idx val="0"/>
          <c:order val="0"/>
          <c:tx>
            <c:strRef>
              <c:f>'Pivot Table'!$B$3</c:f>
              <c:strCache>
                <c:ptCount val="1"/>
                <c:pt idx="0">
                  <c:v>Total</c:v>
                </c:pt>
              </c:strCache>
            </c:strRef>
          </c:tx>
          <c:spPr>
            <a:ln w="28575" cap="rnd">
              <a:solidFill>
                <a:srgbClr val="C00000"/>
              </a:solidFill>
              <a:round/>
            </a:ln>
            <a:effectLst/>
          </c:spPr>
          <c:marker>
            <c:symbol val="none"/>
          </c:marker>
          <c:dPt>
            <c:idx val="24"/>
            <c:marker>
              <c:symbol val="none"/>
            </c:marker>
            <c:bubble3D val="0"/>
            <c:extLst>
              <c:ext xmlns:c16="http://schemas.microsoft.com/office/drawing/2014/chart" uri="{C3380CC4-5D6E-409C-BE32-E72D297353CC}">
                <c16:uniqueId val="{00000000-3479-4BBE-9369-15EDDF87C114}"/>
              </c:ext>
            </c:extLst>
          </c:dPt>
          <c:dLbls>
            <c:dLbl>
              <c:idx val="24"/>
              <c:tx>
                <c:rich>
                  <a:bodyPr/>
                  <a:lstStyle/>
                  <a:p>
                    <a:fld id="{2C1B9458-E2EC-4AC1-9ADE-F094BD20C177}" type="VALUE">
                      <a:rPr lang="en-US" sz="1200" b="1"/>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479-4BBE-9369-15EDDF87C1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Table'!$A$4:$A$37</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Table'!$B$4:$B$37</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smooth val="0"/>
          <c:extLst>
            <c:ext xmlns:c16="http://schemas.microsoft.com/office/drawing/2014/chart" uri="{C3380CC4-5D6E-409C-BE32-E72D297353CC}">
              <c16:uniqueId val="{00000000-DDDE-4857-B05C-F2EE6C78927B}"/>
            </c:ext>
          </c:extLst>
        </c:ser>
        <c:dLbls>
          <c:showLegendKey val="0"/>
          <c:showVal val="0"/>
          <c:showCatName val="0"/>
          <c:showSerName val="0"/>
          <c:showPercent val="0"/>
          <c:showBubbleSize val="0"/>
        </c:dLbls>
        <c:smooth val="0"/>
        <c:axId val="40392272"/>
        <c:axId val="142017504"/>
      </c:lineChart>
      <c:catAx>
        <c:axId val="403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7504"/>
        <c:crosses val="autoZero"/>
        <c:auto val="1"/>
        <c:lblAlgn val="ctr"/>
        <c:lblOffset val="100"/>
        <c:noMultiLvlLbl val="0"/>
      </c:catAx>
      <c:valAx>
        <c:axId val="142017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Achieving Herd Immunity in the Philippines</a:t>
            </a:r>
            <a:endParaRPr lang="en-US" b="1"/>
          </a:p>
        </c:rich>
      </c:tx>
      <c:layout>
        <c:manualLayout>
          <c:xMode val="edge"/>
          <c:yMode val="edge"/>
          <c:x val="0.36786333911650876"/>
          <c:y val="5.602240896358543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pivotFmt>
      <c:pivotFmt>
        <c:idx val="1"/>
        <c:spPr>
          <a:solidFill>
            <a:srgbClr val="C00000"/>
          </a:solidFill>
          <a:ln>
            <a:noFill/>
          </a:ln>
          <a:effectLst/>
        </c:spPr>
        <c:marker>
          <c:symbol val="none"/>
        </c:marker>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67582268703312E-2"/>
          <c:y val="0.13753251431806315"/>
          <c:w val="0.88952896800107895"/>
          <c:h val="0.79592701011777112"/>
        </c:manualLayout>
      </c:layout>
      <c:barChart>
        <c:barDir val="col"/>
        <c:grouping val="clustered"/>
        <c:varyColors val="0"/>
        <c:ser>
          <c:idx val="0"/>
          <c:order val="0"/>
          <c:tx>
            <c:strRef>
              <c:f>'Pivot Table'!$B$41</c:f>
              <c:strCache>
                <c:ptCount val="1"/>
                <c:pt idx="0">
                  <c:v>Max of Cumulative _Cases</c:v>
                </c:pt>
              </c:strCache>
            </c:strRef>
          </c:tx>
          <c:spPr>
            <a:solidFill>
              <a:schemeClr val="accent5">
                <a:lumMod val="40000"/>
                <a:lumOff val="60000"/>
              </a:schemeClr>
            </a:solidFill>
            <a:ln>
              <a:noFill/>
            </a:ln>
            <a:effectLst/>
          </c:spPr>
          <c:invertIfNegative val="0"/>
          <c:cat>
            <c:multiLvlStrRef>
              <c:f>'Pivot Table'!$A$42:$A$75</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Table'!$B$42:$B$75</c:f>
              <c:numCache>
                <c:formatCode>_(* #,##0_);_(* \(#,##0\);_(* "-"??_);_(@_)</c:formatCode>
                <c:ptCount val="30"/>
                <c:pt idx="0">
                  <c:v>1</c:v>
                </c:pt>
                <c:pt idx="1">
                  <c:v>3</c:v>
                </c:pt>
                <c:pt idx="2">
                  <c:v>2084</c:v>
                </c:pt>
                <c:pt idx="3">
                  <c:v>8488</c:v>
                </c:pt>
                <c:pt idx="4">
                  <c:v>18086</c:v>
                </c:pt>
                <c:pt idx="5">
                  <c:v>37514</c:v>
                </c:pt>
                <c:pt idx="6">
                  <c:v>93354</c:v>
                </c:pt>
                <c:pt idx="7">
                  <c:v>220819</c:v>
                </c:pt>
                <c:pt idx="8">
                  <c:v>311694</c:v>
                </c:pt>
                <c:pt idx="9">
                  <c:v>380729</c:v>
                </c:pt>
                <c:pt idx="10">
                  <c:v>431630</c:v>
                </c:pt>
                <c:pt idx="11">
                  <c:v>474064</c:v>
                </c:pt>
                <c:pt idx="12">
                  <c:v>525618</c:v>
                </c:pt>
                <c:pt idx="13">
                  <c:v>576352</c:v>
                </c:pt>
                <c:pt idx="14">
                  <c:v>747288</c:v>
                </c:pt>
                <c:pt idx="15">
                  <c:v>1037460</c:v>
                </c:pt>
                <c:pt idx="16">
                  <c:v>1230301</c:v>
                </c:pt>
                <c:pt idx="17">
                  <c:v>1412559</c:v>
                </c:pt>
                <c:pt idx="18">
                  <c:v>1588965</c:v>
                </c:pt>
                <c:pt idx="19">
                  <c:v>1989857</c:v>
                </c:pt>
                <c:pt idx="20">
                  <c:v>2549966</c:v>
                </c:pt>
                <c:pt idx="21">
                  <c:v>2787276</c:v>
                </c:pt>
                <c:pt idx="22">
                  <c:v>2832734</c:v>
                </c:pt>
                <c:pt idx="23">
                  <c:v>2843990</c:v>
                </c:pt>
                <c:pt idx="24">
                  <c:v>3560213</c:v>
                </c:pt>
                <c:pt idx="25">
                  <c:v>3662008</c:v>
                </c:pt>
                <c:pt idx="26">
                  <c:v>3678599</c:v>
                </c:pt>
                <c:pt idx="27">
                  <c:v>3685997</c:v>
                </c:pt>
                <c:pt idx="28">
                  <c:v>3691226</c:v>
                </c:pt>
                <c:pt idx="29">
                  <c:v>3692729</c:v>
                </c:pt>
              </c:numCache>
            </c:numRef>
          </c:val>
          <c:extLst>
            <c:ext xmlns:c16="http://schemas.microsoft.com/office/drawing/2014/chart" uri="{C3380CC4-5D6E-409C-BE32-E72D297353CC}">
              <c16:uniqueId val="{00000001-067F-4643-BCC8-C6DC43D74B4C}"/>
            </c:ext>
          </c:extLst>
        </c:ser>
        <c:dLbls>
          <c:showLegendKey val="0"/>
          <c:showVal val="0"/>
          <c:showCatName val="0"/>
          <c:showSerName val="0"/>
          <c:showPercent val="0"/>
          <c:showBubbleSize val="0"/>
        </c:dLbls>
        <c:gapWidth val="150"/>
        <c:axId val="673402592"/>
        <c:axId val="678673664"/>
      </c:barChart>
      <c:lineChart>
        <c:grouping val="standard"/>
        <c:varyColors val="0"/>
        <c:ser>
          <c:idx val="1"/>
          <c:order val="1"/>
          <c:tx>
            <c:strRef>
              <c:f>'Pivot Table'!$C$41</c:f>
              <c:strCache>
                <c:ptCount val="1"/>
                <c:pt idx="0">
                  <c:v>Max of People_vaccinated_cumulative</c:v>
                </c:pt>
              </c:strCache>
            </c:strRef>
          </c:tx>
          <c:spPr>
            <a:ln w="28575" cap="rnd">
              <a:solidFill>
                <a:schemeClr val="accent6"/>
              </a:solidFill>
              <a:round/>
            </a:ln>
            <a:effectLst/>
          </c:spPr>
          <c:marker>
            <c:symbol val="none"/>
          </c:marker>
          <c:cat>
            <c:multiLvlStrRef>
              <c:f>'Pivot Table'!$A$42:$A$75</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Table'!$C$42:$C$75</c:f>
              <c:numCache>
                <c:formatCode>_(* #,##0_);_(* \(#,##0\);_(* "-"??_);_(@_)</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737569</c:v>
                </c:pt>
                <c:pt idx="15">
                  <c:v>1639806</c:v>
                </c:pt>
                <c:pt idx="16">
                  <c:v>3974350</c:v>
                </c:pt>
                <c:pt idx="17">
                  <c:v>7810469</c:v>
                </c:pt>
                <c:pt idx="18">
                  <c:v>11524212</c:v>
                </c:pt>
                <c:pt idx="19">
                  <c:v>18697647</c:v>
                </c:pt>
                <c:pt idx="20">
                  <c:v>27836530</c:v>
                </c:pt>
                <c:pt idx="21">
                  <c:v>32954936</c:v>
                </c:pt>
                <c:pt idx="22">
                  <c:v>40517967</c:v>
                </c:pt>
                <c:pt idx="23">
                  <c:v>56110301</c:v>
                </c:pt>
                <c:pt idx="24">
                  <c:v>56110301</c:v>
                </c:pt>
                <c:pt idx="25">
                  <c:v>68661595</c:v>
                </c:pt>
                <c:pt idx="26">
                  <c:v>70173137</c:v>
                </c:pt>
                <c:pt idx="27">
                  <c:v>70173137</c:v>
                </c:pt>
                <c:pt idx="28">
                  <c:v>70173137</c:v>
                </c:pt>
                <c:pt idx="29">
                  <c:v>74634409</c:v>
                </c:pt>
              </c:numCache>
            </c:numRef>
          </c:val>
          <c:smooth val="0"/>
          <c:extLst>
            <c:ext xmlns:c16="http://schemas.microsoft.com/office/drawing/2014/chart" uri="{C3380CC4-5D6E-409C-BE32-E72D297353CC}">
              <c16:uniqueId val="{00000002-067F-4643-BCC8-C6DC43D74B4C}"/>
            </c:ext>
          </c:extLst>
        </c:ser>
        <c:dLbls>
          <c:showLegendKey val="0"/>
          <c:showVal val="0"/>
          <c:showCatName val="0"/>
          <c:showSerName val="0"/>
          <c:showPercent val="0"/>
          <c:showBubbleSize val="0"/>
        </c:dLbls>
        <c:marker val="1"/>
        <c:smooth val="0"/>
        <c:axId val="673388192"/>
        <c:axId val="678681152"/>
      </c:lineChart>
      <c:catAx>
        <c:axId val="673402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3664"/>
        <c:crosses val="autoZero"/>
        <c:auto val="1"/>
        <c:lblAlgn val="ctr"/>
        <c:lblOffset val="100"/>
        <c:noMultiLvlLbl val="0"/>
      </c:catAx>
      <c:valAx>
        <c:axId val="67867366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402592"/>
        <c:crosses val="autoZero"/>
        <c:crossBetween val="between"/>
      </c:valAx>
      <c:valAx>
        <c:axId val="67868115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88192"/>
        <c:crosses val="max"/>
        <c:crossBetween val="between"/>
      </c:valAx>
      <c:catAx>
        <c:axId val="673388192"/>
        <c:scaling>
          <c:orientation val="minMax"/>
        </c:scaling>
        <c:delete val="1"/>
        <c:axPos val="b"/>
        <c:numFmt formatCode="General" sourceLinked="1"/>
        <c:majorTickMark val="out"/>
        <c:minorTickMark val="none"/>
        <c:tickLblPos val="nextTo"/>
        <c:crossAx val="678681152"/>
        <c:crosses val="autoZero"/>
        <c:auto val="1"/>
        <c:lblAlgn val="ctr"/>
        <c:lblOffset val="100"/>
        <c:noMultiLvlLbl val="0"/>
      </c:catAx>
      <c:spPr>
        <a:noFill/>
        <a:ln>
          <a:noFill/>
        </a:ln>
        <a:effectLst/>
      </c:spPr>
    </c:plotArea>
    <c:legend>
      <c:legendPos val="r"/>
      <c:layout>
        <c:manualLayout>
          <c:xMode val="edge"/>
          <c:yMode val="edge"/>
          <c:x val="0.50258285773119871"/>
          <c:y val="0.23140960321136325"/>
          <c:w val="0.17639399154359756"/>
          <c:h val="6.30256512053640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New</a:t>
            </a:r>
            <a:r>
              <a:rPr lang="en-US" b="1" baseline="0"/>
              <a:t> COVID-19 Cases Congruent with Daily Tests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Table'!$C$78</c:f>
              <c:strCache>
                <c:ptCount val="1"/>
                <c:pt idx="0">
                  <c:v>Sum of daily_tests</c:v>
                </c:pt>
              </c:strCache>
            </c:strRef>
          </c:tx>
          <c:spPr>
            <a:solidFill>
              <a:schemeClr val="accent5">
                <a:lumMod val="40000"/>
                <a:lumOff val="60000"/>
              </a:schemeClr>
            </a:solidFill>
            <a:ln>
              <a:noFill/>
            </a:ln>
            <a:effectLst/>
          </c:spPr>
          <c:invertIfNegative val="0"/>
          <c:cat>
            <c:multiLvlStrRef>
              <c:f>'Pivot Table'!$A$79:$A$112</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Table'!$C$79:$C$112</c:f>
              <c:numCache>
                <c:formatCode>_(* #,##0_);_(* \(#,##0\);_(* "-"??_);_(@_)</c:formatCode>
                <c:ptCount val="30"/>
                <c:pt idx="0">
                  <c:v>0</c:v>
                </c:pt>
                <c:pt idx="1">
                  <c:v>0</c:v>
                </c:pt>
                <c:pt idx="2">
                  <c:v>0</c:v>
                </c:pt>
                <c:pt idx="3">
                  <c:v>78914</c:v>
                </c:pt>
                <c:pt idx="4">
                  <c:v>237973</c:v>
                </c:pt>
                <c:pt idx="5">
                  <c:v>360407</c:v>
                </c:pt>
                <c:pt idx="6">
                  <c:v>768793</c:v>
                </c:pt>
                <c:pt idx="7">
                  <c:v>1017208</c:v>
                </c:pt>
                <c:pt idx="8">
                  <c:v>1073189</c:v>
                </c:pt>
                <c:pt idx="9">
                  <c:v>1027587</c:v>
                </c:pt>
                <c:pt idx="10">
                  <c:v>894039</c:v>
                </c:pt>
                <c:pt idx="11">
                  <c:v>929690</c:v>
                </c:pt>
                <c:pt idx="12">
                  <c:v>1014680</c:v>
                </c:pt>
                <c:pt idx="13">
                  <c:v>907116</c:v>
                </c:pt>
                <c:pt idx="14">
                  <c:v>1377946</c:v>
                </c:pt>
                <c:pt idx="15">
                  <c:v>1571601</c:v>
                </c:pt>
                <c:pt idx="16">
                  <c:v>1525652</c:v>
                </c:pt>
                <c:pt idx="17">
                  <c:v>1511158</c:v>
                </c:pt>
                <c:pt idx="18">
                  <c:v>1534758</c:v>
                </c:pt>
                <c:pt idx="19">
                  <c:v>1876508</c:v>
                </c:pt>
                <c:pt idx="20">
                  <c:v>2270631</c:v>
                </c:pt>
                <c:pt idx="21">
                  <c:v>1674413</c:v>
                </c:pt>
                <c:pt idx="22">
                  <c:v>1160857</c:v>
                </c:pt>
                <c:pt idx="23">
                  <c:v>944796</c:v>
                </c:pt>
                <c:pt idx="24">
                  <c:v>1965724</c:v>
                </c:pt>
                <c:pt idx="25">
                  <c:v>833187</c:v>
                </c:pt>
                <c:pt idx="26">
                  <c:v>695770</c:v>
                </c:pt>
                <c:pt idx="27">
                  <c:v>564924</c:v>
                </c:pt>
              </c:numCache>
            </c:numRef>
          </c:val>
          <c:extLst>
            <c:ext xmlns:c16="http://schemas.microsoft.com/office/drawing/2014/chart" uri="{C3380CC4-5D6E-409C-BE32-E72D297353CC}">
              <c16:uniqueId val="{00000001-A246-4B68-A998-3DDD2175E697}"/>
            </c:ext>
          </c:extLst>
        </c:ser>
        <c:dLbls>
          <c:showLegendKey val="0"/>
          <c:showVal val="0"/>
          <c:showCatName val="0"/>
          <c:showSerName val="0"/>
          <c:showPercent val="0"/>
          <c:showBubbleSize val="0"/>
        </c:dLbls>
        <c:gapWidth val="219"/>
        <c:axId val="663289680"/>
        <c:axId val="678675744"/>
      </c:barChart>
      <c:lineChart>
        <c:grouping val="standard"/>
        <c:varyColors val="0"/>
        <c:ser>
          <c:idx val="0"/>
          <c:order val="0"/>
          <c:tx>
            <c:strRef>
              <c:f>'Pivot Table'!$B$78</c:f>
              <c:strCache>
                <c:ptCount val="1"/>
                <c:pt idx="0">
                  <c:v>Sum of new_cases</c:v>
                </c:pt>
              </c:strCache>
            </c:strRef>
          </c:tx>
          <c:spPr>
            <a:ln w="28575" cap="rnd">
              <a:solidFill>
                <a:srgbClr val="C00000"/>
              </a:solidFill>
              <a:round/>
            </a:ln>
            <a:effectLst/>
          </c:spPr>
          <c:marker>
            <c:symbol val="none"/>
          </c:marker>
          <c:cat>
            <c:multiLvlStrRef>
              <c:f>'Pivot Table'!$A$79:$A$112</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Table'!$B$79:$B$112</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smooth val="0"/>
          <c:extLst>
            <c:ext xmlns:c16="http://schemas.microsoft.com/office/drawing/2014/chart" uri="{C3380CC4-5D6E-409C-BE32-E72D297353CC}">
              <c16:uniqueId val="{00000000-A246-4B68-A998-3DDD2175E697}"/>
            </c:ext>
          </c:extLst>
        </c:ser>
        <c:dLbls>
          <c:showLegendKey val="0"/>
          <c:showVal val="0"/>
          <c:showCatName val="0"/>
          <c:showSerName val="0"/>
          <c:showPercent val="0"/>
          <c:showBubbleSize val="0"/>
        </c:dLbls>
        <c:marker val="1"/>
        <c:smooth val="0"/>
        <c:axId val="832979984"/>
        <c:axId val="678666592"/>
      </c:lineChart>
      <c:catAx>
        <c:axId val="6632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75744"/>
        <c:crosses val="autoZero"/>
        <c:auto val="1"/>
        <c:lblAlgn val="ctr"/>
        <c:lblOffset val="100"/>
        <c:noMultiLvlLbl val="0"/>
      </c:catAx>
      <c:valAx>
        <c:axId val="67867574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289680"/>
        <c:crosses val="autoZero"/>
        <c:crossBetween val="between"/>
      </c:valAx>
      <c:valAx>
        <c:axId val="678666592"/>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79984"/>
        <c:crosses val="max"/>
        <c:crossBetween val="between"/>
      </c:valAx>
      <c:catAx>
        <c:axId val="832979984"/>
        <c:scaling>
          <c:orientation val="minMax"/>
        </c:scaling>
        <c:delete val="1"/>
        <c:axPos val="b"/>
        <c:numFmt formatCode="General" sourceLinked="1"/>
        <c:majorTickMark val="out"/>
        <c:minorTickMark val="none"/>
        <c:tickLblPos val="nextTo"/>
        <c:crossAx val="6786665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Session_Covid Dataset V3.xlsx]Pivot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Fatality of COVID-19 Cases</a:t>
            </a:r>
            <a:r>
              <a:rPr lang="en-US" b="1" baseline="0"/>
              <a:t> in the Philippines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pivotFmt>
      <c:pivotFmt>
        <c:idx val="1"/>
        <c:spPr>
          <a:solidFill>
            <a:srgbClr val="C00000"/>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5"/>
        <c:spPr>
          <a:solidFill>
            <a:schemeClr val="accent2">
              <a:lumMod val="75000"/>
            </a:schemeClr>
          </a:solidFill>
          <a:ln>
            <a:noFill/>
          </a:ln>
          <a:effectLst/>
        </c:spPr>
      </c:pivotFmt>
      <c:pivotFmt>
        <c:idx val="6"/>
        <c:spPr>
          <a:ln w="28575" cap="rnd">
            <a:solidFill>
              <a:srgbClr val="C00000"/>
            </a:solidFill>
            <a:round/>
          </a:ln>
          <a:effectLst/>
        </c:spPr>
        <c:marker>
          <c:symbol val="none"/>
        </c:marker>
        <c:dLbl>
          <c:idx val="0"/>
          <c:layout>
            <c:manualLayout>
              <c:x val="8.18365013026978E-3"/>
              <c:y val="-2.910128954611919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s>
    <c:plotArea>
      <c:layout>
        <c:manualLayout>
          <c:layoutTarget val="inner"/>
          <c:xMode val="edge"/>
          <c:yMode val="edge"/>
          <c:x val="4.9638187617911826E-2"/>
          <c:y val="5.673134723185122E-2"/>
          <c:w val="0.93910929345296712"/>
          <c:h val="0.83854983920455461"/>
        </c:manualLayout>
      </c:layout>
      <c:barChart>
        <c:barDir val="col"/>
        <c:grouping val="clustered"/>
        <c:varyColors val="0"/>
        <c:ser>
          <c:idx val="0"/>
          <c:order val="0"/>
          <c:tx>
            <c:strRef>
              <c:f>'Pivot Table'!$B$116</c:f>
              <c:strCache>
                <c:ptCount val="1"/>
                <c:pt idx="0">
                  <c:v>Sum of new_cases</c:v>
                </c:pt>
              </c:strCache>
            </c:strRef>
          </c:tx>
          <c:spPr>
            <a:solidFill>
              <a:schemeClr val="accent5">
                <a:lumMod val="40000"/>
                <a:lumOff val="60000"/>
              </a:schemeClr>
            </a:solidFill>
            <a:ln>
              <a:noFill/>
            </a:ln>
            <a:effectLst/>
          </c:spPr>
          <c:invertIfNegative val="0"/>
          <c:dPt>
            <c:idx val="24"/>
            <c:invertIfNegative val="0"/>
            <c:bubble3D val="0"/>
            <c:spPr>
              <a:solidFill>
                <a:schemeClr val="accent2">
                  <a:lumMod val="75000"/>
                </a:schemeClr>
              </a:solidFill>
              <a:ln>
                <a:noFill/>
              </a:ln>
              <a:effectLst/>
            </c:spPr>
            <c:extLst>
              <c:ext xmlns:c16="http://schemas.microsoft.com/office/drawing/2014/chart" uri="{C3380CC4-5D6E-409C-BE32-E72D297353CC}">
                <c16:uniqueId val="{00000003-F561-45B9-9032-402A9DD7D9FA}"/>
              </c:ext>
            </c:extLst>
          </c:dPt>
          <c:cat>
            <c:multiLvlStrRef>
              <c:f>'Pivot Table'!$A$117:$A$150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Table'!$B$117:$B$150</c:f>
              <c:numCache>
                <c:formatCode>_(* #,##0_);_(* \(#,##0\);_(* "-"??_);_(@_)</c:formatCode>
                <c:ptCount val="30"/>
                <c:pt idx="0">
                  <c:v>1</c:v>
                </c:pt>
                <c:pt idx="1">
                  <c:v>2</c:v>
                </c:pt>
                <c:pt idx="2">
                  <c:v>2081</c:v>
                </c:pt>
                <c:pt idx="3">
                  <c:v>6404</c:v>
                </c:pt>
                <c:pt idx="4">
                  <c:v>9598</c:v>
                </c:pt>
                <c:pt idx="5">
                  <c:v>19428</c:v>
                </c:pt>
                <c:pt idx="6">
                  <c:v>55840</c:v>
                </c:pt>
                <c:pt idx="7">
                  <c:v>127465</c:v>
                </c:pt>
                <c:pt idx="8">
                  <c:v>90875</c:v>
                </c:pt>
                <c:pt idx="9">
                  <c:v>69035</c:v>
                </c:pt>
                <c:pt idx="10">
                  <c:v>50901</c:v>
                </c:pt>
                <c:pt idx="11">
                  <c:v>42434</c:v>
                </c:pt>
                <c:pt idx="12">
                  <c:v>51554</c:v>
                </c:pt>
                <c:pt idx="13">
                  <c:v>50734</c:v>
                </c:pt>
                <c:pt idx="14">
                  <c:v>170936</c:v>
                </c:pt>
                <c:pt idx="15">
                  <c:v>290172</c:v>
                </c:pt>
                <c:pt idx="16">
                  <c:v>192841</c:v>
                </c:pt>
                <c:pt idx="17">
                  <c:v>182258</c:v>
                </c:pt>
                <c:pt idx="18">
                  <c:v>176406</c:v>
                </c:pt>
                <c:pt idx="19">
                  <c:v>400892</c:v>
                </c:pt>
                <c:pt idx="20">
                  <c:v>560109</c:v>
                </c:pt>
                <c:pt idx="21">
                  <c:v>237310</c:v>
                </c:pt>
                <c:pt idx="22">
                  <c:v>45458</c:v>
                </c:pt>
                <c:pt idx="23">
                  <c:v>11256</c:v>
                </c:pt>
                <c:pt idx="24">
                  <c:v>716223</c:v>
                </c:pt>
                <c:pt idx="25">
                  <c:v>101795</c:v>
                </c:pt>
                <c:pt idx="26">
                  <c:v>16591</c:v>
                </c:pt>
                <c:pt idx="27">
                  <c:v>7398</c:v>
                </c:pt>
                <c:pt idx="28">
                  <c:v>5229</c:v>
                </c:pt>
                <c:pt idx="29">
                  <c:v>1503</c:v>
                </c:pt>
              </c:numCache>
            </c:numRef>
          </c:val>
          <c:extLst>
            <c:ext xmlns:c16="http://schemas.microsoft.com/office/drawing/2014/chart" uri="{C3380CC4-5D6E-409C-BE32-E72D297353CC}">
              <c16:uniqueId val="{00000000-5115-4C55-9E28-97D09AFDBD2B}"/>
            </c:ext>
          </c:extLst>
        </c:ser>
        <c:dLbls>
          <c:showLegendKey val="0"/>
          <c:showVal val="0"/>
          <c:showCatName val="0"/>
          <c:showSerName val="0"/>
          <c:showPercent val="0"/>
          <c:showBubbleSize val="0"/>
        </c:dLbls>
        <c:gapWidth val="150"/>
        <c:axId val="832967984"/>
        <c:axId val="678660768"/>
      </c:barChart>
      <c:lineChart>
        <c:grouping val="standard"/>
        <c:varyColors val="0"/>
        <c:ser>
          <c:idx val="1"/>
          <c:order val="1"/>
          <c:tx>
            <c:strRef>
              <c:f>'Pivot Table'!$C$116</c:f>
              <c:strCache>
                <c:ptCount val="1"/>
                <c:pt idx="0">
                  <c:v>Sum of new_deaths</c:v>
                </c:pt>
              </c:strCache>
            </c:strRef>
          </c:tx>
          <c:spPr>
            <a:ln w="28575" cap="rnd">
              <a:solidFill>
                <a:srgbClr val="C00000"/>
              </a:solidFill>
              <a:round/>
            </a:ln>
            <a:effectLst/>
          </c:spPr>
          <c:marker>
            <c:symbol val="none"/>
          </c:marker>
          <c:dPt>
            <c:idx val="19"/>
            <c:marker>
              <c:symbol val="none"/>
            </c:marker>
            <c:bubble3D val="0"/>
            <c:extLst>
              <c:ext xmlns:c16="http://schemas.microsoft.com/office/drawing/2014/chart" uri="{C3380CC4-5D6E-409C-BE32-E72D297353CC}">
                <c16:uniqueId val="{00000004-F561-45B9-9032-402A9DD7D9FA}"/>
              </c:ext>
            </c:extLst>
          </c:dPt>
          <c:dLbls>
            <c:dLbl>
              <c:idx val="19"/>
              <c:layout>
                <c:manualLayout>
                  <c:x val="8.18365013026978E-3"/>
                  <c:y val="-2.910128954611919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 xmlns:c16="http://schemas.microsoft.com/office/drawing/2014/chart" uri="{C3380CC4-5D6E-409C-BE32-E72D297353CC}">
                  <c16:uniqueId val="{00000004-F561-45B9-9032-402A9DD7D9FA}"/>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ound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'Pivot Table'!$A$117:$A$150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'Pivot Table'!$C$117:$C$150</c:f>
              <c:numCache>
                <c:formatCode>_(* #,##0_);_(* \(#,##0\);_(* "-"??_);_(@_)</c:formatCode>
                <c:ptCount val="30"/>
                <c:pt idx="0">
                  <c:v>0</c:v>
                </c:pt>
                <c:pt idx="1">
                  <c:v>1</c:v>
                </c:pt>
                <c:pt idx="2">
                  <c:v>89</c:v>
                </c:pt>
                <c:pt idx="3">
                  <c:v>480</c:v>
                </c:pt>
                <c:pt idx="4">
                  <c:v>389</c:v>
                </c:pt>
                <c:pt idx="5">
                  <c:v>309</c:v>
                </c:pt>
                <c:pt idx="6">
                  <c:v>757</c:v>
                </c:pt>
                <c:pt idx="7">
                  <c:v>1535</c:v>
                </c:pt>
                <c:pt idx="8">
                  <c:v>1946</c:v>
                </c:pt>
                <c:pt idx="9">
                  <c:v>1717</c:v>
                </c:pt>
                <c:pt idx="10">
                  <c:v>1171</c:v>
                </c:pt>
                <c:pt idx="11">
                  <c:v>852</c:v>
                </c:pt>
                <c:pt idx="12">
                  <c:v>1505</c:v>
                </c:pt>
                <c:pt idx="13">
                  <c:v>1569</c:v>
                </c:pt>
                <c:pt idx="14">
                  <c:v>979</c:v>
                </c:pt>
                <c:pt idx="15">
                  <c:v>3937</c:v>
                </c:pt>
                <c:pt idx="16">
                  <c:v>3732</c:v>
                </c:pt>
                <c:pt idx="17">
                  <c:v>3696</c:v>
                </c:pt>
                <c:pt idx="18">
                  <c:v>3227</c:v>
                </c:pt>
                <c:pt idx="19">
                  <c:v>5559</c:v>
                </c:pt>
                <c:pt idx="20">
                  <c:v>4846</c:v>
                </c:pt>
                <c:pt idx="21">
                  <c:v>4878</c:v>
                </c:pt>
                <c:pt idx="22">
                  <c:v>5373</c:v>
                </c:pt>
                <c:pt idx="23">
                  <c:v>2959</c:v>
                </c:pt>
                <c:pt idx="24">
                  <c:v>2499</c:v>
                </c:pt>
                <c:pt idx="25">
                  <c:v>2448</c:v>
                </c:pt>
                <c:pt idx="26">
                  <c:v>2798</c:v>
                </c:pt>
                <c:pt idx="27">
                  <c:v>1092</c:v>
                </c:pt>
                <c:pt idx="28">
                  <c:v>120</c:v>
                </c:pt>
                <c:pt idx="29">
                  <c:v>1</c:v>
                </c:pt>
              </c:numCache>
            </c:numRef>
          </c:val>
          <c:smooth val="0"/>
          <c:extLst>
            <c:ext xmlns:c16="http://schemas.microsoft.com/office/drawing/2014/chart" uri="{C3380CC4-5D6E-409C-BE32-E72D297353CC}">
              <c16:uniqueId val="{00000002-F561-45B9-9032-402A9DD7D9FA}"/>
            </c:ext>
          </c:extLst>
        </c:ser>
        <c:dLbls>
          <c:showLegendKey val="0"/>
          <c:showVal val="0"/>
          <c:showCatName val="0"/>
          <c:showSerName val="0"/>
          <c:showPercent val="0"/>
          <c:showBubbleSize val="0"/>
        </c:dLbls>
        <c:marker val="1"/>
        <c:smooth val="0"/>
        <c:axId val="1741515968"/>
        <c:axId val="839785824"/>
      </c:lineChart>
      <c:catAx>
        <c:axId val="8329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60768"/>
        <c:crosses val="autoZero"/>
        <c:auto val="1"/>
        <c:lblAlgn val="ctr"/>
        <c:lblOffset val="100"/>
        <c:noMultiLvlLbl val="0"/>
      </c:catAx>
      <c:valAx>
        <c:axId val="6786607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67984"/>
        <c:crosses val="autoZero"/>
        <c:crossBetween val="between"/>
      </c:valAx>
      <c:valAx>
        <c:axId val="8397858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15968"/>
        <c:crosses val="max"/>
        <c:crossBetween val="between"/>
      </c:valAx>
      <c:catAx>
        <c:axId val="1741515968"/>
        <c:scaling>
          <c:orientation val="minMax"/>
        </c:scaling>
        <c:delete val="1"/>
        <c:axPos val="b"/>
        <c:numFmt formatCode="General" sourceLinked="1"/>
        <c:majorTickMark val="out"/>
        <c:minorTickMark val="none"/>
        <c:tickLblPos val="nextTo"/>
        <c:crossAx val="839785824"/>
        <c:crosses val="autoZero"/>
        <c:auto val="1"/>
        <c:lblAlgn val="ctr"/>
        <c:lblOffset val="100"/>
        <c:noMultiLvlLbl val="0"/>
      </c:catAx>
      <c:spPr>
        <a:noFill/>
        <a:ln>
          <a:noFill/>
        </a:ln>
        <a:effectLst/>
      </c:spPr>
    </c:plotArea>
    <c:legend>
      <c:legendPos val="b"/>
      <c:layout>
        <c:manualLayout>
          <c:xMode val="edge"/>
          <c:yMode val="edge"/>
          <c:x val="0.23813205608248991"/>
          <c:y val="0.38422460594231528"/>
          <c:w val="0.22312467927235713"/>
          <c:h val="2.72826499028302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33336</xdr:colOff>
      <xdr:row>0</xdr:row>
      <xdr:rowOff>185737</xdr:rowOff>
    </xdr:from>
    <xdr:to>
      <xdr:col>7</xdr:col>
      <xdr:colOff>381000</xdr:colOff>
      <xdr:row>5</xdr:row>
      <xdr:rowOff>147637</xdr:rowOff>
    </xdr:to>
    <xdr:sp macro="" textlink="">
      <xdr:nvSpPr>
        <xdr:cNvPr id="2" name="TextBox 1">
          <a:extLst>
            <a:ext uri="{FF2B5EF4-FFF2-40B4-BE49-F238E27FC236}">
              <a16:creationId xmlns:a16="http://schemas.microsoft.com/office/drawing/2014/main" id="{E7E77815-C234-48B3-9FA4-63ADC0639788}"/>
            </a:ext>
          </a:extLst>
        </xdr:cNvPr>
        <xdr:cNvSpPr txBox="1"/>
      </xdr:nvSpPr>
      <xdr:spPr>
        <a:xfrm>
          <a:off x="1252536" y="185737"/>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COVID-19 Tracker</a:t>
          </a:r>
        </a:p>
      </xdr:txBody>
    </xdr:sp>
    <xdr:clientData/>
  </xdr:twoCellAnchor>
  <xdr:twoCellAnchor editAs="oneCell">
    <xdr:from>
      <xdr:col>6</xdr:col>
      <xdr:colOff>0</xdr:colOff>
      <xdr:row>16</xdr:row>
      <xdr:rowOff>0</xdr:rowOff>
    </xdr:from>
    <xdr:to>
      <xdr:col>6</xdr:col>
      <xdr:colOff>304800</xdr:colOff>
      <xdr:row>17</xdr:row>
      <xdr:rowOff>114300</xdr:rowOff>
    </xdr:to>
    <xdr:sp macro="" textlink="">
      <xdr:nvSpPr>
        <xdr:cNvPr id="4097" name="AutoShape 1" descr="Home">
          <a:extLst>
            <a:ext uri="{FF2B5EF4-FFF2-40B4-BE49-F238E27FC236}">
              <a16:creationId xmlns:a16="http://schemas.microsoft.com/office/drawing/2014/main" id="{37EFC117-5FE1-4894-8BDE-31EEA66BC6A1}"/>
            </a:ext>
          </a:extLst>
        </xdr:cNvPr>
        <xdr:cNvSpPr>
          <a:spLocks noChangeAspect="1" noChangeArrowheads="1"/>
        </xdr:cNvSpPr>
      </xdr:nvSpPr>
      <xdr:spPr bwMode="auto">
        <a:xfrm>
          <a:off x="365760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247649</xdr:colOff>
      <xdr:row>0</xdr:row>
      <xdr:rowOff>190499</xdr:rowOff>
    </xdr:from>
    <xdr:to>
      <xdr:col>1</xdr:col>
      <xdr:colOff>561974</xdr:colOff>
      <xdr:row>5</xdr:row>
      <xdr:rowOff>161924</xdr:rowOff>
    </xdr:to>
    <xdr:pic>
      <xdr:nvPicPr>
        <xdr:cNvPr id="5" name="Picture 4" descr="A yellow and green emblem with white text&#10;&#10;Description automatically generated">
          <a:extLst>
            <a:ext uri="{FF2B5EF4-FFF2-40B4-BE49-F238E27FC236}">
              <a16:creationId xmlns:a16="http://schemas.microsoft.com/office/drawing/2014/main" id="{89779E13-DFCC-409C-9067-3BAEFEFA9F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49" y="190499"/>
          <a:ext cx="92392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61911</xdr:colOff>
      <xdr:row>3</xdr:row>
      <xdr:rowOff>42862</xdr:rowOff>
    </xdr:from>
    <xdr:to>
      <xdr:col>7</xdr:col>
      <xdr:colOff>409575</xdr:colOff>
      <xdr:row>8</xdr:row>
      <xdr:rowOff>4762</xdr:rowOff>
    </xdr:to>
    <xdr:sp macro="" textlink="">
      <xdr:nvSpPr>
        <xdr:cNvPr id="6" name="TextBox 5">
          <a:extLst>
            <a:ext uri="{FF2B5EF4-FFF2-40B4-BE49-F238E27FC236}">
              <a16:creationId xmlns:a16="http://schemas.microsoft.com/office/drawing/2014/main" id="{96B0445E-3AA1-40C4-B613-B98ED8D169D2}"/>
            </a:ext>
          </a:extLst>
        </xdr:cNvPr>
        <xdr:cNvSpPr txBox="1"/>
      </xdr:nvSpPr>
      <xdr:spPr>
        <a:xfrm>
          <a:off x="1281111" y="614362"/>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accent4"/>
              </a:solidFill>
            </a:rPr>
            <a:t>PHILIPPINES</a:t>
          </a:r>
        </a:p>
      </xdr:txBody>
    </xdr:sp>
    <xdr:clientData/>
  </xdr:twoCellAnchor>
  <xdr:twoCellAnchor>
    <xdr:from>
      <xdr:col>0</xdr:col>
      <xdr:colOff>266700</xdr:colOff>
      <xdr:row>9</xdr:row>
      <xdr:rowOff>161925</xdr:rowOff>
    </xdr:from>
    <xdr:to>
      <xdr:col>8</xdr:col>
      <xdr:colOff>266700</xdr:colOff>
      <xdr:row>22</xdr:row>
      <xdr:rowOff>66675</xdr:rowOff>
    </xdr:to>
    <xdr:sp macro="" textlink="">
      <xdr:nvSpPr>
        <xdr:cNvPr id="3" name="Rectangle 2">
          <a:extLst>
            <a:ext uri="{FF2B5EF4-FFF2-40B4-BE49-F238E27FC236}">
              <a16:creationId xmlns:a16="http://schemas.microsoft.com/office/drawing/2014/main" id="{1BA3CD16-84BB-4208-93EA-B78EA0069B4D}"/>
            </a:ext>
          </a:extLst>
        </xdr:cNvPr>
        <xdr:cNvSpPr/>
      </xdr:nvSpPr>
      <xdr:spPr>
        <a:xfrm>
          <a:off x="266700" y="1876425"/>
          <a:ext cx="4876800" cy="238125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419100</xdr:colOff>
      <xdr:row>9</xdr:row>
      <xdr:rowOff>152400</xdr:rowOff>
    </xdr:from>
    <xdr:to>
      <xdr:col>13</xdr:col>
      <xdr:colOff>428625</xdr:colOff>
      <xdr:row>18</xdr:row>
      <xdr:rowOff>104775</xdr:rowOff>
    </xdr:to>
    <xdr:sp macro="" textlink="">
      <xdr:nvSpPr>
        <xdr:cNvPr id="8" name="Rectangle 7">
          <a:extLst>
            <a:ext uri="{FF2B5EF4-FFF2-40B4-BE49-F238E27FC236}">
              <a16:creationId xmlns:a16="http://schemas.microsoft.com/office/drawing/2014/main" id="{B372BB2B-BA95-4BDD-A212-4A1FCB33D1C7}"/>
            </a:ext>
          </a:extLst>
        </xdr:cNvPr>
        <xdr:cNvSpPr/>
      </xdr:nvSpPr>
      <xdr:spPr>
        <a:xfrm>
          <a:off x="5295900" y="1866900"/>
          <a:ext cx="3057525" cy="1666875"/>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5">
                <a:lumMod val="75000"/>
              </a:schemeClr>
            </a:solidFill>
          </a:endParaRPr>
        </a:p>
      </xdr:txBody>
    </xdr:sp>
    <xdr:clientData/>
  </xdr:twoCellAnchor>
  <xdr:twoCellAnchor>
    <xdr:from>
      <xdr:col>13</xdr:col>
      <xdr:colOff>542925</xdr:colOff>
      <xdr:row>9</xdr:row>
      <xdr:rowOff>152400</xdr:rowOff>
    </xdr:from>
    <xdr:to>
      <xdr:col>18</xdr:col>
      <xdr:colOff>552450</xdr:colOff>
      <xdr:row>18</xdr:row>
      <xdr:rowOff>104775</xdr:rowOff>
    </xdr:to>
    <xdr:sp macro="" textlink="">
      <xdr:nvSpPr>
        <xdr:cNvPr id="9" name="Rectangle 8">
          <a:extLst>
            <a:ext uri="{FF2B5EF4-FFF2-40B4-BE49-F238E27FC236}">
              <a16:creationId xmlns:a16="http://schemas.microsoft.com/office/drawing/2014/main" id="{67FD0DDB-6805-4BFC-81B2-AEBFDD1EC0F7}"/>
            </a:ext>
          </a:extLst>
        </xdr:cNvPr>
        <xdr:cNvSpPr/>
      </xdr:nvSpPr>
      <xdr:spPr>
        <a:xfrm>
          <a:off x="8467725" y="1866900"/>
          <a:ext cx="3057525" cy="1666875"/>
        </a:xfrm>
        <a:prstGeom prst="rect">
          <a:avLst/>
        </a:prstGeom>
        <a:solidFill>
          <a:schemeClr val="tx2">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28575</xdr:colOff>
      <xdr:row>9</xdr:row>
      <xdr:rowOff>140804</xdr:rowOff>
    </xdr:from>
    <xdr:to>
      <xdr:col>24</xdr:col>
      <xdr:colOff>38100</xdr:colOff>
      <xdr:row>18</xdr:row>
      <xdr:rowOff>114301</xdr:rowOff>
    </xdr:to>
    <xdr:sp macro="" textlink="">
      <xdr:nvSpPr>
        <xdr:cNvPr id="10" name="Rectangle 9">
          <a:extLst>
            <a:ext uri="{FF2B5EF4-FFF2-40B4-BE49-F238E27FC236}">
              <a16:creationId xmlns:a16="http://schemas.microsoft.com/office/drawing/2014/main" id="{51BA8B60-A5DB-41EE-A4CE-FD1271DAB831}"/>
            </a:ext>
          </a:extLst>
        </xdr:cNvPr>
        <xdr:cNvSpPr/>
      </xdr:nvSpPr>
      <xdr:spPr>
        <a:xfrm>
          <a:off x="11673923" y="1855304"/>
          <a:ext cx="3074090" cy="1687997"/>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595311</xdr:colOff>
      <xdr:row>12</xdr:row>
      <xdr:rowOff>100012</xdr:rowOff>
    </xdr:from>
    <xdr:to>
      <xdr:col>6</xdr:col>
      <xdr:colOff>333375</xdr:colOff>
      <xdr:row>17</xdr:row>
      <xdr:rowOff>61912</xdr:rowOff>
    </xdr:to>
    <xdr:sp macro="" textlink="">
      <xdr:nvSpPr>
        <xdr:cNvPr id="11" name="TextBox 10">
          <a:extLst>
            <a:ext uri="{FF2B5EF4-FFF2-40B4-BE49-F238E27FC236}">
              <a16:creationId xmlns:a16="http://schemas.microsoft.com/office/drawing/2014/main" id="{11E11638-9358-45E7-8724-F35067C103FD}"/>
            </a:ext>
          </a:extLst>
        </xdr:cNvPr>
        <xdr:cNvSpPr txBox="1"/>
      </xdr:nvSpPr>
      <xdr:spPr>
        <a:xfrm>
          <a:off x="595311" y="2386012"/>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rPr>
            <a:t>Total</a:t>
          </a:r>
          <a:r>
            <a:rPr lang="en-US" sz="2000" b="0" baseline="0">
              <a:solidFill>
                <a:schemeClr val="bg1"/>
              </a:solidFill>
            </a:rPr>
            <a:t> Cases</a:t>
          </a:r>
          <a:endParaRPr lang="en-US" sz="2000" b="0">
            <a:solidFill>
              <a:schemeClr val="bg1"/>
            </a:solidFill>
          </a:endParaRPr>
        </a:p>
      </xdr:txBody>
    </xdr:sp>
    <xdr:clientData/>
  </xdr:twoCellAnchor>
  <xdr:twoCellAnchor>
    <xdr:from>
      <xdr:col>0</xdr:col>
      <xdr:colOff>385760</xdr:colOff>
      <xdr:row>13</xdr:row>
      <xdr:rowOff>138112</xdr:rowOff>
    </xdr:from>
    <xdr:to>
      <xdr:col>8</xdr:col>
      <xdr:colOff>38099</xdr:colOff>
      <xdr:row>18</xdr:row>
      <xdr:rowOff>100012</xdr:rowOff>
    </xdr:to>
    <xdr:sp macro="" textlink="'Pivot Table'!K218">
      <xdr:nvSpPr>
        <xdr:cNvPr id="12" name="TextBox 11">
          <a:extLst>
            <a:ext uri="{FF2B5EF4-FFF2-40B4-BE49-F238E27FC236}">
              <a16:creationId xmlns:a16="http://schemas.microsoft.com/office/drawing/2014/main" id="{2F54FA94-53EB-45F5-8126-36592B014760}"/>
            </a:ext>
          </a:extLst>
        </xdr:cNvPr>
        <xdr:cNvSpPr txBox="1"/>
      </xdr:nvSpPr>
      <xdr:spPr>
        <a:xfrm>
          <a:off x="385760" y="2614612"/>
          <a:ext cx="4529139"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ACE966-DCF4-4D38-9C4F-42A88D3A33C3}" type="TxLink">
            <a:rPr lang="en-US" sz="5400" b="1" i="0" u="none" strike="noStrike">
              <a:solidFill>
                <a:schemeClr val="bg1"/>
              </a:solidFill>
              <a:latin typeface="Calibri"/>
              <a:cs typeface="Calibri"/>
            </a:rPr>
            <a:pPr/>
            <a:t> 3,692,729 </a:t>
          </a:fld>
          <a:endParaRPr lang="en-US" sz="8800" b="1">
            <a:solidFill>
              <a:schemeClr val="bg1"/>
            </a:solidFill>
          </a:endParaRPr>
        </a:p>
      </xdr:txBody>
    </xdr:sp>
    <xdr:clientData/>
  </xdr:twoCellAnchor>
  <xdr:twoCellAnchor>
    <xdr:from>
      <xdr:col>8</xdr:col>
      <xdr:colOff>585786</xdr:colOff>
      <xdr:row>11</xdr:row>
      <xdr:rowOff>71437</xdr:rowOff>
    </xdr:from>
    <xdr:to>
      <xdr:col>14</xdr:col>
      <xdr:colOff>323850</xdr:colOff>
      <xdr:row>16</xdr:row>
      <xdr:rowOff>33337</xdr:rowOff>
    </xdr:to>
    <xdr:sp macro="" textlink="">
      <xdr:nvSpPr>
        <xdr:cNvPr id="13" name="TextBox 12">
          <a:extLst>
            <a:ext uri="{FF2B5EF4-FFF2-40B4-BE49-F238E27FC236}">
              <a16:creationId xmlns:a16="http://schemas.microsoft.com/office/drawing/2014/main" id="{078E4ABA-7D19-4DD1-A3DA-D562E2FEC487}"/>
            </a:ext>
          </a:extLst>
        </xdr:cNvPr>
        <xdr:cNvSpPr txBox="1"/>
      </xdr:nvSpPr>
      <xdr:spPr>
        <a:xfrm>
          <a:off x="5462586" y="2166937"/>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Total</a:t>
          </a:r>
          <a:r>
            <a:rPr lang="en-US" sz="1600" b="0" baseline="0">
              <a:solidFill>
                <a:schemeClr val="bg1"/>
              </a:solidFill>
            </a:rPr>
            <a:t> Vaccinations</a:t>
          </a:r>
          <a:endParaRPr lang="en-US" sz="1600" b="0">
            <a:solidFill>
              <a:schemeClr val="bg1"/>
            </a:solidFill>
          </a:endParaRPr>
        </a:p>
      </xdr:txBody>
    </xdr:sp>
    <xdr:clientData/>
  </xdr:twoCellAnchor>
  <xdr:twoCellAnchor>
    <xdr:from>
      <xdr:col>14</xdr:col>
      <xdr:colOff>176211</xdr:colOff>
      <xdr:row>11</xdr:row>
      <xdr:rowOff>128587</xdr:rowOff>
    </xdr:from>
    <xdr:to>
      <xdr:col>19</xdr:col>
      <xdr:colOff>523875</xdr:colOff>
      <xdr:row>16</xdr:row>
      <xdr:rowOff>90487</xdr:rowOff>
    </xdr:to>
    <xdr:sp macro="" textlink="">
      <xdr:nvSpPr>
        <xdr:cNvPr id="17" name="TextBox 16">
          <a:extLst>
            <a:ext uri="{FF2B5EF4-FFF2-40B4-BE49-F238E27FC236}">
              <a16:creationId xmlns:a16="http://schemas.microsoft.com/office/drawing/2014/main" id="{40FFD2C9-B066-4130-A36E-1EF403E953F2}"/>
            </a:ext>
          </a:extLst>
        </xdr:cNvPr>
        <xdr:cNvSpPr txBox="1"/>
      </xdr:nvSpPr>
      <xdr:spPr>
        <a:xfrm>
          <a:off x="8710611" y="2224087"/>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Deaths</a:t>
          </a:r>
        </a:p>
      </xdr:txBody>
    </xdr:sp>
    <xdr:clientData/>
  </xdr:twoCellAnchor>
  <xdr:twoCellAnchor>
    <xdr:from>
      <xdr:col>19</xdr:col>
      <xdr:colOff>319086</xdr:colOff>
      <xdr:row>11</xdr:row>
      <xdr:rowOff>147637</xdr:rowOff>
    </xdr:from>
    <xdr:to>
      <xdr:col>25</xdr:col>
      <xdr:colOff>57150</xdr:colOff>
      <xdr:row>16</xdr:row>
      <xdr:rowOff>109537</xdr:rowOff>
    </xdr:to>
    <xdr:sp macro="" textlink="">
      <xdr:nvSpPr>
        <xdr:cNvPr id="18" name="TextBox 17">
          <a:extLst>
            <a:ext uri="{FF2B5EF4-FFF2-40B4-BE49-F238E27FC236}">
              <a16:creationId xmlns:a16="http://schemas.microsoft.com/office/drawing/2014/main" id="{538926DE-831B-4198-BDAC-4A3BB48D004C}"/>
            </a:ext>
          </a:extLst>
        </xdr:cNvPr>
        <xdr:cNvSpPr txBox="1"/>
      </xdr:nvSpPr>
      <xdr:spPr>
        <a:xfrm>
          <a:off x="11901486" y="2243137"/>
          <a:ext cx="3395664"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rPr>
            <a:t>Tests Performed</a:t>
          </a:r>
        </a:p>
      </xdr:txBody>
    </xdr:sp>
    <xdr:clientData/>
  </xdr:twoCellAnchor>
  <xdr:twoCellAnchor>
    <xdr:from>
      <xdr:col>14</xdr:col>
      <xdr:colOff>61910</xdr:colOff>
      <xdr:row>12</xdr:row>
      <xdr:rowOff>109537</xdr:rowOff>
    </xdr:from>
    <xdr:to>
      <xdr:col>21</xdr:col>
      <xdr:colOff>323849</xdr:colOff>
      <xdr:row>17</xdr:row>
      <xdr:rowOff>71437</xdr:rowOff>
    </xdr:to>
    <xdr:sp macro="" textlink="'Pivot Table'!L218">
      <xdr:nvSpPr>
        <xdr:cNvPr id="19" name="TextBox 18">
          <a:extLst>
            <a:ext uri="{FF2B5EF4-FFF2-40B4-BE49-F238E27FC236}">
              <a16:creationId xmlns:a16="http://schemas.microsoft.com/office/drawing/2014/main" id="{5B7F597E-3303-4A4E-9BF7-A11373B1B161}"/>
            </a:ext>
          </a:extLst>
        </xdr:cNvPr>
        <xdr:cNvSpPr txBox="1"/>
      </xdr:nvSpPr>
      <xdr:spPr>
        <a:xfrm>
          <a:off x="8596310" y="2395537"/>
          <a:ext cx="4529139"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2E3E3C-BDA9-436D-866B-72EABF1CA208}" type="TxLink">
            <a:rPr lang="en-US" sz="3200" b="1" i="0" u="none" strike="noStrike">
              <a:solidFill>
                <a:schemeClr val="bg1"/>
              </a:solidFill>
              <a:latin typeface="Calibri"/>
              <a:cs typeface="Calibri"/>
            </a:rPr>
            <a:pPr/>
            <a:t> 60,464 </a:t>
          </a:fld>
          <a:endParaRPr lang="en-US" sz="34400" b="1">
            <a:solidFill>
              <a:schemeClr val="bg1"/>
            </a:solidFill>
          </a:endParaRPr>
        </a:p>
      </xdr:txBody>
    </xdr:sp>
    <xdr:clientData/>
  </xdr:twoCellAnchor>
  <xdr:twoCellAnchor>
    <xdr:from>
      <xdr:col>19</xdr:col>
      <xdr:colOff>204785</xdr:colOff>
      <xdr:row>12</xdr:row>
      <xdr:rowOff>176212</xdr:rowOff>
    </xdr:from>
    <xdr:to>
      <xdr:col>26</xdr:col>
      <xdr:colOff>466724</xdr:colOff>
      <xdr:row>17</xdr:row>
      <xdr:rowOff>138112</xdr:rowOff>
    </xdr:to>
    <xdr:sp macro="" textlink="'Pivot Table'!M218">
      <xdr:nvSpPr>
        <xdr:cNvPr id="20" name="TextBox 19">
          <a:extLst>
            <a:ext uri="{FF2B5EF4-FFF2-40B4-BE49-F238E27FC236}">
              <a16:creationId xmlns:a16="http://schemas.microsoft.com/office/drawing/2014/main" id="{6F2A0FFB-22BC-4DEF-B8B6-23F0F0D80485}"/>
            </a:ext>
          </a:extLst>
        </xdr:cNvPr>
        <xdr:cNvSpPr txBox="1"/>
      </xdr:nvSpPr>
      <xdr:spPr>
        <a:xfrm>
          <a:off x="11787185" y="2462212"/>
          <a:ext cx="4529139"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474298-9D7D-47A3-A40A-F0FDCB61845D}" type="TxLink">
            <a:rPr lang="en-US" sz="3200" b="1" i="0" u="none" strike="noStrike">
              <a:solidFill>
                <a:schemeClr val="bg1"/>
              </a:solidFill>
              <a:latin typeface="Calibri"/>
              <a:cs typeface="Calibri"/>
            </a:rPr>
            <a:pPr/>
            <a:t> 27,817,521 </a:t>
          </a:fld>
          <a:endParaRPr lang="en-US" sz="148100" b="1">
            <a:solidFill>
              <a:schemeClr val="bg1"/>
            </a:solidFill>
          </a:endParaRPr>
        </a:p>
      </xdr:txBody>
    </xdr:sp>
    <xdr:clientData/>
  </xdr:twoCellAnchor>
  <xdr:twoCellAnchor>
    <xdr:from>
      <xdr:col>8</xdr:col>
      <xdr:colOff>463203</xdr:colOff>
      <xdr:row>12</xdr:row>
      <xdr:rowOff>141839</xdr:rowOff>
    </xdr:from>
    <xdr:to>
      <xdr:col>16</xdr:col>
      <xdr:colOff>39343</xdr:colOff>
      <xdr:row>17</xdr:row>
      <xdr:rowOff>103739</xdr:rowOff>
    </xdr:to>
    <xdr:sp macro="" textlink="'Pivot Table'!C76">
      <xdr:nvSpPr>
        <xdr:cNvPr id="21" name="TextBox 20">
          <a:extLst>
            <a:ext uri="{FF2B5EF4-FFF2-40B4-BE49-F238E27FC236}">
              <a16:creationId xmlns:a16="http://schemas.microsoft.com/office/drawing/2014/main" id="{DED68FBB-3624-40B6-9647-C6815768C147}"/>
            </a:ext>
          </a:extLst>
        </xdr:cNvPr>
        <xdr:cNvSpPr txBox="1"/>
      </xdr:nvSpPr>
      <xdr:spPr>
        <a:xfrm>
          <a:off x="5366507" y="2427839"/>
          <a:ext cx="4479445"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AE611E-CE31-4EA5-9558-A67B6A9D6BEA}" type="TxLink">
            <a:rPr lang="en-US" sz="3200" b="1" i="0" u="none" strike="noStrike">
              <a:solidFill>
                <a:schemeClr val="bg1"/>
              </a:solidFill>
              <a:latin typeface="Calibri"/>
              <a:cs typeface="Calibri"/>
            </a:rPr>
            <a:pPr/>
            <a:t> 74,634,409 </a:t>
          </a:fld>
          <a:endParaRPr lang="en-US" sz="333300" b="1">
            <a:solidFill>
              <a:schemeClr val="bg1"/>
            </a:solidFill>
          </a:endParaRPr>
        </a:p>
      </xdr:txBody>
    </xdr:sp>
    <xdr:clientData/>
  </xdr:twoCellAnchor>
  <xdr:twoCellAnchor>
    <xdr:from>
      <xdr:col>0</xdr:col>
      <xdr:colOff>256761</xdr:colOff>
      <xdr:row>23</xdr:row>
      <xdr:rowOff>97320</xdr:rowOff>
    </xdr:from>
    <xdr:to>
      <xdr:col>24</xdr:col>
      <xdr:colOff>41413</xdr:colOff>
      <xdr:row>51</xdr:row>
      <xdr:rowOff>54738</xdr:rowOff>
    </xdr:to>
    <xdr:graphicFrame macro="">
      <xdr:nvGraphicFramePr>
        <xdr:cNvPr id="22" name="Chart 21">
          <a:extLst>
            <a:ext uri="{FF2B5EF4-FFF2-40B4-BE49-F238E27FC236}">
              <a16:creationId xmlns:a16="http://schemas.microsoft.com/office/drawing/2014/main" id="{943EFF92-6B69-4E6A-9128-75E48E9DA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331304</xdr:colOff>
      <xdr:row>53</xdr:row>
      <xdr:rowOff>16566</xdr:rowOff>
    </xdr:from>
    <xdr:to>
      <xdr:col>24</xdr:col>
      <xdr:colOff>33130</xdr:colOff>
      <xdr:row>73</xdr:row>
      <xdr:rowOff>115957</xdr:rowOff>
    </xdr:to>
    <xdr:graphicFrame macro="">
      <xdr:nvGraphicFramePr>
        <xdr:cNvPr id="24" name="Chart 23">
          <a:extLst>
            <a:ext uri="{FF2B5EF4-FFF2-40B4-BE49-F238E27FC236}">
              <a16:creationId xmlns:a16="http://schemas.microsoft.com/office/drawing/2014/main" id="{A15A5429-9F89-48D8-AB9C-0774399AC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207063</xdr:colOff>
      <xdr:row>75</xdr:row>
      <xdr:rowOff>173935</xdr:rowOff>
    </xdr:from>
    <xdr:to>
      <xdr:col>22</xdr:col>
      <xdr:colOff>324578</xdr:colOff>
      <xdr:row>111</xdr:row>
      <xdr:rowOff>116785</xdr:rowOff>
    </xdr:to>
    <xdr:graphicFrame macro="">
      <xdr:nvGraphicFramePr>
        <xdr:cNvPr id="25" name="Chart 24">
          <a:extLst>
            <a:ext uri="{FF2B5EF4-FFF2-40B4-BE49-F238E27FC236}">
              <a16:creationId xmlns:a16="http://schemas.microsoft.com/office/drawing/2014/main" id="{7B2A9641-B3D9-4A27-BA4C-7074ADAF0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505239</xdr:colOff>
      <xdr:row>1</xdr:row>
      <xdr:rowOff>99393</xdr:rowOff>
    </xdr:from>
    <xdr:to>
      <xdr:col>13</xdr:col>
      <xdr:colOff>265043</xdr:colOff>
      <xdr:row>6</xdr:row>
      <xdr:rowOff>24848</xdr:rowOff>
    </xdr:to>
    <mc:AlternateContent xmlns:mc="http://schemas.openxmlformats.org/markup-compatibility/2006" xmlns:a14="http://schemas.microsoft.com/office/drawing/2010/main">
      <mc:Choice Requires="a14">
        <xdr:graphicFrame macro="">
          <xdr:nvGraphicFramePr>
            <xdr:cNvPr id="26" name="Year 1">
              <a:extLst>
                <a:ext uri="{FF2B5EF4-FFF2-40B4-BE49-F238E27FC236}">
                  <a16:creationId xmlns:a16="http://schemas.microsoft.com/office/drawing/2014/main" id="{890800FD-ED26-4626-9F32-1B3D5031B07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408543" y="289893"/>
              <a:ext cx="2824370" cy="87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480392</xdr:colOff>
      <xdr:row>52</xdr:row>
      <xdr:rowOff>74544</xdr:rowOff>
    </xdr:from>
    <xdr:to>
      <xdr:col>11</xdr:col>
      <xdr:colOff>273327</xdr:colOff>
      <xdr:row>71</xdr:row>
      <xdr:rowOff>173935</xdr:rowOff>
    </xdr:to>
    <xdr:graphicFrame macro="">
      <xdr:nvGraphicFramePr>
        <xdr:cNvPr id="28" name="Chart 27">
          <a:extLst>
            <a:ext uri="{FF2B5EF4-FFF2-40B4-BE49-F238E27FC236}">
              <a16:creationId xmlns:a16="http://schemas.microsoft.com/office/drawing/2014/main" id="{CAB02685-C732-4EC9-9EFD-616598E40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140804</xdr:colOff>
      <xdr:row>116</xdr:row>
      <xdr:rowOff>33129</xdr:rowOff>
    </xdr:from>
    <xdr:to>
      <xdr:col>21</xdr:col>
      <xdr:colOff>292169</xdr:colOff>
      <xdr:row>146</xdr:row>
      <xdr:rowOff>171242</xdr:rowOff>
    </xdr:to>
    <xdr:graphicFrame macro="">
      <xdr:nvGraphicFramePr>
        <xdr:cNvPr id="4" name="Chart 3">
          <a:extLst>
            <a:ext uri="{FF2B5EF4-FFF2-40B4-BE49-F238E27FC236}">
              <a16:creationId xmlns:a16="http://schemas.microsoft.com/office/drawing/2014/main" id="{AE4AAF02-34A0-4652-9009-DA5705C37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657225</xdr:colOff>
      <xdr:row>4</xdr:row>
      <xdr:rowOff>142875</xdr:rowOff>
    </xdr:from>
    <xdr:to>
      <xdr:col>15</xdr:col>
      <xdr:colOff>847725</xdr:colOff>
      <xdr:row>25</xdr:row>
      <xdr:rowOff>180975</xdr:rowOff>
    </xdr:to>
    <xdr:sp macro="" textlink="">
      <xdr:nvSpPr>
        <xdr:cNvPr id="8" name="Rectangle 7">
          <a:extLst>
            <a:ext uri="{FF2B5EF4-FFF2-40B4-BE49-F238E27FC236}">
              <a16:creationId xmlns:a16="http://schemas.microsoft.com/office/drawing/2014/main" id="{BDD93974-961D-405B-9677-969FC7078518}"/>
            </a:ext>
          </a:extLst>
        </xdr:cNvPr>
        <xdr:cNvSpPr/>
      </xdr:nvSpPr>
      <xdr:spPr>
        <a:xfrm>
          <a:off x="15630525" y="904875"/>
          <a:ext cx="1276350" cy="4038600"/>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542924</xdr:colOff>
      <xdr:row>0</xdr:row>
      <xdr:rowOff>156882</xdr:rowOff>
    </xdr:from>
    <xdr:to>
      <xdr:col>17</xdr:col>
      <xdr:colOff>851647</xdr:colOff>
      <xdr:row>28</xdr:row>
      <xdr:rowOff>114300</xdr:rowOff>
    </xdr:to>
    <xdr:graphicFrame macro="">
      <xdr:nvGraphicFramePr>
        <xdr:cNvPr id="2" name="Chart 1">
          <a:extLst>
            <a:ext uri="{FF2B5EF4-FFF2-40B4-BE49-F238E27FC236}">
              <a16:creationId xmlns:a16="http://schemas.microsoft.com/office/drawing/2014/main" id="{A8C47ACC-E5EE-4E86-A051-5354B3FC7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450811</xdr:colOff>
      <xdr:row>31</xdr:row>
      <xdr:rowOff>117200</xdr:rowOff>
    </xdr:from>
    <xdr:to>
      <xdr:col>17</xdr:col>
      <xdr:colOff>869911</xdr:colOff>
      <xdr:row>67</xdr:row>
      <xdr:rowOff>60050</xdr:rowOff>
    </xdr:to>
    <xdr:graphicFrame macro="">
      <xdr:nvGraphicFramePr>
        <xdr:cNvPr id="3" name="Chart 2">
          <a:extLst>
            <a:ext uri="{FF2B5EF4-FFF2-40B4-BE49-F238E27FC236}">
              <a16:creationId xmlns:a16="http://schemas.microsoft.com/office/drawing/2014/main" id="{C2299ED0-5884-4F65-885C-D25EA2F1F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515470</xdr:colOff>
      <xdr:row>72</xdr:row>
      <xdr:rowOff>135591</xdr:rowOff>
    </xdr:from>
    <xdr:to>
      <xdr:col>17</xdr:col>
      <xdr:colOff>862853</xdr:colOff>
      <xdr:row>107</xdr:row>
      <xdr:rowOff>22411</xdr:rowOff>
    </xdr:to>
    <xdr:graphicFrame macro="">
      <xdr:nvGraphicFramePr>
        <xdr:cNvPr id="4" name="Chart 3">
          <a:extLst>
            <a:ext uri="{FF2B5EF4-FFF2-40B4-BE49-F238E27FC236}">
              <a16:creationId xmlns:a16="http://schemas.microsoft.com/office/drawing/2014/main" id="{2BB0DF5C-10C6-414C-998D-0799CB2B4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582706</xdr:colOff>
      <xdr:row>108</xdr:row>
      <xdr:rowOff>172571</xdr:rowOff>
    </xdr:from>
    <xdr:to>
      <xdr:col>17</xdr:col>
      <xdr:colOff>1053354</xdr:colOff>
      <xdr:row>150</xdr:row>
      <xdr:rowOff>26893</xdr:rowOff>
    </xdr:to>
    <xdr:graphicFrame macro="">
      <xdr:nvGraphicFramePr>
        <xdr:cNvPr id="5" name="Chart 4">
          <a:extLst>
            <a:ext uri="{FF2B5EF4-FFF2-40B4-BE49-F238E27FC236}">
              <a16:creationId xmlns:a16="http://schemas.microsoft.com/office/drawing/2014/main" id="{1FEA51B7-5EB8-49DE-9326-1D6F44C5C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629511</xdr:colOff>
      <xdr:row>3</xdr:row>
      <xdr:rowOff>176536</xdr:rowOff>
    </xdr:from>
    <xdr:to>
      <xdr:col>5</xdr:col>
      <xdr:colOff>133092</xdr:colOff>
      <xdr:row>17</xdr:row>
      <xdr:rowOff>33661</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CA86C61E-CC49-4737-B991-AC16C22EB0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915636" y="748036"/>
              <a:ext cx="18276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976311</xdr:colOff>
      <xdr:row>158</xdr:row>
      <xdr:rowOff>42861</xdr:rowOff>
    </xdr:from>
    <xdr:to>
      <xdr:col>16</xdr:col>
      <xdr:colOff>866774</xdr:colOff>
      <xdr:row>188</xdr:row>
      <xdr:rowOff>180974</xdr:rowOff>
    </xdr:to>
    <xdr:graphicFrame macro="">
      <xdr:nvGraphicFramePr>
        <xdr:cNvPr id="10" name="Chart 9">
          <a:extLst>
            <a:ext uri="{FF2B5EF4-FFF2-40B4-BE49-F238E27FC236}">
              <a16:creationId xmlns:a16="http://schemas.microsoft.com/office/drawing/2014/main" id="{5A945F41-B6DA-4BA8-A237-5DBCEA0F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0.15694</cdr:x>
      <cdr:y>0.22689</cdr:y>
    </cdr:from>
    <cdr:to>
      <cdr:x>0.35186</cdr:x>
      <cdr:y>0.41457</cdr:y>
    </cdr:to>
    <cdr:sp macro="" textlink="">
      <cdr:nvSpPr>
        <cdr:cNvPr id="2" name="TextBox 1">
          <a:extLst xmlns:a="http://schemas.openxmlformats.org/drawingml/2006/main">
            <a:ext uri="{FF2B5EF4-FFF2-40B4-BE49-F238E27FC236}">
              <a16:creationId xmlns:a16="http://schemas.microsoft.com/office/drawing/2014/main" id="{45BC67BF-689B-464E-817C-C2250F8357C9}"/>
            </a:ext>
          </a:extLst>
        </cdr:cNvPr>
        <cdr:cNvSpPr txBox="1"/>
      </cdr:nvSpPr>
      <cdr:spPr>
        <a:xfrm xmlns:a="http://schemas.openxmlformats.org/drawingml/2006/main">
          <a:off x="1940378" y="1543049"/>
          <a:ext cx="2409825" cy="1276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0.76084</cdr:x>
      <cdr:y>0.17464</cdr:y>
    </cdr:from>
    <cdr:to>
      <cdr:x>0.94521</cdr:x>
      <cdr:y>0.25307</cdr:y>
    </cdr:to>
    <cdr:sp macro="" textlink="">
      <cdr:nvSpPr>
        <cdr:cNvPr id="3" name="Rectangle 2">
          <a:extLst xmlns:a="http://schemas.openxmlformats.org/drawingml/2006/main">
            <a:ext uri="{FF2B5EF4-FFF2-40B4-BE49-F238E27FC236}">
              <a16:creationId xmlns:a16="http://schemas.microsoft.com/office/drawing/2014/main" id="{2C978936-5C2A-4AC3-80B5-CDF03DBFD206}"/>
            </a:ext>
          </a:extLst>
        </cdr:cNvPr>
        <cdr:cNvSpPr/>
      </cdr:nvSpPr>
      <cdr:spPr>
        <a:xfrm xmlns:a="http://schemas.openxmlformats.org/drawingml/2006/main">
          <a:off x="9406615" y="1187725"/>
          <a:ext cx="2279396" cy="533400"/>
        </a:xfrm>
        <a:prstGeom xmlns:a="http://schemas.openxmlformats.org/drawingml/2006/main" prst="rect">
          <a:avLst/>
        </a:prstGeom>
        <a:noFill xmlns:a="http://schemas.openxmlformats.org/drawingml/2006/main"/>
        <a:ln xmlns:a="http://schemas.openxmlformats.org/drawingml/2006/main" w="28575">
          <a:solidFill>
            <a:schemeClr val="accent6">
              <a:lumMod val="60000"/>
              <a:lumOff val="4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0.72163</cdr:x>
      <cdr:y>0.3231</cdr:y>
    </cdr:from>
    <cdr:to>
      <cdr:x>0.80329</cdr:x>
      <cdr:y>0.40153</cdr:y>
    </cdr:to>
    <cdr:sp macro="" textlink="">
      <cdr:nvSpPr>
        <cdr:cNvPr id="4" name="Rectangle 3">
          <a:extLst xmlns:a="http://schemas.openxmlformats.org/drawingml/2006/main">
            <a:ext uri="{FF2B5EF4-FFF2-40B4-BE49-F238E27FC236}">
              <a16:creationId xmlns:a16="http://schemas.microsoft.com/office/drawing/2014/main" id="{1888E868-3154-428B-BE9E-F50703BB3F52}"/>
            </a:ext>
          </a:extLst>
        </cdr:cNvPr>
        <cdr:cNvSpPr/>
      </cdr:nvSpPr>
      <cdr:spPr>
        <a:xfrm xmlns:a="http://schemas.openxmlformats.org/drawingml/2006/main">
          <a:off x="8921789" y="2197375"/>
          <a:ext cx="1009650" cy="533400"/>
        </a:xfrm>
        <a:prstGeom xmlns:a="http://schemas.openxmlformats.org/drawingml/2006/main" prst="rect">
          <a:avLst/>
        </a:prstGeom>
        <a:noFill xmlns:a="http://schemas.openxmlformats.org/drawingml/2006/main"/>
        <a:ln xmlns:a="http://schemas.openxmlformats.org/drawingml/2006/main" w="28575">
          <a:solidFill>
            <a:schemeClr val="accent6">
              <a:lumMod val="60000"/>
              <a:lumOff val="4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4374999" backgroundQuery="1" createdVersion="6" refreshedVersion="8" minRefreshableVersion="3" recordCount="0" supportSubquery="1" supportAdvancedDrill="1" xr:uid="{543ED1F9-91E2-44C6-8167-670647FACB4C}">
  <cacheSource type="external" connectionId="1"/>
  <cacheFields count="4">
    <cacheField name="[Range].[date clean (Month)].[date clean (Month)]" caption="date clean (Month)" numFmtId="0" hierarchy="7" level="1">
      <sharedItems count="12">
        <s v="Jan"/>
        <s v="Feb"/>
        <s v="Mar"/>
        <s v="Apr"/>
        <s v="May"/>
        <s v="Jun"/>
        <s v="Jul"/>
        <s v="Aug"/>
        <s v="Sep"/>
        <s v="Oct"/>
        <s v="Nov"/>
        <s v="Dec"/>
      </sharedItems>
    </cacheField>
    <cacheField name="[Measures].[Sum of new_cases]" caption="Sum of new_cases" numFmtId="0" hierarchy="20" level="32767"/>
    <cacheField name="[Range].[date clean (Year)].[date clean (Year)]" caption="date clean (Year)" numFmtId="0" hierarchy="9" level="1">
      <sharedItems count="3">
        <s v="2020"/>
        <s v="2021"/>
        <s v="2022"/>
      </sharedItems>
    </cacheField>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2" memberValueDatatype="130" unbalanced="0">
      <fieldsUsage count="2">
        <fieldUsage x="-1"/>
        <fieldUsage x="0"/>
      </fieldsUsage>
    </cacheHierarchy>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2"/>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3"/>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hidden="1">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hidden="1">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4722222" backgroundQuery="1" createdVersion="6" refreshedVersion="8" minRefreshableVersion="3" recordCount="0" supportSubquery="1" supportAdvancedDrill="1" xr:uid="{BBDF467C-B8EE-4C19-B0B2-00C7D41F6398}">
  <cacheSource type="external" connectionId="1"/>
  <cacheFields count="5">
    <cacheField name="[Range].[date clean (Month)].[date clean (Month)]" caption="date clean (Month)" numFmtId="0" hierarchy="7" level="1">
      <sharedItems count="12">
        <s v="Jan"/>
        <s v="Feb"/>
        <s v="Mar"/>
        <s v="Apr"/>
        <s v="May"/>
        <s v="Jun"/>
        <s v="Jul"/>
        <s v="Aug"/>
        <s v="Sep"/>
        <s v="Oct"/>
        <s v="Nov"/>
        <s v="Dec"/>
      </sharedItems>
    </cacheField>
    <cacheField name="[Range].[date clean (Year)].[date clean (Year)]" caption="date clean (Year)" numFmtId="0" hierarchy="9" level="1">
      <sharedItems count="3">
        <s v="2020"/>
        <s v="2021"/>
        <s v="2022"/>
      </sharedItems>
    </cacheField>
    <cacheField name="[Measures].[Max of Cumulative _Cases]" caption="Max of Cumulative _Cases" numFmtId="0" hierarchy="29" level="32767"/>
    <cacheField name="[Measures].[Max of People_vaccinated_cumulative]" caption="Max of People_vaccinated_cumulative" numFmtId="0" hierarchy="31" level="32767"/>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2" memberValueDatatype="130" unbalanced="0">
      <fieldsUsage count="2">
        <fieldUsage x="-1"/>
        <fieldUsage x="0"/>
      </fieldsUsage>
    </cacheHierarchy>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1"/>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4"/>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hidden="1">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hidden="1">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hidden="1">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5069446" backgroundQuery="1" createdVersion="6" refreshedVersion="8" minRefreshableVersion="3" recordCount="0" supportSubquery="1" supportAdvancedDrill="1" xr:uid="{5B2D139A-9B0B-4843-A974-647F5D6E55B0}">
  <cacheSource type="external" connectionId="1"/>
  <cacheFields count="5">
    <cacheField name="[Range].[date clean (Month)].[date clean (Month)]" caption="date clean (Month)" numFmtId="0" hierarchy="7" level="1">
      <sharedItems count="12">
        <s v="Jan"/>
        <s v="Feb"/>
        <s v="Mar"/>
        <s v="Apr"/>
        <s v="May"/>
        <s v="Jun"/>
        <s v="Jul"/>
        <s v="Aug"/>
        <s v="Sep"/>
        <s v="Oct"/>
        <s v="Nov"/>
        <s v="Dec"/>
      </sharedItems>
    </cacheField>
    <cacheField name="[Range].[date clean (Year)].[date clean (Year)]" caption="date clean (Year)" numFmtId="0" hierarchy="9" level="1">
      <sharedItems count="3">
        <s v="2020"/>
        <s v="2021"/>
        <s v="2022"/>
      </sharedItems>
    </cacheField>
    <cacheField name="[Measures].[Sum of new_cases]" caption="Sum of new_cases" numFmtId="0" hierarchy="20" level="32767"/>
    <cacheField name="[Measures].[Sum of daily_tests]" caption="Sum of daily_tests" numFmtId="0" hierarchy="23" level="32767"/>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2" memberValueDatatype="130" unbalanced="0">
      <fieldsUsage count="2">
        <fieldUsage x="-1"/>
        <fieldUsage x="0"/>
      </fieldsUsage>
    </cacheHierarchy>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1"/>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4"/>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hidden="1">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5416669" backgroundQuery="1" createdVersion="6" refreshedVersion="8" minRefreshableVersion="3" recordCount="0" supportSubquery="1" supportAdvancedDrill="1" xr:uid="{598E8727-8EBB-4F3B-942B-59030AB2C640}">
  <cacheSource type="external" connectionId="1"/>
  <cacheFields count="5">
    <cacheField name="[Range].[date clean (Month)].[date clean (Month)]" caption="date clean (Month)" numFmtId="0" hierarchy="7" level="1">
      <sharedItems count="12">
        <s v="Jan"/>
        <s v="Feb"/>
        <s v="Mar"/>
        <s v="Apr"/>
        <s v="May"/>
        <s v="Jun"/>
        <s v="Jul"/>
        <s v="Aug"/>
        <s v="Sep"/>
        <s v="Oct"/>
        <s v="Nov"/>
        <s v="Dec"/>
      </sharedItems>
    </cacheField>
    <cacheField name="[Range].[date clean (Year)].[date clean (Year)]" caption="date clean (Year)" numFmtId="0" hierarchy="9" level="1">
      <sharedItems count="3">
        <s v="2020"/>
        <s v="2021"/>
        <s v="2022"/>
      </sharedItems>
    </cacheField>
    <cacheField name="[Measures].[Sum of new_cases]" caption="Sum of new_cases" numFmtId="0" hierarchy="20" level="32767"/>
    <cacheField name="[Measures].[Sum of new_deaths]" caption="Sum of new_deaths" numFmtId="0" hierarchy="21" level="32767"/>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2" memberValueDatatype="130" unbalanced="0">
      <fieldsUsage count="2">
        <fieldUsage x="-1"/>
        <fieldUsage x="0"/>
      </fieldsUsage>
    </cacheHierarchy>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1"/>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4"/>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hidden="1">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5995369" backgroundQuery="1" createdVersion="6" refreshedVersion="8" minRefreshableVersion="3" recordCount="0" supportSubquery="1" supportAdvancedDrill="1" xr:uid="{3F82D398-AC59-4C5A-8422-9EDC8BE9BAFF}">
  <cacheSource type="external" connectionId="1"/>
  <cacheFields count="6">
    <cacheField name="[Measures].[Sum of Cumulative _Cases]" caption="Sum of Cumulative _Cases" numFmtId="0" hierarchy="24" level="32767"/>
    <cacheField name="[Measures].[Sum of new_cases]" caption="Sum of new_cases" numFmtId="0" hierarchy="20" level="32767"/>
    <cacheField name="[Range].[date clean].[date clean]" caption="date clean" numFmtId="0" hierarchy="5" level="1">
      <sharedItems containsSemiMixedTypes="0" containsNonDate="0" containsDate="1" containsString="0" minDate="2020-01-30T00:00:00" maxDate="2022-06-09T00:00:00" count="861">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sharedItems>
    </cacheField>
    <cacheField name="[Range].[date clean (Year)].[date clean (Year)]" caption="date clean (Year)" numFmtId="0" hierarchy="9" level="1">
      <sharedItems count="3">
        <s v="2020"/>
        <s v="2021"/>
        <s v="2022"/>
      </sharedItems>
    </cacheField>
    <cacheField name="[Range].[date clean (Day)].[date clean (Day)]" caption="date clean (Day)" numFmtId="0" hierarchy="6" level="1">
      <sharedItems count="366">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1-Jan"/>
        <s v="2-Jan"/>
        <s v="3-Jan"/>
        <s v="4-Jan"/>
        <s v="5-Jan"/>
        <s v="6-Jan"/>
        <s v="7-Jan"/>
        <s v="8-Jan"/>
        <s v="9-Jan"/>
        <s v="10-Jan"/>
        <s v="11-Jan"/>
        <s v="12-Jan"/>
        <s v="13-Jan"/>
        <s v="14-Jan"/>
        <s v="15-Jan"/>
        <s v="16-Jan"/>
        <s v="17-Jan"/>
        <s v="18-Jan"/>
        <s v="19-Jan"/>
        <s v="20-Jan"/>
        <s v="21-Jan"/>
        <s v="22-Jan"/>
        <s v="23-Jan"/>
        <s v="24-Jan"/>
        <s v="25-Jan"/>
        <s v="26-Jan"/>
        <s v="27-Jan"/>
        <s v="28-Jan"/>
        <s v="29-Jan"/>
      </sharedItems>
    </cacheField>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2" memberValueDatatype="7" unbalanced="0">
      <fieldsUsage count="2">
        <fieldUsage x="-1"/>
        <fieldUsage x="2"/>
      </fieldsUsage>
    </cacheHierarchy>
    <cacheHierarchy uniqueName="[Range].[date clean (Day)]" caption="date clean (Day)" attribute="1" defaultMemberUniqueName="[Range].[date clean (Day)].[All]" allUniqueName="[Range].[date clean (Day)].[All]" dimensionUniqueName="[Range]" displayFolder="" count="2" memberValueDatatype="130" unbalanced="0">
      <fieldsUsage count="2">
        <fieldUsage x="-1"/>
        <fieldUsage x="4"/>
      </fieldsUsage>
    </cacheHierarchy>
    <cacheHierarchy uniqueName="[Range].[date clean (Month)]" caption="date clean (Month)" attribute="1" defaultMemberUniqueName="[Range].[date clean (Month)].[All]" allUniqueName="[Range].[date clean (Month)].[All]" dimensionUniqueName="[Range]" displayFolder="" count="2" memberValueDatatype="130" unbalanced="0"/>
    <cacheHierarchy uniqueName="[Range].[date clean (Quarter)]" caption="date clean (Quarter)" attribute="1" defaultMemberUniqueName="[Range].[date clean (Quarter)].[All]" allUniqueName="[Range].[date clean (Quarter)].[All]" dimensionUniqueName="[Range]" displayFolder="" count="2"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3"/>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5"/>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hidden="1">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hidden="1">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0.159486689816" backgroundQuery="1" createdVersion="6" refreshedVersion="8" minRefreshableVersion="3" recordCount="0" supportSubquery="1" supportAdvancedDrill="1" xr:uid="{E738599C-5641-4451-B7C5-1320DBDC86CF}">
  <cacheSource type="external" connectionId="1"/>
  <cacheFields count="6">
    <cacheField name="[Range].[date clean (Month)].[date clean (Month)]" caption="date clean (Month)" numFmtId="0" hierarchy="7" level="1">
      <sharedItems count="12">
        <s v="Jan"/>
        <s v="Feb"/>
        <s v="Mar"/>
        <s v="Apr"/>
        <s v="May"/>
        <s v="Jun"/>
        <s v="Jul"/>
        <s v="Aug"/>
        <s v="Sep"/>
        <s v="Oct"/>
        <s v="Nov"/>
        <s v="Dec"/>
      </sharedItems>
    </cacheField>
    <cacheField name="[Range].[date clean (Year)].[date clean (Year)]" caption="date clean (Year)" numFmtId="0" hierarchy="9" level="1">
      <sharedItems count="3">
        <s v="2020"/>
        <s v="2021"/>
        <s v="2022"/>
      </sharedItems>
    </cacheField>
    <cacheField name="[Measures].[Sum of new_cases]" caption="Sum of new_cases" numFmtId="0" hierarchy="20" level="32767"/>
    <cacheField name="[Measures].[Sum of new_deaths]" caption="Sum of new_deaths" numFmtId="0" hierarchy="21" level="32767"/>
    <cacheField name="[Measures].[Sum of daily_tests]" caption="Sum of daily_tests" numFmtId="0" hierarchy="23" level="32767"/>
    <cacheField name="[Range].[Year].[Year]" caption="Year" numFmtId="0" hierarchy="15" level="1">
      <sharedItems containsSemiMixedTypes="0" containsNonDate="0" containsString="0"/>
    </cacheField>
  </cacheFields>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2" memberValueDatatype="130" unbalanced="0">
      <fieldsUsage count="2">
        <fieldUsage x="-1"/>
        <fieldUsage x="0"/>
      </fieldsUsage>
    </cacheHierarchy>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2" memberValueDatatype="130" unbalanced="0">
      <fieldsUsage count="2">
        <fieldUsage x="-1"/>
        <fieldUsage x="1"/>
      </fieldsUsage>
    </cacheHierarchy>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fieldsUsage count="2">
        <fieldUsage x="-1"/>
        <fieldUsage x="5"/>
      </fieldsUsage>
    </cacheHierarchy>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31.881900347224" backgroundQuery="1" createdVersion="3" refreshedVersion="6" minRefreshableVersion="3" recordCount="0" supportSubquery="1" supportAdvancedDrill="1" xr:uid="{1AFA398F-FAC3-4AD5-AD94-9FCFFFB209F1}">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Range].[Cumulative _Cases]" caption="Cumulative _Cases" attribute="1" defaultMemberUniqueName="[Range].[Cumulative _Cases].[All]" allUniqueName="[Range].[Cumulative _Cases].[All]" dimensionUniqueName="[Range]" displayFolder="" count="0" memberValueDatatype="20" unbalanced="0"/>
    <cacheHierarchy uniqueName="[Range].[cumulative_boosters]" caption="cumulative_boosters" attribute="1" defaultMemberUniqueName="[Range].[cumulative_boosters].[All]" allUniqueName="[Range].[cumulative_boosters].[All]" dimensionUniqueName="[Range]" displayFolder="" count="0" memberValueDatatype="20" unbalanced="0"/>
    <cacheHierarchy uniqueName="[Range].[cumulative_deaths]" caption="cumulative_deaths" attribute="1" defaultMemberUniqueName="[Range].[cumulative_deaths].[All]" allUniqueName="[Range].[cumulative_deaths].[All]" dimensionUniqueName="[Range]" displayFolder="" count="0" memberValueDatatype="20" unbalanced="0"/>
    <cacheHierarchy uniqueName="[Range].[daily_tests]" caption="daily_tests" attribute="1" defaultMemberUniqueName="[Range].[daily_tests].[All]" allUniqueName="[Range].[daily_tests].[All]" dimensionUniqueName="[Range]" displayFolder="" count="0" memberValueDatatype="20" unbalanced="0"/>
    <cacheHierarchy uniqueName="[Range].[date]" caption="date" attribute="1" defaultMemberUniqueName="[Range].[date].[All]" allUniqueName="[Range].[date].[All]" dimensionUniqueName="[Range]" displayFolder="" count="0" memberValueDatatype="130" unbalanced="0"/>
    <cacheHierarchy uniqueName="[Range].[date clean]" caption="date clean" attribute="1" time="1" defaultMemberUniqueName="[Range].[date clean].[All]" allUniqueName="[Range].[date clean].[All]" dimensionUniqueName="[Range]" displayFolder="" count="0" memberValueDatatype="7" unbalanced="0"/>
    <cacheHierarchy uniqueName="[Range].[date clean (Day)]" caption="date clean (Day)" attribute="1" defaultMemberUniqueName="[Range].[date clean (Day)].[All]" allUniqueName="[Range].[date clean (Day)].[All]" dimensionUniqueName="[Range]" displayFolder="" count="0" memberValueDatatype="130" unbalanced="0"/>
    <cacheHierarchy uniqueName="[Range].[date clean (Month)]" caption="date clean (Month)" attribute="1" defaultMemberUniqueName="[Range].[date clean (Month)].[All]" allUniqueName="[Range].[date clean (Month)].[All]" dimensionUniqueName="[Range]" displayFolder="" count="0" memberValueDatatype="130" unbalanced="0"/>
    <cacheHierarchy uniqueName="[Range].[date clean (Quarter)]" caption="date clean (Quarter)" attribute="1" defaultMemberUniqueName="[Range].[date clean (Quarter)].[All]" allUniqueName="[Range].[date clean (Quarter)].[All]" dimensionUniqueName="[Range]" displayFolder="" count="0" memberValueDatatype="130" unbalanced="0"/>
    <cacheHierarchy uniqueName="[Range].[date clean (Year)]" caption="date clean (Year)" attribute="1" defaultMemberUniqueName="[Range].[date clean (Year)].[All]" allUniqueName="[Range].[date clean (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new_cases]" caption="new_cases" attribute="1" defaultMemberUniqueName="[Range].[new_cases].[All]" allUniqueName="[Range].[new_cases].[All]" dimensionUniqueName="[Range]" displayFolder="" count="0" memberValueDatatype="20" unbalanced="0"/>
    <cacheHierarchy uniqueName="[Range].[new_deaths]" caption="new_deaths" attribute="1" defaultMemberUniqueName="[Range].[new_deaths].[All]" allUniqueName="[Range].[new_deaths].[All]" dimensionUniqueName="[Range]" displayFolder="" count="0" memberValueDatatype="20" unbalanced="0"/>
    <cacheHierarchy uniqueName="[Range].[People_vaccinated_cumulative]" caption="People_vaccinated_cumulative" attribute="1" defaultMemberUniqueName="[Range].[People_vaccinated_cumulative].[All]" allUniqueName="[Range].[People_vaccinated_cumulative].[All]" dimensionUniqueName="[Range]" displayFolder="" count="0" memberValueDatatype="20" unbalanced="0"/>
    <cacheHierarchy uniqueName="[Range].[Year]" caption="Year" attribute="1" defaultMemberUniqueName="[Range].[Year].[All]" allUniqueName="[Range].[Year].[All]" dimensionUniqueName="[Range]" displayFolder="" count="2" memberValueDatatype="130" unbalanced="0"/>
    <cacheHierarchy uniqueName="[Range].[date clean (Day Index)]" caption="date clean (Day Index)" attribute="1" defaultMemberUniqueName="[Range].[date clean (Day Index)].[All]" allUniqueName="[Range].[date clean (Day Index)].[All]" dimensionUniqueName="[Range]" displayFolder="" count="0" memberValueDatatype="5" unbalanced="0" hidden="1"/>
    <cacheHierarchy uniqueName="[Range].[date clean (Month Index)]" caption="date clean (Month Index)" attribute="1" defaultMemberUniqueName="[Range].[date clean (Month Index)].[All]" allUniqueName="[Range].[date clea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new_cases]" caption="Sum of new_cases" measure="1" displayFolder="" measureGroup="Range" count="0" hidden="1">
      <extLst>
        <ext xmlns:x15="http://schemas.microsoft.com/office/spreadsheetml/2010/11/main" uri="{B97F6D7D-B522-45F9-BDA1-12C45D357490}">
          <x15:cacheHierarchy aggregatedColumn="12"/>
        </ext>
      </extLst>
    </cacheHierarchy>
    <cacheHierarchy uniqueName="[Measures].[Sum of new_deaths]" caption="Sum of new_deaths" measure="1" displayFolder="" measureGroup="Range" count="0" hidden="1">
      <extLst>
        <ext xmlns:x15="http://schemas.microsoft.com/office/spreadsheetml/2010/11/main" uri="{B97F6D7D-B522-45F9-BDA1-12C45D357490}">
          <x15:cacheHierarchy aggregatedColumn="13"/>
        </ext>
      </extLst>
    </cacheHierarchy>
    <cacheHierarchy uniqueName="[Measures].[Sum of People_vaccinated_cumulative]" caption="Sum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Sum of daily_tests]" caption="Sum of daily_tests" measure="1" displayFolder="" measureGroup="Range" count="0" hidden="1">
      <extLst>
        <ext xmlns:x15="http://schemas.microsoft.com/office/spreadsheetml/2010/11/main" uri="{B97F6D7D-B522-45F9-BDA1-12C45D357490}">
          <x15:cacheHierarchy aggregatedColumn="3"/>
        </ext>
      </extLst>
    </cacheHierarchy>
    <cacheHierarchy uniqueName="[Measures].[Sum of Cumulative _Cases]" caption="Sum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Sum of cumulative_deaths]" caption="Sum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Average of new_cases]" caption="Average of new_cases" measure="1" displayFolder="" measureGroup="Range" count="0" hidden="1">
      <extLst>
        <ext xmlns:x15="http://schemas.microsoft.com/office/spreadsheetml/2010/11/main" uri="{B97F6D7D-B522-45F9-BDA1-12C45D357490}">
          <x15:cacheHierarchy aggregatedColumn="12"/>
        </ext>
      </extLst>
    </cacheHierarchy>
    <cacheHierarchy uniqueName="[Measures].[Average of new_deaths]" caption="Average of new_deaths" measure="1" displayFolder="" measureGroup="Range" count="0" hidden="1">
      <extLst>
        <ext xmlns:x15="http://schemas.microsoft.com/office/spreadsheetml/2010/11/main" uri="{B97F6D7D-B522-45F9-BDA1-12C45D357490}">
          <x15:cacheHierarchy aggregatedColumn="13"/>
        </ext>
      </extLst>
    </cacheHierarchy>
    <cacheHierarchy uniqueName="[Measures].[Average of People_vaccinated_cumulative]" caption="Average of People_vaccinated_cumulative" measure="1" displayFolder="" measureGroup="Range" count="0" hidden="1">
      <extLst>
        <ext xmlns:x15="http://schemas.microsoft.com/office/spreadsheetml/2010/11/main" uri="{B97F6D7D-B522-45F9-BDA1-12C45D357490}">
          <x15:cacheHierarchy aggregatedColumn="14"/>
        </ext>
      </extLst>
    </cacheHierarchy>
    <cacheHierarchy uniqueName="[Measures].[Max of Cumulative _Cases]" caption="Max of Cumulative _Cases" measure="1" displayFolder="" measureGroup="Range" count="0" hidden="1">
      <extLst>
        <ext xmlns:x15="http://schemas.microsoft.com/office/spreadsheetml/2010/11/main" uri="{B97F6D7D-B522-45F9-BDA1-12C45D357490}">
          <x15:cacheHierarchy aggregatedColumn="0"/>
        </ext>
      </extLst>
    </cacheHierarchy>
    <cacheHierarchy uniqueName="[Measures].[Max of cumulative_deaths]" caption="Max of cumulative_deaths" measure="1" displayFolder="" measureGroup="Range" count="0" hidden="1">
      <extLst>
        <ext xmlns:x15="http://schemas.microsoft.com/office/spreadsheetml/2010/11/main" uri="{B97F6D7D-B522-45F9-BDA1-12C45D357490}">
          <x15:cacheHierarchy aggregatedColumn="2"/>
        </ext>
      </extLst>
    </cacheHierarchy>
    <cacheHierarchy uniqueName="[Measures].[Max of People_vaccinated_cumulative]" caption="Max of People_vaccinated_cumulative"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096613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4826D-BABB-4D64-B4D0-69BD54606897}" name="PivotTable2" cacheId="189"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4">
  <location ref="A3:B37"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Items count="1">
    <i/>
  </colItems>
  <dataFields count="1">
    <dataField name="Sum of new_cases" fld="1" baseField="2" baseItem="0"/>
  </dataFields>
  <formats count="6">
    <format dxfId="5">
      <pivotArea collapsedLevelsAreSubtotals="1" fieldPosition="0">
        <references count="2">
          <reference field="0" count="0"/>
          <reference field="2" count="1" selected="0">
            <x v="0"/>
          </reference>
        </references>
      </pivotArea>
    </format>
    <format dxfId="4">
      <pivotArea collapsedLevelsAreSubtotals="1" fieldPosition="0">
        <references count="1">
          <reference field="2" count="1">
            <x v="1"/>
          </reference>
        </references>
      </pivotArea>
    </format>
    <format dxfId="3">
      <pivotArea collapsedLevelsAreSubtotals="1" fieldPosition="0">
        <references count="2">
          <reference field="0" count="0"/>
          <reference field="2" count="1" selected="0">
            <x v="1"/>
          </reference>
        </references>
      </pivotArea>
    </format>
    <format dxfId="2">
      <pivotArea collapsedLevelsAreSubtotals="1" fieldPosition="0">
        <references count="1">
          <reference field="2" count="1">
            <x v="2"/>
          </reference>
        </references>
      </pivotArea>
    </format>
    <format dxfId="1">
      <pivotArea collapsedLevelsAreSubtotals="1" fieldPosition="0">
        <references count="2">
          <reference field="0" count="6">
            <x v="0"/>
            <x v="1"/>
            <x v="2"/>
            <x v="3"/>
            <x v="4"/>
            <x v="5"/>
          </reference>
          <reference field="2" count="1" selected="0">
            <x v="2"/>
          </reference>
        </references>
      </pivotArea>
    </format>
    <format dxfId="0">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2"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90A51D-2E35-4CBC-82B0-94058F63BC7B}" name="PivotTable8" cacheId="204"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5">
  <location ref="A155:D189" firstHeaderRow="0"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Fields count="1">
    <field x="-2"/>
  </colFields>
  <colItems count="3">
    <i>
      <x/>
    </i>
    <i i="1">
      <x v="1"/>
    </i>
    <i i="2">
      <x v="2"/>
    </i>
  </colItems>
  <dataFields count="3">
    <dataField name="Sum of new_cases" fld="2" baseField="0" baseItem="0"/>
    <dataField name="Sum of new_deaths" fld="3" baseField="0" baseItem="0"/>
    <dataField name="Sum of daily_tests" fld="4" baseField="0" baseItem="0"/>
  </dataFields>
  <formats count="6">
    <format dxfId="11">
      <pivotArea collapsedLevelsAreSubtotals="1" fieldPosition="0">
        <references count="2">
          <reference field="0" count="0"/>
          <reference field="1" count="1" selected="0">
            <x v="0"/>
          </reference>
        </references>
      </pivotArea>
    </format>
    <format dxfId="10">
      <pivotArea collapsedLevelsAreSubtotals="1" fieldPosition="0">
        <references count="1">
          <reference field="1" count="1">
            <x v="1"/>
          </reference>
        </references>
      </pivotArea>
    </format>
    <format dxfId="9">
      <pivotArea collapsedLevelsAreSubtotals="1" fieldPosition="0">
        <references count="2">
          <reference field="0" count="0"/>
          <reference field="1" count="1" selected="0">
            <x v="1"/>
          </reference>
        </references>
      </pivotArea>
    </format>
    <format dxfId="8">
      <pivotArea collapsedLevelsAreSubtotals="1" fieldPosition="0">
        <references count="1">
          <reference field="1" count="1">
            <x v="2"/>
          </reference>
        </references>
      </pivotArea>
    </format>
    <format dxfId="7">
      <pivotArea collapsedLevelsAreSubtotals="1" fieldPosition="0">
        <references count="2">
          <reference field="0" count="6">
            <x v="0"/>
            <x v="1"/>
            <x v="2"/>
            <x v="3"/>
            <x v="4"/>
            <x v="5"/>
          </reference>
          <reference field="1" count="1" selected="0">
            <x v="2"/>
          </reference>
        </references>
      </pivotArea>
    </format>
    <format dxfId="6">
      <pivotArea grandRow="1"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new_cases"/>
    <pivotHierarchy dragToData="1" caption="Average of new_death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5E4C0-0BD7-473B-AF92-F11A44836A5D}" name="PivotTable5" cacheId="198"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3">
  <location ref="A116:C150"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Fields count="1">
    <field x="-2"/>
  </colFields>
  <colItems count="2">
    <i>
      <x/>
    </i>
    <i i="1">
      <x v="1"/>
    </i>
  </colItems>
  <dataFields count="2">
    <dataField name="Sum of new_cases" fld="2" baseField="0" baseItem="0"/>
    <dataField name="Sum of new_deaths" fld="3" baseField="0" baseItem="0"/>
  </dataFields>
  <formats count="6">
    <format dxfId="17">
      <pivotArea collapsedLevelsAreSubtotals="1" fieldPosition="0">
        <references count="2">
          <reference field="0" count="0"/>
          <reference field="1" count="1" selected="0">
            <x v="0"/>
          </reference>
        </references>
      </pivotArea>
    </format>
    <format dxfId="16">
      <pivotArea collapsedLevelsAreSubtotals="1" fieldPosition="0">
        <references count="1">
          <reference field="1" count="1">
            <x v="1"/>
          </reference>
        </references>
      </pivotArea>
    </format>
    <format dxfId="15">
      <pivotArea collapsedLevelsAreSubtotals="1" fieldPosition="0">
        <references count="2">
          <reference field="0" count="0"/>
          <reference field="1" count="1" selected="0">
            <x v="1"/>
          </reference>
        </references>
      </pivotArea>
    </format>
    <format dxfId="14">
      <pivotArea collapsedLevelsAreSubtotals="1" fieldPosition="0">
        <references count="1">
          <reference field="1" count="1">
            <x v="2"/>
          </reference>
        </references>
      </pivotArea>
    </format>
    <format dxfId="13">
      <pivotArea collapsedLevelsAreSubtotals="1" fieldPosition="0">
        <references count="2">
          <reference field="0" count="6">
            <x v="0"/>
            <x v="1"/>
            <x v="2"/>
            <x v="3"/>
            <x v="4"/>
            <x v="5"/>
          </reference>
          <reference field="1" count="1" selected="0">
            <x v="2"/>
          </reference>
        </references>
      </pivotArea>
    </format>
    <format dxfId="12">
      <pivotArea grandRow="1" outline="0" collapsedLevelsAreSubtotals="1" fieldPosition="0"/>
    </format>
  </formats>
  <chartFormats count="10">
    <chartFormat chart="6" format="7"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pivotArea type="data" outline="0" fieldPosition="0">
        <references count="3">
          <reference field="4294967294" count="1" selected="0">
            <x v="0"/>
          </reference>
          <reference field="0" count="1" selected="0">
            <x v="0"/>
          </reference>
          <reference field="1" count="1" selected="0">
            <x v="2"/>
          </reference>
        </references>
      </pivotArea>
    </chartFormat>
    <chartFormat chart="3" format="6">
      <pivotArea type="data" outline="0" fieldPosition="0">
        <references count="3">
          <reference field="4294967294" count="1" selected="0">
            <x v="1"/>
          </reference>
          <reference field="0" count="1" selected="0">
            <x v="7"/>
          </reference>
          <reference field="1" count="1" selected="0">
            <x v="1"/>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3">
          <reference field="4294967294" count="1" selected="0">
            <x v="0"/>
          </reference>
          <reference field="0" count="1" selected="0">
            <x v="0"/>
          </reference>
          <reference field="1" count="1" selected="0">
            <x v="2"/>
          </reference>
        </references>
      </pivotArea>
    </chartFormat>
    <chartFormat chart="12" format="13" series="1">
      <pivotArea type="data" outline="0" fieldPosition="0">
        <references count="1">
          <reference field="4294967294" count="1" selected="0">
            <x v="1"/>
          </reference>
        </references>
      </pivotArea>
    </chartFormat>
    <chartFormat chart="12" format="14">
      <pivotArea type="data" outline="0" fieldPosition="0">
        <references count="3">
          <reference field="4294967294" count="1" selected="0">
            <x v="1"/>
          </reference>
          <reference field="0" count="1" selected="0">
            <x v="7"/>
          </reference>
          <reference field="1"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Cumulative _Cases"/>
    <pivotHierarchy dragToData="1" caption="Max of cumulative_deaths"/>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316A1-8A48-4463-9829-14C0390FA297}" name="PivotTable4" cacheId="195"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6">
  <location ref="A78:C112"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Fields count="1">
    <field x="-2"/>
  </colFields>
  <colItems count="2">
    <i>
      <x/>
    </i>
    <i i="1">
      <x v="1"/>
    </i>
  </colItems>
  <dataFields count="2">
    <dataField name="Sum of new_cases" fld="2" baseField="0" baseItem="0"/>
    <dataField name="Sum of daily_tests" fld="3" baseField="0" baseItem="0"/>
  </dataFields>
  <formats count="6">
    <format dxfId="23">
      <pivotArea collapsedLevelsAreSubtotals="1" fieldPosition="0">
        <references count="2">
          <reference field="0" count="0"/>
          <reference field="1" count="1" selected="0">
            <x v="0"/>
          </reference>
        </references>
      </pivotArea>
    </format>
    <format dxfId="22">
      <pivotArea collapsedLevelsAreSubtotals="1" fieldPosition="0">
        <references count="1">
          <reference field="1" count="1">
            <x v="1"/>
          </reference>
        </references>
      </pivotArea>
    </format>
    <format dxfId="21">
      <pivotArea collapsedLevelsAreSubtotals="1" fieldPosition="0">
        <references count="2">
          <reference field="0" count="0"/>
          <reference field="1" count="1" selected="0">
            <x v="1"/>
          </reference>
        </references>
      </pivotArea>
    </format>
    <format dxfId="20">
      <pivotArea collapsedLevelsAreSubtotals="1" fieldPosition="0">
        <references count="1">
          <reference field="1" count="1">
            <x v="2"/>
          </reference>
        </references>
      </pivotArea>
    </format>
    <format dxfId="19">
      <pivotArea collapsedLevelsAreSubtotals="1" fieldPosition="0">
        <references count="2">
          <reference field="0" count="6">
            <x v="0"/>
            <x v="1"/>
            <x v="2"/>
            <x v="3"/>
            <x v="4"/>
            <x v="5"/>
          </reference>
          <reference field="1" count="1" selected="0">
            <x v="2"/>
          </reference>
        </references>
      </pivotArea>
    </format>
    <format dxfId="18">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AE2E6-1C7D-4377-AFFB-6B583D361A1B}" name="PivotTable3" cacheId="192"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7">
  <location ref="A41:C75"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Fields count="1">
    <field x="-2"/>
  </colFields>
  <colItems count="2">
    <i>
      <x/>
    </i>
    <i i="1">
      <x v="1"/>
    </i>
  </colItems>
  <dataFields count="2">
    <dataField name="Max of Cumulative _Cases" fld="2" subtotal="max" baseField="1" baseItem="0"/>
    <dataField name="Max of People_vaccinated_cumulative" fld="3" subtotal="max" baseField="1" baseItem="0"/>
  </dataFields>
  <formats count="6">
    <format dxfId="29">
      <pivotArea collapsedLevelsAreSubtotals="1" fieldPosition="0">
        <references count="2">
          <reference field="0" count="0"/>
          <reference field="1" count="1" selected="0">
            <x v="0"/>
          </reference>
        </references>
      </pivotArea>
    </format>
    <format dxfId="28">
      <pivotArea collapsedLevelsAreSubtotals="1" fieldPosition="0">
        <references count="1">
          <reference field="1" count="1">
            <x v="1"/>
          </reference>
        </references>
      </pivotArea>
    </format>
    <format dxfId="27">
      <pivotArea collapsedLevelsAreSubtotals="1" fieldPosition="0">
        <references count="2">
          <reference field="0" count="0"/>
          <reference field="1" count="1" selected="0">
            <x v="1"/>
          </reference>
        </references>
      </pivotArea>
    </format>
    <format dxfId="26">
      <pivotArea collapsedLevelsAreSubtotals="1" fieldPosition="0">
        <references count="1">
          <reference field="1" count="1">
            <x v="2"/>
          </reference>
        </references>
      </pivotArea>
    </format>
    <format dxfId="25">
      <pivotArea collapsedLevelsAreSubtotals="1" fieldPosition="0">
        <references count="2">
          <reference field="0" count="6">
            <x v="0"/>
            <x v="1"/>
            <x v="2"/>
            <x v="3"/>
            <x v="4"/>
            <x v="5"/>
          </reference>
          <reference field="1" count="1" selected="0">
            <x v="2"/>
          </reference>
        </references>
      </pivotArea>
    </format>
    <format dxfId="24">
      <pivotArea grandRow="1" outline="0" collapsedLevelsAreSubtotals="1" fieldPosition="0"/>
    </format>
  </formats>
  <chartFormats count="4">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Cumulative _Cases"/>
    <pivotHierarchy dragToData="1"/>
    <pivotHierarchy dragToData="1" caption="Max of People_vaccinated_cumulative"/>
  </pivotHierarchies>
  <pivotTableStyleInfo name="PivotStyleLight16" showRowHeaders="1" showColHeaders="1" showRowStripes="0" showColStripes="0" showLastColumn="1"/>
  <rowHierarchiesUsage count="2">
    <rowHierarchyUsage hierarchyUsage="9"/>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94E8D3-8F59-491B-B2E4-386A4BD63684}" name="PivotTable6" cacheId="201"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3">
  <location ref="A194:C1059"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8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items count="36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s>
    </pivotField>
    <pivotField allDrilled="1" subtotalTop="0" showAll="0" dataSourceSort="1" defaultSubtotal="0" defaultAttributeDrillState="1"/>
  </pivotFields>
  <rowFields count="3">
    <field x="3"/>
    <field x="4"/>
    <field x="2"/>
  </rowFields>
  <rowItems count="86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x v="1"/>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x v="2"/>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t="grand">
      <x/>
    </i>
  </rowItems>
  <colFields count="1">
    <field x="-2"/>
  </colFields>
  <colItems count="2">
    <i>
      <x/>
    </i>
    <i i="1">
      <x v="1"/>
    </i>
  </colItems>
  <dataFields count="2">
    <dataField name="Sum of Cumulative _Cases" fld="0" baseField="0" baseItem="0"/>
    <dataField name="Sum of new_cases" fld="1" baseField="0" baseItem="0"/>
  </dataFields>
  <formats count="1">
    <format dxfId="30">
      <pivotArea grandRow="1"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new_cases"/>
    <pivotHierarchy dragToData="1" caption="Average of new_deaths"/>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9"/>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86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6552FF-52D1-4555-A0CF-BD803206F72F}" sourceName="[Range].[Year]">
  <pivotTables>
    <pivotTable tabId="6" name="PivotTable2"/>
    <pivotTable tabId="6" name="PivotTable3"/>
    <pivotTable tabId="6" name="PivotTable4"/>
    <pivotTable tabId="6" name="PivotTable5"/>
    <pivotTable tabId="6" name="PivotTable6"/>
    <pivotTable tabId="6" name="PivotTable8"/>
  </pivotTables>
  <data>
    <olap pivotCacheId="1209661304">
      <levels count="2">
        <level uniqueName="[Range].[Year].[(All)]" sourceCaption="(All)" count="0"/>
        <level uniqueName="[Range].[Year].[Year]" sourceCaption="Year" count="3">
          <ranges>
            <range startItem="0">
              <i n="[Range].[Year].&amp;[2020]" c="2020"/>
              <i n="[Range].[Year].&amp;[2021]" c="2021"/>
              <i n="[Range].[Year].&amp;[2022]" c="2022"/>
            </range>
          </ranges>
        </level>
      </levels>
      <selections count="1">
        <selection n="[Range].[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C7B0A55-290F-4355-B8AB-DAC17AA84F8E}" cache="Slicer_Year" caption="Year" columnCount="3"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1936285-91C4-4B0A-AA66-D32CB9962324}" cache="Slicer_Year" caption="Year"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6FBB-C19C-446E-AD42-61BFAB90FB9B}">
  <dimension ref="A1:AI233"/>
  <sheetViews>
    <sheetView showGridLines="0" tabSelected="1" topLeftCell="A115" zoomScale="115" zoomScaleNormal="115" workbookViewId="0">
      <selection activeCell="AA99" sqref="AA99"/>
    </sheetView>
  </sheetViews>
  <sheetFormatPr defaultRowHeight="15" x14ac:dyDescent="0.25"/>
  <sheetData>
    <row r="1" spans="1:35"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row>
    <row r="2" spans="1:35"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row>
    <row r="3" spans="1:35"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row>
    <row r="4" spans="1:35"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row>
    <row r="5" spans="1:35"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row>
    <row r="6" spans="1:35"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row>
    <row r="7" spans="1:35"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5"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5"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5"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5"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5"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5"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5"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5"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row>
    <row r="17" spans="1:34"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row>
    <row r="18" spans="1:34"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row>
    <row r="20" spans="1:34"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row>
    <row r="21" spans="1:34"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row>
    <row r="22" spans="1:34"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row r="30" spans="1:34"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1:34"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1:34"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row>
    <row r="35" spans="1:34"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1:34"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row>
    <row r="42" spans="1:34"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row>
    <row r="43" spans="1:34"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1:34"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row>
    <row r="52" spans="1:34"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row>
    <row r="53" spans="1:34"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row>
    <row r="55" spans="1:34"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row>
    <row r="57" spans="1:34"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row>
    <row r="58" spans="1:34"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row>
    <row r="59" spans="1:34"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row>
    <row r="60" spans="1:34"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row>
    <row r="61" spans="1:34"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row>
    <row r="62" spans="1:34"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row>
    <row r="63" spans="1:34"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row>
    <row r="64" spans="1:34"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row>
    <row r="65" spans="1:34"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row>
    <row r="71" spans="1:34"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1:34"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1:34"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spans="1:34"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1:34"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row>
    <row r="76" spans="1:34"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row>
    <row r="77" spans="1:34"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row>
    <row r="78" spans="1:34"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row>
    <row r="79" spans="1:34"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row>
    <row r="80" spans="1:34"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row>
    <row r="81" spans="1:34"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1:34"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row>
    <row r="83" spans="1:34"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row>
    <row r="84" spans="1:34"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row>
    <row r="85" spans="1:34"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row>
    <row r="86" spans="1:34"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row r="87" spans="1:34"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row>
    <row r="88" spans="1:34"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row>
    <row r="89" spans="1:34"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row>
    <row r="90" spans="1:34"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row>
    <row r="91" spans="1:34"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row>
    <row r="92" spans="1:34"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1:34"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row>
    <row r="94" spans="1:34"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row>
    <row r="95" spans="1:34"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row>
    <row r="96" spans="1:34"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row>
    <row r="97" spans="1:34"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row>
    <row r="98" spans="1:34"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row>
    <row r="99" spans="1:34"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row>
    <row r="100" spans="1:34"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row>
    <row r="101" spans="1:34"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row>
    <row r="102" spans="1:34"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row>
    <row r="103" spans="1:34"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row>
    <row r="104" spans="1:34"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row>
    <row r="105" spans="1:34"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row>
    <row r="106" spans="1:34"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row>
    <row r="107" spans="1:34"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row>
    <row r="108" spans="1:34"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row>
    <row r="109" spans="1:34"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row>
    <row r="110" spans="1:34"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row>
    <row r="111" spans="1:34"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row>
    <row r="112" spans="1:34"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row>
    <row r="113" spans="1:34"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row>
    <row r="114" spans="1:34"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row>
    <row r="115" spans="1:34"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row>
    <row r="116" spans="1:34"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row>
    <row r="119" spans="1:34"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row>
    <row r="120" spans="1:34"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row>
    <row r="121" spans="1:34"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row>
    <row r="123" spans="1:34"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row>
    <row r="124" spans="1:34"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1:34"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row>
    <row r="126" spans="1:34"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row>
    <row r="127" spans="1:34"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row>
    <row r="128" spans="1:34"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row>
    <row r="129" spans="1:34"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row>
    <row r="130" spans="1:34"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row>
    <row r="131" spans="1:34"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spans="1:34"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row r="133" spans="1:34"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spans="1:34"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row>
    <row r="135" spans="1:34"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row>
    <row r="136" spans="1:34"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row>
    <row r="137" spans="1:34"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row>
    <row r="138" spans="1:34"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row>
    <row r="139" spans="1:34"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row>
    <row r="140" spans="1:34"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row>
    <row r="141" spans="1:34"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row>
    <row r="142" spans="1:34"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row>
    <row r="143" spans="1:34"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row>
    <row r="144" spans="1:34"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row>
    <row r="145" spans="1:34"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row>
    <row r="146" spans="1:34"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row>
    <row r="147" spans="1:34"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row>
    <row r="148" spans="1:34"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row>
    <row r="149" spans="1:34"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row>
    <row r="150" spans="1:34"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row>
    <row r="151" spans="1:34"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row>
    <row r="152" spans="1:34"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row>
    <row r="153" spans="1:34"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row>
    <row r="154" spans="1:34"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row>
    <row r="155" spans="1:34"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row>
    <row r="156" spans="1:34"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row>
    <row r="157" spans="1:34"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row>
    <row r="158" spans="1:34"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row>
    <row r="159" spans="1:34"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row>
    <row r="160" spans="1:34"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row>
    <row r="161" spans="1:34"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row>
    <row r="162" spans="1:34"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row>
    <row r="163" spans="1:34"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row>
    <row r="164" spans="1:34"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row>
    <row r="165" spans="1:34"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row>
    <row r="166" spans="1:34"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row>
    <row r="167" spans="1:34"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row>
    <row r="168" spans="1:34"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row>
    <row r="169" spans="1:34"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row>
    <row r="170" spans="1:34"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row>
    <row r="171" spans="1:34"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row>
    <row r="172" spans="1:34"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row>
    <row r="173" spans="1:34"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row>
    <row r="174" spans="1:34"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row>
    <row r="175" spans="1:34"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row>
    <row r="176" spans="1:34"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row>
    <row r="177" spans="1:34"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row>
    <row r="178" spans="1:34"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row>
    <row r="179" spans="1:34"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row>
    <row r="180" spans="1:34"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row>
    <row r="181" spans="1:34"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row>
    <row r="182" spans="1:34"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row>
    <row r="183" spans="1:34"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row>
    <row r="184" spans="1:34"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row>
    <row r="185" spans="1:34"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row>
    <row r="186" spans="1:34"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row>
    <row r="187" spans="1:34"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row>
    <row r="188" spans="1:34"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row>
    <row r="189" spans="1:34"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row>
    <row r="190" spans="1:34"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row>
    <row r="191" spans="1:34"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row>
    <row r="192" spans="1:34"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row>
    <row r="193" spans="1:34"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row>
    <row r="194" spans="1:34"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row>
    <row r="195" spans="1:34"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spans="1:34"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spans="1:34"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spans="1:34"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spans="1:34"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34"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row>
    <row r="201" spans="1:34"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row>
    <row r="203" spans="1:34"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row>
    <row r="204" spans="1:34"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row>
    <row r="205" spans="1:34"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row>
    <row r="206" spans="1:34"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row>
    <row r="207" spans="1:34"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row>
    <row r="208" spans="1:34"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row>
    <row r="209" spans="1:34"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row>
    <row r="210" spans="1:34"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row>
    <row r="211" spans="1:34"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row>
    <row r="212" spans="1:34"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row>
    <row r="213" spans="1:34"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row>
    <row r="214" spans="1:34"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row>
    <row r="215" spans="1:34"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row>
    <row r="216" spans="1:34"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row>
    <row r="217" spans="1:34"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row>
    <row r="218" spans="1:34"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row>
    <row r="219" spans="1:34"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row>
    <row r="220" spans="1:34"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row>
    <row r="221" spans="1:34"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row>
    <row r="222" spans="1:34"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row>
    <row r="223" spans="1:34"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row>
    <row r="224" spans="1:34"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row>
    <row r="225" spans="1:34"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row>
    <row r="226" spans="1:34"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row>
    <row r="227" spans="1:34"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row>
    <row r="228" spans="1:34"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row>
    <row r="229" spans="1:34"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row>
    <row r="230" spans="1:34"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row>
    <row r="231" spans="1:34"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row>
    <row r="232" spans="1:34"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row>
    <row r="233" spans="1:34"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A70B-EF3C-4C4C-B5B0-17FF61B6CA7E}">
  <dimension ref="A3:M1059"/>
  <sheetViews>
    <sheetView showGridLines="0" topLeftCell="A145" zoomScaleNormal="100" workbookViewId="0">
      <selection activeCell="E194" sqref="E194"/>
    </sheetView>
  </sheetViews>
  <sheetFormatPr defaultRowHeight="15" x14ac:dyDescent="0.25"/>
  <cols>
    <col min="1" max="1" width="13.140625" bestFit="1" customWidth="1"/>
    <col min="2" max="2" width="17.42578125" bestFit="1" customWidth="1"/>
    <col min="3" max="3" width="18.7109375" bestFit="1" customWidth="1"/>
    <col min="4" max="5" width="17.42578125" bestFit="1" customWidth="1"/>
    <col min="6" max="6" width="13.140625" bestFit="1" customWidth="1"/>
    <col min="7" max="7" width="24.5703125" bestFit="1" customWidth="1"/>
    <col min="8" max="8" width="17.42578125" bestFit="1" customWidth="1"/>
    <col min="9" max="9" width="16.28515625" bestFit="1" customWidth="1"/>
    <col min="10" max="10" width="13.140625" bestFit="1" customWidth="1"/>
    <col min="11" max="11" width="24.5703125" bestFit="1" customWidth="1"/>
    <col min="12" max="12" width="17.42578125" bestFit="1" customWidth="1"/>
    <col min="13" max="30" width="16.28515625" bestFit="1" customWidth="1"/>
    <col min="31" max="31" width="11.28515625" bestFit="1" customWidth="1"/>
    <col min="32" max="861" width="16.28515625" bestFit="1" customWidth="1"/>
    <col min="862" max="862" width="11.28515625" bestFit="1" customWidth="1"/>
  </cols>
  <sheetData>
    <row r="3" spans="1:2" x14ac:dyDescent="0.25">
      <c r="A3" s="12" t="s">
        <v>873</v>
      </c>
      <c r="B3" t="s">
        <v>875</v>
      </c>
    </row>
    <row r="4" spans="1:2" x14ac:dyDescent="0.25">
      <c r="A4" s="13" t="s">
        <v>876</v>
      </c>
      <c r="B4" s="22"/>
    </row>
    <row r="5" spans="1:2" x14ac:dyDescent="0.25">
      <c r="A5" s="14" t="s">
        <v>879</v>
      </c>
      <c r="B5" s="20">
        <v>1</v>
      </c>
    </row>
    <row r="6" spans="1:2" x14ac:dyDescent="0.25">
      <c r="A6" s="14" t="s">
        <v>880</v>
      </c>
      <c r="B6" s="20">
        <v>2</v>
      </c>
    </row>
    <row r="7" spans="1:2" x14ac:dyDescent="0.25">
      <c r="A7" s="14" t="s">
        <v>881</v>
      </c>
      <c r="B7" s="20">
        <v>2081</v>
      </c>
    </row>
    <row r="8" spans="1:2" x14ac:dyDescent="0.25">
      <c r="A8" s="14" t="s">
        <v>882</v>
      </c>
      <c r="B8" s="20">
        <v>6404</v>
      </c>
    </row>
    <row r="9" spans="1:2" x14ac:dyDescent="0.25">
      <c r="A9" s="14" t="s">
        <v>883</v>
      </c>
      <c r="B9" s="20">
        <v>9598</v>
      </c>
    </row>
    <row r="10" spans="1:2" x14ac:dyDescent="0.25">
      <c r="A10" s="14" t="s">
        <v>884</v>
      </c>
      <c r="B10" s="20">
        <v>19428</v>
      </c>
    </row>
    <row r="11" spans="1:2" x14ac:dyDescent="0.25">
      <c r="A11" s="14" t="s">
        <v>885</v>
      </c>
      <c r="B11" s="20">
        <v>55840</v>
      </c>
    </row>
    <row r="12" spans="1:2" x14ac:dyDescent="0.25">
      <c r="A12" s="14" t="s">
        <v>886</v>
      </c>
      <c r="B12" s="20">
        <v>127465</v>
      </c>
    </row>
    <row r="13" spans="1:2" x14ac:dyDescent="0.25">
      <c r="A13" s="14" t="s">
        <v>887</v>
      </c>
      <c r="B13" s="20">
        <v>90875</v>
      </c>
    </row>
    <row r="14" spans="1:2" x14ac:dyDescent="0.25">
      <c r="A14" s="14" t="s">
        <v>888</v>
      </c>
      <c r="B14" s="20">
        <v>69035</v>
      </c>
    </row>
    <row r="15" spans="1:2" x14ac:dyDescent="0.25">
      <c r="A15" s="14" t="s">
        <v>889</v>
      </c>
      <c r="B15" s="20">
        <v>50901</v>
      </c>
    </row>
    <row r="16" spans="1:2" x14ac:dyDescent="0.25">
      <c r="A16" s="14" t="s">
        <v>890</v>
      </c>
      <c r="B16" s="20">
        <v>42434</v>
      </c>
    </row>
    <row r="17" spans="1:2" x14ac:dyDescent="0.25">
      <c r="A17" s="13" t="s">
        <v>877</v>
      </c>
      <c r="B17" s="22"/>
    </row>
    <row r="18" spans="1:2" x14ac:dyDescent="0.25">
      <c r="A18" s="14" t="s">
        <v>879</v>
      </c>
      <c r="B18" s="20">
        <v>51554</v>
      </c>
    </row>
    <row r="19" spans="1:2" x14ac:dyDescent="0.25">
      <c r="A19" s="14" t="s">
        <v>880</v>
      </c>
      <c r="B19" s="20">
        <v>50734</v>
      </c>
    </row>
    <row r="20" spans="1:2" x14ac:dyDescent="0.25">
      <c r="A20" s="14" t="s">
        <v>881</v>
      </c>
      <c r="B20" s="20">
        <v>170936</v>
      </c>
    </row>
    <row r="21" spans="1:2" x14ac:dyDescent="0.25">
      <c r="A21" s="14" t="s">
        <v>882</v>
      </c>
      <c r="B21" s="20">
        <v>290172</v>
      </c>
    </row>
    <row r="22" spans="1:2" x14ac:dyDescent="0.25">
      <c r="A22" s="14" t="s">
        <v>883</v>
      </c>
      <c r="B22" s="20">
        <v>192841</v>
      </c>
    </row>
    <row r="23" spans="1:2" x14ac:dyDescent="0.25">
      <c r="A23" s="14" t="s">
        <v>884</v>
      </c>
      <c r="B23" s="20">
        <v>182258</v>
      </c>
    </row>
    <row r="24" spans="1:2" x14ac:dyDescent="0.25">
      <c r="A24" s="14" t="s">
        <v>885</v>
      </c>
      <c r="B24" s="20">
        <v>176406</v>
      </c>
    </row>
    <row r="25" spans="1:2" x14ac:dyDescent="0.25">
      <c r="A25" s="14" t="s">
        <v>886</v>
      </c>
      <c r="B25" s="20">
        <v>400892</v>
      </c>
    </row>
    <row r="26" spans="1:2" x14ac:dyDescent="0.25">
      <c r="A26" s="14" t="s">
        <v>887</v>
      </c>
      <c r="B26" s="20">
        <v>560109</v>
      </c>
    </row>
    <row r="27" spans="1:2" x14ac:dyDescent="0.25">
      <c r="A27" s="14" t="s">
        <v>888</v>
      </c>
      <c r="B27" s="20">
        <v>237310</v>
      </c>
    </row>
    <row r="28" spans="1:2" x14ac:dyDescent="0.25">
      <c r="A28" s="14" t="s">
        <v>889</v>
      </c>
      <c r="B28" s="20">
        <v>45458</v>
      </c>
    </row>
    <row r="29" spans="1:2" x14ac:dyDescent="0.25">
      <c r="A29" s="14" t="s">
        <v>890</v>
      </c>
      <c r="B29" s="20">
        <v>11256</v>
      </c>
    </row>
    <row r="30" spans="1:2" x14ac:dyDescent="0.25">
      <c r="A30" s="13" t="s">
        <v>878</v>
      </c>
      <c r="B30" s="22"/>
    </row>
    <row r="31" spans="1:2" x14ac:dyDescent="0.25">
      <c r="A31" s="14" t="s">
        <v>879</v>
      </c>
      <c r="B31" s="20">
        <v>716223</v>
      </c>
    </row>
    <row r="32" spans="1:2" x14ac:dyDescent="0.25">
      <c r="A32" s="14" t="s">
        <v>880</v>
      </c>
      <c r="B32" s="20">
        <v>101795</v>
      </c>
    </row>
    <row r="33" spans="1:3" x14ac:dyDescent="0.25">
      <c r="A33" s="14" t="s">
        <v>881</v>
      </c>
      <c r="B33" s="20">
        <v>16591</v>
      </c>
    </row>
    <row r="34" spans="1:3" x14ac:dyDescent="0.25">
      <c r="A34" s="14" t="s">
        <v>882</v>
      </c>
      <c r="B34" s="20">
        <v>7398</v>
      </c>
    </row>
    <row r="35" spans="1:3" x14ac:dyDescent="0.25">
      <c r="A35" s="14" t="s">
        <v>883</v>
      </c>
      <c r="B35" s="20">
        <v>5229</v>
      </c>
    </row>
    <row r="36" spans="1:3" x14ac:dyDescent="0.25">
      <c r="A36" s="14" t="s">
        <v>884</v>
      </c>
      <c r="B36" s="20">
        <v>1503</v>
      </c>
    </row>
    <row r="37" spans="1:3" x14ac:dyDescent="0.25">
      <c r="A37" s="13" t="s">
        <v>874</v>
      </c>
      <c r="B37" s="20">
        <v>3692729</v>
      </c>
    </row>
    <row r="41" spans="1:3" x14ac:dyDescent="0.25">
      <c r="A41" s="12" t="s">
        <v>873</v>
      </c>
      <c r="B41" t="s">
        <v>894</v>
      </c>
      <c r="C41" t="s">
        <v>895</v>
      </c>
    </row>
    <row r="42" spans="1:3" x14ac:dyDescent="0.25">
      <c r="A42" s="13" t="s">
        <v>876</v>
      </c>
      <c r="B42" s="22"/>
      <c r="C42" s="22"/>
    </row>
    <row r="43" spans="1:3" x14ac:dyDescent="0.25">
      <c r="A43" s="14" t="s">
        <v>879</v>
      </c>
      <c r="B43" s="20">
        <v>1</v>
      </c>
      <c r="C43" s="20">
        <v>0</v>
      </c>
    </row>
    <row r="44" spans="1:3" x14ac:dyDescent="0.25">
      <c r="A44" s="14" t="s">
        <v>880</v>
      </c>
      <c r="B44" s="20">
        <v>3</v>
      </c>
      <c r="C44" s="20">
        <v>0</v>
      </c>
    </row>
    <row r="45" spans="1:3" x14ac:dyDescent="0.25">
      <c r="A45" s="14" t="s">
        <v>881</v>
      </c>
      <c r="B45" s="20">
        <v>2084</v>
      </c>
      <c r="C45" s="20">
        <v>0</v>
      </c>
    </row>
    <row r="46" spans="1:3" x14ac:dyDescent="0.25">
      <c r="A46" s="14" t="s">
        <v>882</v>
      </c>
      <c r="B46" s="20">
        <v>8488</v>
      </c>
      <c r="C46" s="20">
        <v>0</v>
      </c>
    </row>
    <row r="47" spans="1:3" x14ac:dyDescent="0.25">
      <c r="A47" s="14" t="s">
        <v>883</v>
      </c>
      <c r="B47" s="20">
        <v>18086</v>
      </c>
      <c r="C47" s="20">
        <v>0</v>
      </c>
    </row>
    <row r="48" spans="1:3" x14ac:dyDescent="0.25">
      <c r="A48" s="14" t="s">
        <v>884</v>
      </c>
      <c r="B48" s="20">
        <v>37514</v>
      </c>
      <c r="C48" s="20">
        <v>0</v>
      </c>
    </row>
    <row r="49" spans="1:3" x14ac:dyDescent="0.25">
      <c r="A49" s="14" t="s">
        <v>885</v>
      </c>
      <c r="B49" s="20">
        <v>93354</v>
      </c>
      <c r="C49" s="20">
        <v>0</v>
      </c>
    </row>
    <row r="50" spans="1:3" x14ac:dyDescent="0.25">
      <c r="A50" s="14" t="s">
        <v>886</v>
      </c>
      <c r="B50" s="20">
        <v>220819</v>
      </c>
      <c r="C50" s="20">
        <v>0</v>
      </c>
    </row>
    <row r="51" spans="1:3" x14ac:dyDescent="0.25">
      <c r="A51" s="14" t="s">
        <v>887</v>
      </c>
      <c r="B51" s="20">
        <v>311694</v>
      </c>
      <c r="C51" s="20">
        <v>0</v>
      </c>
    </row>
    <row r="52" spans="1:3" x14ac:dyDescent="0.25">
      <c r="A52" s="14" t="s">
        <v>888</v>
      </c>
      <c r="B52" s="20">
        <v>380729</v>
      </c>
      <c r="C52" s="20">
        <v>0</v>
      </c>
    </row>
    <row r="53" spans="1:3" x14ac:dyDescent="0.25">
      <c r="A53" s="14" t="s">
        <v>889</v>
      </c>
      <c r="B53" s="20">
        <v>431630</v>
      </c>
      <c r="C53" s="20">
        <v>0</v>
      </c>
    </row>
    <row r="54" spans="1:3" x14ac:dyDescent="0.25">
      <c r="A54" s="14" t="s">
        <v>890</v>
      </c>
      <c r="B54" s="20">
        <v>474064</v>
      </c>
      <c r="C54" s="20">
        <v>0</v>
      </c>
    </row>
    <row r="55" spans="1:3" x14ac:dyDescent="0.25">
      <c r="A55" s="13" t="s">
        <v>877</v>
      </c>
      <c r="B55" s="22"/>
      <c r="C55" s="22"/>
    </row>
    <row r="56" spans="1:3" x14ac:dyDescent="0.25">
      <c r="A56" s="14" t="s">
        <v>879</v>
      </c>
      <c r="B56" s="20">
        <v>525618</v>
      </c>
      <c r="C56" s="20">
        <v>0</v>
      </c>
    </row>
    <row r="57" spans="1:3" x14ac:dyDescent="0.25">
      <c r="A57" s="14" t="s">
        <v>880</v>
      </c>
      <c r="B57" s="20">
        <v>576352</v>
      </c>
      <c r="C57" s="20">
        <v>0</v>
      </c>
    </row>
    <row r="58" spans="1:3" x14ac:dyDescent="0.25">
      <c r="A58" s="14" t="s">
        <v>881</v>
      </c>
      <c r="B58" s="20">
        <v>747288</v>
      </c>
      <c r="C58" s="20">
        <v>737569</v>
      </c>
    </row>
    <row r="59" spans="1:3" x14ac:dyDescent="0.25">
      <c r="A59" s="14" t="s">
        <v>882</v>
      </c>
      <c r="B59" s="20">
        <v>1037460</v>
      </c>
      <c r="C59" s="20">
        <v>1639806</v>
      </c>
    </row>
    <row r="60" spans="1:3" x14ac:dyDescent="0.25">
      <c r="A60" s="14" t="s">
        <v>883</v>
      </c>
      <c r="B60" s="20">
        <v>1230301</v>
      </c>
      <c r="C60" s="20">
        <v>3974350</v>
      </c>
    </row>
    <row r="61" spans="1:3" x14ac:dyDescent="0.25">
      <c r="A61" s="14" t="s">
        <v>884</v>
      </c>
      <c r="B61" s="20">
        <v>1412559</v>
      </c>
      <c r="C61" s="20">
        <v>7810469</v>
      </c>
    </row>
    <row r="62" spans="1:3" x14ac:dyDescent="0.25">
      <c r="A62" s="14" t="s">
        <v>885</v>
      </c>
      <c r="B62" s="20">
        <v>1588965</v>
      </c>
      <c r="C62" s="20">
        <v>11524212</v>
      </c>
    </row>
    <row r="63" spans="1:3" x14ac:dyDescent="0.25">
      <c r="A63" s="14" t="s">
        <v>886</v>
      </c>
      <c r="B63" s="20">
        <v>1989857</v>
      </c>
      <c r="C63" s="20">
        <v>18697647</v>
      </c>
    </row>
    <row r="64" spans="1:3" x14ac:dyDescent="0.25">
      <c r="A64" s="14" t="s">
        <v>887</v>
      </c>
      <c r="B64" s="20">
        <v>2549966</v>
      </c>
      <c r="C64" s="20">
        <v>27836530</v>
      </c>
    </row>
    <row r="65" spans="1:3" x14ac:dyDescent="0.25">
      <c r="A65" s="14" t="s">
        <v>888</v>
      </c>
      <c r="B65" s="20">
        <v>2787276</v>
      </c>
      <c r="C65" s="20">
        <v>32954936</v>
      </c>
    </row>
    <row r="66" spans="1:3" x14ac:dyDescent="0.25">
      <c r="A66" s="14" t="s">
        <v>889</v>
      </c>
      <c r="B66" s="20">
        <v>2832734</v>
      </c>
      <c r="C66" s="20">
        <v>40517967</v>
      </c>
    </row>
    <row r="67" spans="1:3" x14ac:dyDescent="0.25">
      <c r="A67" s="14" t="s">
        <v>890</v>
      </c>
      <c r="B67" s="20">
        <v>2843990</v>
      </c>
      <c r="C67" s="20">
        <v>56110301</v>
      </c>
    </row>
    <row r="68" spans="1:3" x14ac:dyDescent="0.25">
      <c r="A68" s="13" t="s">
        <v>878</v>
      </c>
      <c r="B68" s="22"/>
      <c r="C68" s="22"/>
    </row>
    <row r="69" spans="1:3" x14ac:dyDescent="0.25">
      <c r="A69" s="14" t="s">
        <v>879</v>
      </c>
      <c r="B69" s="20">
        <v>3560213</v>
      </c>
      <c r="C69" s="20">
        <v>56110301</v>
      </c>
    </row>
    <row r="70" spans="1:3" x14ac:dyDescent="0.25">
      <c r="A70" s="14" t="s">
        <v>880</v>
      </c>
      <c r="B70" s="20">
        <v>3662008</v>
      </c>
      <c r="C70" s="20">
        <v>68661595</v>
      </c>
    </row>
    <row r="71" spans="1:3" x14ac:dyDescent="0.25">
      <c r="A71" s="14" t="s">
        <v>881</v>
      </c>
      <c r="B71" s="20">
        <v>3678599</v>
      </c>
      <c r="C71" s="20">
        <v>70173137</v>
      </c>
    </row>
    <row r="72" spans="1:3" x14ac:dyDescent="0.25">
      <c r="A72" s="14" t="s">
        <v>882</v>
      </c>
      <c r="B72" s="20">
        <v>3685997</v>
      </c>
      <c r="C72" s="20">
        <v>70173137</v>
      </c>
    </row>
    <row r="73" spans="1:3" x14ac:dyDescent="0.25">
      <c r="A73" s="14" t="s">
        <v>883</v>
      </c>
      <c r="B73" s="20">
        <v>3691226</v>
      </c>
      <c r="C73" s="20">
        <v>70173137</v>
      </c>
    </row>
    <row r="74" spans="1:3" x14ac:dyDescent="0.25">
      <c r="A74" s="14" t="s">
        <v>884</v>
      </c>
      <c r="B74" s="20">
        <v>3692729</v>
      </c>
      <c r="C74" s="20">
        <v>74634409</v>
      </c>
    </row>
    <row r="75" spans="1:3" x14ac:dyDescent="0.25">
      <c r="A75" s="13" t="s">
        <v>874</v>
      </c>
      <c r="B75" s="20">
        <v>3692729</v>
      </c>
      <c r="C75" s="20">
        <v>74634409</v>
      </c>
    </row>
    <row r="76" spans="1:3" x14ac:dyDescent="0.25">
      <c r="C76" s="17">
        <f>GETPIVOTDATA("[Measures].[Max of People_vaccinated_cumulative]",$A$41)</f>
        <v>74634409</v>
      </c>
    </row>
    <row r="78" spans="1:3" x14ac:dyDescent="0.25">
      <c r="A78" s="12" t="s">
        <v>873</v>
      </c>
      <c r="B78" t="s">
        <v>875</v>
      </c>
      <c r="C78" t="s">
        <v>892</v>
      </c>
    </row>
    <row r="79" spans="1:3" x14ac:dyDescent="0.25">
      <c r="A79" s="13" t="s">
        <v>876</v>
      </c>
      <c r="B79" s="22"/>
      <c r="C79" s="22"/>
    </row>
    <row r="80" spans="1:3" x14ac:dyDescent="0.25">
      <c r="A80" s="14" t="s">
        <v>879</v>
      </c>
      <c r="B80" s="20">
        <v>1</v>
      </c>
      <c r="C80" s="20">
        <v>0</v>
      </c>
    </row>
    <row r="81" spans="1:3" x14ac:dyDescent="0.25">
      <c r="A81" s="14" t="s">
        <v>880</v>
      </c>
      <c r="B81" s="20">
        <v>2</v>
      </c>
      <c r="C81" s="20">
        <v>0</v>
      </c>
    </row>
    <row r="82" spans="1:3" x14ac:dyDescent="0.25">
      <c r="A82" s="14" t="s">
        <v>881</v>
      </c>
      <c r="B82" s="20">
        <v>2081</v>
      </c>
      <c r="C82" s="20">
        <v>0</v>
      </c>
    </row>
    <row r="83" spans="1:3" x14ac:dyDescent="0.25">
      <c r="A83" s="14" t="s">
        <v>882</v>
      </c>
      <c r="B83" s="20">
        <v>6404</v>
      </c>
      <c r="C83" s="20">
        <v>78914</v>
      </c>
    </row>
    <row r="84" spans="1:3" x14ac:dyDescent="0.25">
      <c r="A84" s="14" t="s">
        <v>883</v>
      </c>
      <c r="B84" s="20">
        <v>9598</v>
      </c>
      <c r="C84" s="20">
        <v>237973</v>
      </c>
    </row>
    <row r="85" spans="1:3" x14ac:dyDescent="0.25">
      <c r="A85" s="14" t="s">
        <v>884</v>
      </c>
      <c r="B85" s="20">
        <v>19428</v>
      </c>
      <c r="C85" s="20">
        <v>360407</v>
      </c>
    </row>
    <row r="86" spans="1:3" x14ac:dyDescent="0.25">
      <c r="A86" s="14" t="s">
        <v>885</v>
      </c>
      <c r="B86" s="20">
        <v>55840</v>
      </c>
      <c r="C86" s="20">
        <v>768793</v>
      </c>
    </row>
    <row r="87" spans="1:3" x14ac:dyDescent="0.25">
      <c r="A87" s="14" t="s">
        <v>886</v>
      </c>
      <c r="B87" s="20">
        <v>127465</v>
      </c>
      <c r="C87" s="20">
        <v>1017208</v>
      </c>
    </row>
    <row r="88" spans="1:3" x14ac:dyDescent="0.25">
      <c r="A88" s="14" t="s">
        <v>887</v>
      </c>
      <c r="B88" s="20">
        <v>90875</v>
      </c>
      <c r="C88" s="20">
        <v>1073189</v>
      </c>
    </row>
    <row r="89" spans="1:3" x14ac:dyDescent="0.25">
      <c r="A89" s="14" t="s">
        <v>888</v>
      </c>
      <c r="B89" s="20">
        <v>69035</v>
      </c>
      <c r="C89" s="20">
        <v>1027587</v>
      </c>
    </row>
    <row r="90" spans="1:3" x14ac:dyDescent="0.25">
      <c r="A90" s="14" t="s">
        <v>889</v>
      </c>
      <c r="B90" s="20">
        <v>50901</v>
      </c>
      <c r="C90" s="20">
        <v>894039</v>
      </c>
    </row>
    <row r="91" spans="1:3" x14ac:dyDescent="0.25">
      <c r="A91" s="14" t="s">
        <v>890</v>
      </c>
      <c r="B91" s="20">
        <v>42434</v>
      </c>
      <c r="C91" s="20">
        <v>929690</v>
      </c>
    </row>
    <row r="92" spans="1:3" x14ac:dyDescent="0.25">
      <c r="A92" s="13" t="s">
        <v>877</v>
      </c>
      <c r="B92" s="22"/>
      <c r="C92" s="22"/>
    </row>
    <row r="93" spans="1:3" x14ac:dyDescent="0.25">
      <c r="A93" s="14" t="s">
        <v>879</v>
      </c>
      <c r="B93" s="20">
        <v>51554</v>
      </c>
      <c r="C93" s="20">
        <v>1014680</v>
      </c>
    </row>
    <row r="94" spans="1:3" x14ac:dyDescent="0.25">
      <c r="A94" s="14" t="s">
        <v>880</v>
      </c>
      <c r="B94" s="20">
        <v>50734</v>
      </c>
      <c r="C94" s="20">
        <v>907116</v>
      </c>
    </row>
    <row r="95" spans="1:3" x14ac:dyDescent="0.25">
      <c r="A95" s="14" t="s">
        <v>881</v>
      </c>
      <c r="B95" s="20">
        <v>170936</v>
      </c>
      <c r="C95" s="20">
        <v>1377946</v>
      </c>
    </row>
    <row r="96" spans="1:3" x14ac:dyDescent="0.25">
      <c r="A96" s="14" t="s">
        <v>882</v>
      </c>
      <c r="B96" s="20">
        <v>290172</v>
      </c>
      <c r="C96" s="20">
        <v>1571601</v>
      </c>
    </row>
    <row r="97" spans="1:3" x14ac:dyDescent="0.25">
      <c r="A97" s="14" t="s">
        <v>883</v>
      </c>
      <c r="B97" s="20">
        <v>192841</v>
      </c>
      <c r="C97" s="20">
        <v>1525652</v>
      </c>
    </row>
    <row r="98" spans="1:3" x14ac:dyDescent="0.25">
      <c r="A98" s="14" t="s">
        <v>884</v>
      </c>
      <c r="B98" s="20">
        <v>182258</v>
      </c>
      <c r="C98" s="20">
        <v>1511158</v>
      </c>
    </row>
    <row r="99" spans="1:3" x14ac:dyDescent="0.25">
      <c r="A99" s="14" t="s">
        <v>885</v>
      </c>
      <c r="B99" s="20">
        <v>176406</v>
      </c>
      <c r="C99" s="20">
        <v>1534758</v>
      </c>
    </row>
    <row r="100" spans="1:3" x14ac:dyDescent="0.25">
      <c r="A100" s="14" t="s">
        <v>886</v>
      </c>
      <c r="B100" s="20">
        <v>400892</v>
      </c>
      <c r="C100" s="20">
        <v>1876508</v>
      </c>
    </row>
    <row r="101" spans="1:3" x14ac:dyDescent="0.25">
      <c r="A101" s="14" t="s">
        <v>887</v>
      </c>
      <c r="B101" s="20">
        <v>560109</v>
      </c>
      <c r="C101" s="20">
        <v>2270631</v>
      </c>
    </row>
    <row r="102" spans="1:3" x14ac:dyDescent="0.25">
      <c r="A102" s="14" t="s">
        <v>888</v>
      </c>
      <c r="B102" s="20">
        <v>237310</v>
      </c>
      <c r="C102" s="20">
        <v>1674413</v>
      </c>
    </row>
    <row r="103" spans="1:3" x14ac:dyDescent="0.25">
      <c r="A103" s="14" t="s">
        <v>889</v>
      </c>
      <c r="B103" s="20">
        <v>45458</v>
      </c>
      <c r="C103" s="20">
        <v>1160857</v>
      </c>
    </row>
    <row r="104" spans="1:3" x14ac:dyDescent="0.25">
      <c r="A104" s="14" t="s">
        <v>890</v>
      </c>
      <c r="B104" s="20">
        <v>11256</v>
      </c>
      <c r="C104" s="20">
        <v>944796</v>
      </c>
    </row>
    <row r="105" spans="1:3" x14ac:dyDescent="0.25">
      <c r="A105" s="13" t="s">
        <v>878</v>
      </c>
      <c r="B105" s="22"/>
      <c r="C105" s="22"/>
    </row>
    <row r="106" spans="1:3" x14ac:dyDescent="0.25">
      <c r="A106" s="14" t="s">
        <v>879</v>
      </c>
      <c r="B106" s="20">
        <v>716223</v>
      </c>
      <c r="C106" s="20">
        <v>1965724</v>
      </c>
    </row>
    <row r="107" spans="1:3" x14ac:dyDescent="0.25">
      <c r="A107" s="14" t="s">
        <v>880</v>
      </c>
      <c r="B107" s="20">
        <v>101795</v>
      </c>
      <c r="C107" s="20">
        <v>833187</v>
      </c>
    </row>
    <row r="108" spans="1:3" x14ac:dyDescent="0.25">
      <c r="A108" s="14" t="s">
        <v>881</v>
      </c>
      <c r="B108" s="20">
        <v>16591</v>
      </c>
      <c r="C108" s="20">
        <v>695770</v>
      </c>
    </row>
    <row r="109" spans="1:3" x14ac:dyDescent="0.25">
      <c r="A109" s="14" t="s">
        <v>882</v>
      </c>
      <c r="B109" s="20">
        <v>7398</v>
      </c>
      <c r="C109" s="20">
        <v>564924</v>
      </c>
    </row>
    <row r="110" spans="1:3" x14ac:dyDescent="0.25">
      <c r="A110" s="14" t="s">
        <v>883</v>
      </c>
      <c r="B110" s="20">
        <v>5229</v>
      </c>
      <c r="C110" s="20"/>
    </row>
    <row r="111" spans="1:3" x14ac:dyDescent="0.25">
      <c r="A111" s="14" t="s">
        <v>884</v>
      </c>
      <c r="B111" s="20">
        <v>1503</v>
      </c>
      <c r="C111" s="20"/>
    </row>
    <row r="112" spans="1:3" x14ac:dyDescent="0.25">
      <c r="A112" s="13" t="s">
        <v>874</v>
      </c>
      <c r="B112" s="20">
        <v>3692729</v>
      </c>
      <c r="C112" s="20">
        <v>27817521</v>
      </c>
    </row>
    <row r="116" spans="1:3" x14ac:dyDescent="0.25">
      <c r="A116" s="12" t="s">
        <v>873</v>
      </c>
      <c r="B116" t="s">
        <v>875</v>
      </c>
      <c r="C116" t="s">
        <v>891</v>
      </c>
    </row>
    <row r="117" spans="1:3" x14ac:dyDescent="0.25">
      <c r="A117" s="13" t="s">
        <v>876</v>
      </c>
      <c r="B117" s="22"/>
      <c r="C117" s="22"/>
    </row>
    <row r="118" spans="1:3" x14ac:dyDescent="0.25">
      <c r="A118" s="14" t="s">
        <v>879</v>
      </c>
      <c r="B118" s="20">
        <v>1</v>
      </c>
      <c r="C118" s="20">
        <v>0</v>
      </c>
    </row>
    <row r="119" spans="1:3" x14ac:dyDescent="0.25">
      <c r="A119" s="14" t="s">
        <v>880</v>
      </c>
      <c r="B119" s="20">
        <v>2</v>
      </c>
      <c r="C119" s="20">
        <v>1</v>
      </c>
    </row>
    <row r="120" spans="1:3" x14ac:dyDescent="0.25">
      <c r="A120" s="14" t="s">
        <v>881</v>
      </c>
      <c r="B120" s="20">
        <v>2081</v>
      </c>
      <c r="C120" s="20">
        <v>89</v>
      </c>
    </row>
    <row r="121" spans="1:3" x14ac:dyDescent="0.25">
      <c r="A121" s="14" t="s">
        <v>882</v>
      </c>
      <c r="B121" s="20">
        <v>6404</v>
      </c>
      <c r="C121" s="20">
        <v>480</v>
      </c>
    </row>
    <row r="122" spans="1:3" x14ac:dyDescent="0.25">
      <c r="A122" s="14" t="s">
        <v>883</v>
      </c>
      <c r="B122" s="20">
        <v>9598</v>
      </c>
      <c r="C122" s="20">
        <v>389</v>
      </c>
    </row>
    <row r="123" spans="1:3" x14ac:dyDescent="0.25">
      <c r="A123" s="14" t="s">
        <v>884</v>
      </c>
      <c r="B123" s="20">
        <v>19428</v>
      </c>
      <c r="C123" s="20">
        <v>309</v>
      </c>
    </row>
    <row r="124" spans="1:3" x14ac:dyDescent="0.25">
      <c r="A124" s="14" t="s">
        <v>885</v>
      </c>
      <c r="B124" s="20">
        <v>55840</v>
      </c>
      <c r="C124" s="20">
        <v>757</v>
      </c>
    </row>
    <row r="125" spans="1:3" x14ac:dyDescent="0.25">
      <c r="A125" s="14" t="s">
        <v>886</v>
      </c>
      <c r="B125" s="20">
        <v>127465</v>
      </c>
      <c r="C125" s="20">
        <v>1535</v>
      </c>
    </row>
    <row r="126" spans="1:3" x14ac:dyDescent="0.25">
      <c r="A126" s="14" t="s">
        <v>887</v>
      </c>
      <c r="B126" s="20">
        <v>90875</v>
      </c>
      <c r="C126" s="20">
        <v>1946</v>
      </c>
    </row>
    <row r="127" spans="1:3" x14ac:dyDescent="0.25">
      <c r="A127" s="14" t="s">
        <v>888</v>
      </c>
      <c r="B127" s="20">
        <v>69035</v>
      </c>
      <c r="C127" s="20">
        <v>1717</v>
      </c>
    </row>
    <row r="128" spans="1:3" x14ac:dyDescent="0.25">
      <c r="A128" s="14" t="s">
        <v>889</v>
      </c>
      <c r="B128" s="20">
        <v>50901</v>
      </c>
      <c r="C128" s="20">
        <v>1171</v>
      </c>
    </row>
    <row r="129" spans="1:3" x14ac:dyDescent="0.25">
      <c r="A129" s="14" t="s">
        <v>890</v>
      </c>
      <c r="B129" s="20">
        <v>42434</v>
      </c>
      <c r="C129" s="20">
        <v>852</v>
      </c>
    </row>
    <row r="130" spans="1:3" x14ac:dyDescent="0.25">
      <c r="A130" s="13" t="s">
        <v>877</v>
      </c>
      <c r="B130" s="22"/>
      <c r="C130" s="22"/>
    </row>
    <row r="131" spans="1:3" x14ac:dyDescent="0.25">
      <c r="A131" s="14" t="s">
        <v>879</v>
      </c>
      <c r="B131" s="20">
        <v>51554</v>
      </c>
      <c r="C131" s="20">
        <v>1505</v>
      </c>
    </row>
    <row r="132" spans="1:3" x14ac:dyDescent="0.25">
      <c r="A132" s="14" t="s">
        <v>880</v>
      </c>
      <c r="B132" s="20">
        <v>50734</v>
      </c>
      <c r="C132" s="20">
        <v>1569</v>
      </c>
    </row>
    <row r="133" spans="1:3" x14ac:dyDescent="0.25">
      <c r="A133" s="14" t="s">
        <v>881</v>
      </c>
      <c r="B133" s="20">
        <v>170936</v>
      </c>
      <c r="C133" s="20">
        <v>979</v>
      </c>
    </row>
    <row r="134" spans="1:3" x14ac:dyDescent="0.25">
      <c r="A134" s="14" t="s">
        <v>882</v>
      </c>
      <c r="B134" s="20">
        <v>290172</v>
      </c>
      <c r="C134" s="20">
        <v>3937</v>
      </c>
    </row>
    <row r="135" spans="1:3" x14ac:dyDescent="0.25">
      <c r="A135" s="14" t="s">
        <v>883</v>
      </c>
      <c r="B135" s="20">
        <v>192841</v>
      </c>
      <c r="C135" s="20">
        <v>3732</v>
      </c>
    </row>
    <row r="136" spans="1:3" x14ac:dyDescent="0.25">
      <c r="A136" s="14" t="s">
        <v>884</v>
      </c>
      <c r="B136" s="20">
        <v>182258</v>
      </c>
      <c r="C136" s="20">
        <v>3696</v>
      </c>
    </row>
    <row r="137" spans="1:3" x14ac:dyDescent="0.25">
      <c r="A137" s="14" t="s">
        <v>885</v>
      </c>
      <c r="B137" s="20">
        <v>176406</v>
      </c>
      <c r="C137" s="20">
        <v>3227</v>
      </c>
    </row>
    <row r="138" spans="1:3" x14ac:dyDescent="0.25">
      <c r="A138" s="14" t="s">
        <v>886</v>
      </c>
      <c r="B138" s="20">
        <v>400892</v>
      </c>
      <c r="C138" s="20">
        <v>5559</v>
      </c>
    </row>
    <row r="139" spans="1:3" x14ac:dyDescent="0.25">
      <c r="A139" s="14" t="s">
        <v>887</v>
      </c>
      <c r="B139" s="20">
        <v>560109</v>
      </c>
      <c r="C139" s="20">
        <v>4846</v>
      </c>
    </row>
    <row r="140" spans="1:3" x14ac:dyDescent="0.25">
      <c r="A140" s="14" t="s">
        <v>888</v>
      </c>
      <c r="B140" s="20">
        <v>237310</v>
      </c>
      <c r="C140" s="20">
        <v>4878</v>
      </c>
    </row>
    <row r="141" spans="1:3" x14ac:dyDescent="0.25">
      <c r="A141" s="14" t="s">
        <v>889</v>
      </c>
      <c r="B141" s="20">
        <v>45458</v>
      </c>
      <c r="C141" s="20">
        <v>5373</v>
      </c>
    </row>
    <row r="142" spans="1:3" x14ac:dyDescent="0.25">
      <c r="A142" s="14" t="s">
        <v>890</v>
      </c>
      <c r="B142" s="20">
        <v>11256</v>
      </c>
      <c r="C142" s="20">
        <v>2959</v>
      </c>
    </row>
    <row r="143" spans="1:3" x14ac:dyDescent="0.25">
      <c r="A143" s="13" t="s">
        <v>878</v>
      </c>
      <c r="B143" s="22"/>
      <c r="C143" s="22"/>
    </row>
    <row r="144" spans="1:3" x14ac:dyDescent="0.25">
      <c r="A144" s="14" t="s">
        <v>879</v>
      </c>
      <c r="B144" s="20">
        <v>716223</v>
      </c>
      <c r="C144" s="20">
        <v>2499</v>
      </c>
    </row>
    <row r="145" spans="1:4" x14ac:dyDescent="0.25">
      <c r="A145" s="14" t="s">
        <v>880</v>
      </c>
      <c r="B145" s="20">
        <v>101795</v>
      </c>
      <c r="C145" s="20">
        <v>2448</v>
      </c>
    </row>
    <row r="146" spans="1:4" x14ac:dyDescent="0.25">
      <c r="A146" s="14" t="s">
        <v>881</v>
      </c>
      <c r="B146" s="20">
        <v>16591</v>
      </c>
      <c r="C146" s="20">
        <v>2798</v>
      </c>
    </row>
    <row r="147" spans="1:4" x14ac:dyDescent="0.25">
      <c r="A147" s="14" t="s">
        <v>882</v>
      </c>
      <c r="B147" s="20">
        <v>7398</v>
      </c>
      <c r="C147" s="20">
        <v>1092</v>
      </c>
    </row>
    <row r="148" spans="1:4" x14ac:dyDescent="0.25">
      <c r="A148" s="14" t="s">
        <v>883</v>
      </c>
      <c r="B148" s="20">
        <v>5229</v>
      </c>
      <c r="C148" s="20">
        <v>120</v>
      </c>
    </row>
    <row r="149" spans="1:4" x14ac:dyDescent="0.25">
      <c r="A149" s="14" t="s">
        <v>884</v>
      </c>
      <c r="B149" s="20">
        <v>1503</v>
      </c>
      <c r="C149" s="20">
        <v>1</v>
      </c>
    </row>
    <row r="150" spans="1:4" x14ac:dyDescent="0.25">
      <c r="A150" s="13" t="s">
        <v>874</v>
      </c>
      <c r="B150" s="20">
        <v>3692729</v>
      </c>
      <c r="C150" s="20">
        <v>60464</v>
      </c>
    </row>
    <row r="155" spans="1:4" x14ac:dyDescent="0.25">
      <c r="A155" s="12" t="s">
        <v>873</v>
      </c>
      <c r="B155" t="s">
        <v>875</v>
      </c>
      <c r="C155" t="s">
        <v>891</v>
      </c>
      <c r="D155" t="s">
        <v>892</v>
      </c>
    </row>
    <row r="156" spans="1:4" x14ac:dyDescent="0.25">
      <c r="A156" s="13" t="s">
        <v>876</v>
      </c>
      <c r="B156" s="22"/>
      <c r="C156" s="22"/>
      <c r="D156" s="22"/>
    </row>
    <row r="157" spans="1:4" x14ac:dyDescent="0.25">
      <c r="A157" s="14" t="s">
        <v>879</v>
      </c>
      <c r="B157" s="20">
        <v>1</v>
      </c>
      <c r="C157" s="20">
        <v>0</v>
      </c>
      <c r="D157" s="20">
        <v>0</v>
      </c>
    </row>
    <row r="158" spans="1:4" x14ac:dyDescent="0.25">
      <c r="A158" s="14" t="s">
        <v>880</v>
      </c>
      <c r="B158" s="20">
        <v>2</v>
      </c>
      <c r="C158" s="20">
        <v>1</v>
      </c>
      <c r="D158" s="20">
        <v>0</v>
      </c>
    </row>
    <row r="159" spans="1:4" x14ac:dyDescent="0.25">
      <c r="A159" s="14" t="s">
        <v>881</v>
      </c>
      <c r="B159" s="20">
        <v>2081</v>
      </c>
      <c r="C159" s="20">
        <v>89</v>
      </c>
      <c r="D159" s="20">
        <v>0</v>
      </c>
    </row>
    <row r="160" spans="1:4" x14ac:dyDescent="0.25">
      <c r="A160" s="14" t="s">
        <v>882</v>
      </c>
      <c r="B160" s="20">
        <v>6404</v>
      </c>
      <c r="C160" s="20">
        <v>480</v>
      </c>
      <c r="D160" s="20">
        <v>78914</v>
      </c>
    </row>
    <row r="161" spans="1:4" x14ac:dyDescent="0.25">
      <c r="A161" s="14" t="s">
        <v>883</v>
      </c>
      <c r="B161" s="20">
        <v>9598</v>
      </c>
      <c r="C161" s="20">
        <v>389</v>
      </c>
      <c r="D161" s="20">
        <v>237973</v>
      </c>
    </row>
    <row r="162" spans="1:4" x14ac:dyDescent="0.25">
      <c r="A162" s="14" t="s">
        <v>884</v>
      </c>
      <c r="B162" s="20">
        <v>19428</v>
      </c>
      <c r="C162" s="20">
        <v>309</v>
      </c>
      <c r="D162" s="20">
        <v>360407</v>
      </c>
    </row>
    <row r="163" spans="1:4" x14ac:dyDescent="0.25">
      <c r="A163" s="14" t="s">
        <v>885</v>
      </c>
      <c r="B163" s="20">
        <v>55840</v>
      </c>
      <c r="C163" s="20">
        <v>757</v>
      </c>
      <c r="D163" s="20">
        <v>768793</v>
      </c>
    </row>
    <row r="164" spans="1:4" x14ac:dyDescent="0.25">
      <c r="A164" s="14" t="s">
        <v>886</v>
      </c>
      <c r="B164" s="20">
        <v>127465</v>
      </c>
      <c r="C164" s="20">
        <v>1535</v>
      </c>
      <c r="D164" s="20">
        <v>1017208</v>
      </c>
    </row>
    <row r="165" spans="1:4" x14ac:dyDescent="0.25">
      <c r="A165" s="14" t="s">
        <v>887</v>
      </c>
      <c r="B165" s="20">
        <v>90875</v>
      </c>
      <c r="C165" s="20">
        <v>1946</v>
      </c>
      <c r="D165" s="20">
        <v>1073189</v>
      </c>
    </row>
    <row r="166" spans="1:4" x14ac:dyDescent="0.25">
      <c r="A166" s="14" t="s">
        <v>888</v>
      </c>
      <c r="B166" s="20">
        <v>69035</v>
      </c>
      <c r="C166" s="20">
        <v>1717</v>
      </c>
      <c r="D166" s="20">
        <v>1027587</v>
      </c>
    </row>
    <row r="167" spans="1:4" x14ac:dyDescent="0.25">
      <c r="A167" s="14" t="s">
        <v>889</v>
      </c>
      <c r="B167" s="20">
        <v>50901</v>
      </c>
      <c r="C167" s="20">
        <v>1171</v>
      </c>
      <c r="D167" s="20">
        <v>894039</v>
      </c>
    </row>
    <row r="168" spans="1:4" x14ac:dyDescent="0.25">
      <c r="A168" s="14" t="s">
        <v>890</v>
      </c>
      <c r="B168" s="20">
        <v>42434</v>
      </c>
      <c r="C168" s="20">
        <v>852</v>
      </c>
      <c r="D168" s="20">
        <v>929690</v>
      </c>
    </row>
    <row r="169" spans="1:4" x14ac:dyDescent="0.25">
      <c r="A169" s="13" t="s">
        <v>877</v>
      </c>
      <c r="B169" s="22"/>
      <c r="C169" s="22"/>
      <c r="D169" s="22"/>
    </row>
    <row r="170" spans="1:4" x14ac:dyDescent="0.25">
      <c r="A170" s="14" t="s">
        <v>879</v>
      </c>
      <c r="B170" s="20">
        <v>51554</v>
      </c>
      <c r="C170" s="20">
        <v>1505</v>
      </c>
      <c r="D170" s="20">
        <v>1014680</v>
      </c>
    </row>
    <row r="171" spans="1:4" x14ac:dyDescent="0.25">
      <c r="A171" s="14" t="s">
        <v>880</v>
      </c>
      <c r="B171" s="20">
        <v>50734</v>
      </c>
      <c r="C171" s="20">
        <v>1569</v>
      </c>
      <c r="D171" s="20">
        <v>907116</v>
      </c>
    </row>
    <row r="172" spans="1:4" x14ac:dyDescent="0.25">
      <c r="A172" s="14" t="s">
        <v>881</v>
      </c>
      <c r="B172" s="20">
        <v>170936</v>
      </c>
      <c r="C172" s="20">
        <v>979</v>
      </c>
      <c r="D172" s="20">
        <v>1377946</v>
      </c>
    </row>
    <row r="173" spans="1:4" x14ac:dyDescent="0.25">
      <c r="A173" s="14" t="s">
        <v>882</v>
      </c>
      <c r="B173" s="20">
        <v>290172</v>
      </c>
      <c r="C173" s="20">
        <v>3937</v>
      </c>
      <c r="D173" s="20">
        <v>1571601</v>
      </c>
    </row>
    <row r="174" spans="1:4" x14ac:dyDescent="0.25">
      <c r="A174" s="14" t="s">
        <v>883</v>
      </c>
      <c r="B174" s="20">
        <v>192841</v>
      </c>
      <c r="C174" s="20">
        <v>3732</v>
      </c>
      <c r="D174" s="20">
        <v>1525652</v>
      </c>
    </row>
    <row r="175" spans="1:4" x14ac:dyDescent="0.25">
      <c r="A175" s="14" t="s">
        <v>884</v>
      </c>
      <c r="B175" s="20">
        <v>182258</v>
      </c>
      <c r="C175" s="20">
        <v>3696</v>
      </c>
      <c r="D175" s="20">
        <v>1511158</v>
      </c>
    </row>
    <row r="176" spans="1:4" x14ac:dyDescent="0.25">
      <c r="A176" s="14" t="s">
        <v>885</v>
      </c>
      <c r="B176" s="20">
        <v>176406</v>
      </c>
      <c r="C176" s="20">
        <v>3227</v>
      </c>
      <c r="D176" s="20">
        <v>1534758</v>
      </c>
    </row>
    <row r="177" spans="1:4" x14ac:dyDescent="0.25">
      <c r="A177" s="14" t="s">
        <v>886</v>
      </c>
      <c r="B177" s="20">
        <v>400892</v>
      </c>
      <c r="C177" s="20">
        <v>5559</v>
      </c>
      <c r="D177" s="20">
        <v>1876508</v>
      </c>
    </row>
    <row r="178" spans="1:4" x14ac:dyDescent="0.25">
      <c r="A178" s="14" t="s">
        <v>887</v>
      </c>
      <c r="B178" s="20">
        <v>560109</v>
      </c>
      <c r="C178" s="20">
        <v>4846</v>
      </c>
      <c r="D178" s="20">
        <v>2270631</v>
      </c>
    </row>
    <row r="179" spans="1:4" x14ac:dyDescent="0.25">
      <c r="A179" s="14" t="s">
        <v>888</v>
      </c>
      <c r="B179" s="20">
        <v>237310</v>
      </c>
      <c r="C179" s="20">
        <v>4878</v>
      </c>
      <c r="D179" s="20">
        <v>1674413</v>
      </c>
    </row>
    <row r="180" spans="1:4" x14ac:dyDescent="0.25">
      <c r="A180" s="14" t="s">
        <v>889</v>
      </c>
      <c r="B180" s="20">
        <v>45458</v>
      </c>
      <c r="C180" s="20">
        <v>5373</v>
      </c>
      <c r="D180" s="20">
        <v>1160857</v>
      </c>
    </row>
    <row r="181" spans="1:4" x14ac:dyDescent="0.25">
      <c r="A181" s="14" t="s">
        <v>890</v>
      </c>
      <c r="B181" s="20">
        <v>11256</v>
      </c>
      <c r="C181" s="20">
        <v>2959</v>
      </c>
      <c r="D181" s="20">
        <v>944796</v>
      </c>
    </row>
    <row r="182" spans="1:4" x14ac:dyDescent="0.25">
      <c r="A182" s="13" t="s">
        <v>878</v>
      </c>
      <c r="B182" s="22"/>
      <c r="C182" s="22"/>
      <c r="D182" s="22"/>
    </row>
    <row r="183" spans="1:4" x14ac:dyDescent="0.25">
      <c r="A183" s="14" t="s">
        <v>879</v>
      </c>
      <c r="B183" s="20">
        <v>716223</v>
      </c>
      <c r="C183" s="20">
        <v>2499</v>
      </c>
      <c r="D183" s="20">
        <v>1965724</v>
      </c>
    </row>
    <row r="184" spans="1:4" x14ac:dyDescent="0.25">
      <c r="A184" s="14" t="s">
        <v>880</v>
      </c>
      <c r="B184" s="20">
        <v>101795</v>
      </c>
      <c r="C184" s="20">
        <v>2448</v>
      </c>
      <c r="D184" s="20">
        <v>833187</v>
      </c>
    </row>
    <row r="185" spans="1:4" x14ac:dyDescent="0.25">
      <c r="A185" s="14" t="s">
        <v>881</v>
      </c>
      <c r="B185" s="20">
        <v>16591</v>
      </c>
      <c r="C185" s="20">
        <v>2798</v>
      </c>
      <c r="D185" s="20">
        <v>695770</v>
      </c>
    </row>
    <row r="186" spans="1:4" x14ac:dyDescent="0.25">
      <c r="A186" s="14" t="s">
        <v>882</v>
      </c>
      <c r="B186" s="20">
        <v>7398</v>
      </c>
      <c r="C186" s="20">
        <v>1092</v>
      </c>
      <c r="D186" s="20">
        <v>564924</v>
      </c>
    </row>
    <row r="187" spans="1:4" x14ac:dyDescent="0.25">
      <c r="A187" s="14" t="s">
        <v>883</v>
      </c>
      <c r="B187" s="20">
        <v>5229</v>
      </c>
      <c r="C187" s="20">
        <v>120</v>
      </c>
      <c r="D187" s="20"/>
    </row>
    <row r="188" spans="1:4" x14ac:dyDescent="0.25">
      <c r="A188" s="14" t="s">
        <v>884</v>
      </c>
      <c r="B188" s="20">
        <v>1503</v>
      </c>
      <c r="C188" s="20">
        <v>1</v>
      </c>
      <c r="D188" s="20"/>
    </row>
    <row r="189" spans="1:4" x14ac:dyDescent="0.25">
      <c r="A189" s="13" t="s">
        <v>874</v>
      </c>
      <c r="B189" s="20">
        <v>3692729</v>
      </c>
      <c r="C189" s="20">
        <v>60464</v>
      </c>
      <c r="D189" s="20">
        <v>27817521</v>
      </c>
    </row>
    <row r="194" spans="1:3" x14ac:dyDescent="0.25">
      <c r="A194" s="12" t="s">
        <v>873</v>
      </c>
      <c r="B194" t="s">
        <v>893</v>
      </c>
      <c r="C194" t="s">
        <v>875</v>
      </c>
    </row>
    <row r="195" spans="1:3" x14ac:dyDescent="0.25">
      <c r="A195" s="13" t="s">
        <v>876</v>
      </c>
      <c r="B195" s="22"/>
      <c r="C195" s="22"/>
    </row>
    <row r="196" spans="1:3" x14ac:dyDescent="0.25">
      <c r="A196" s="14" t="s">
        <v>896</v>
      </c>
      <c r="B196" s="22">
        <v>1</v>
      </c>
      <c r="C196" s="22">
        <v>1</v>
      </c>
    </row>
    <row r="197" spans="1:3" x14ac:dyDescent="0.25">
      <c r="A197" s="14" t="s">
        <v>897</v>
      </c>
      <c r="B197" s="22">
        <v>1</v>
      </c>
      <c r="C197" s="22">
        <v>0</v>
      </c>
    </row>
    <row r="198" spans="1:3" x14ac:dyDescent="0.25">
      <c r="A198" s="14" t="s">
        <v>898</v>
      </c>
      <c r="B198" s="22">
        <v>1</v>
      </c>
      <c r="C198" s="22">
        <v>0</v>
      </c>
    </row>
    <row r="199" spans="1:3" x14ac:dyDescent="0.25">
      <c r="A199" s="14" t="s">
        <v>899</v>
      </c>
      <c r="B199" s="22">
        <v>2</v>
      </c>
      <c r="C199" s="22">
        <v>1</v>
      </c>
    </row>
    <row r="200" spans="1:3" x14ac:dyDescent="0.25">
      <c r="A200" s="14" t="s">
        <v>900</v>
      </c>
      <c r="B200" s="22">
        <v>2</v>
      </c>
      <c r="C200" s="22">
        <v>0</v>
      </c>
    </row>
    <row r="201" spans="1:3" x14ac:dyDescent="0.25">
      <c r="A201" s="14" t="s">
        <v>901</v>
      </c>
      <c r="B201" s="22">
        <v>2</v>
      </c>
      <c r="C201" s="22">
        <v>0</v>
      </c>
    </row>
    <row r="202" spans="1:3" x14ac:dyDescent="0.25">
      <c r="A202" s="14" t="s">
        <v>902</v>
      </c>
      <c r="B202" s="22">
        <v>2</v>
      </c>
      <c r="C202" s="22">
        <v>0</v>
      </c>
    </row>
    <row r="203" spans="1:3" x14ac:dyDescent="0.25">
      <c r="A203" s="14" t="s">
        <v>903</v>
      </c>
      <c r="B203" s="22">
        <v>2</v>
      </c>
      <c r="C203" s="22">
        <v>0</v>
      </c>
    </row>
    <row r="204" spans="1:3" x14ac:dyDescent="0.25">
      <c r="A204" s="14" t="s">
        <v>904</v>
      </c>
      <c r="B204" s="22">
        <v>3</v>
      </c>
      <c r="C204" s="22">
        <v>1</v>
      </c>
    </row>
    <row r="205" spans="1:3" x14ac:dyDescent="0.25">
      <c r="A205" s="14" t="s">
        <v>905</v>
      </c>
      <c r="B205" s="22">
        <v>3</v>
      </c>
      <c r="C205" s="22">
        <v>0</v>
      </c>
    </row>
    <row r="206" spans="1:3" x14ac:dyDescent="0.25">
      <c r="A206" s="14" t="s">
        <v>906</v>
      </c>
      <c r="B206" s="22">
        <v>3</v>
      </c>
      <c r="C206" s="22">
        <v>0</v>
      </c>
    </row>
    <row r="207" spans="1:3" x14ac:dyDescent="0.25">
      <c r="A207" s="14" t="s">
        <v>907</v>
      </c>
      <c r="B207" s="22">
        <v>3</v>
      </c>
      <c r="C207" s="22">
        <v>0</v>
      </c>
    </row>
    <row r="208" spans="1:3" x14ac:dyDescent="0.25">
      <c r="A208" s="14" t="s">
        <v>908</v>
      </c>
      <c r="B208" s="22">
        <v>3</v>
      </c>
      <c r="C208" s="22">
        <v>0</v>
      </c>
    </row>
    <row r="209" spans="1:13" x14ac:dyDescent="0.25">
      <c r="A209" s="14" t="s">
        <v>909</v>
      </c>
      <c r="B209" s="22">
        <v>3</v>
      </c>
      <c r="C209" s="22">
        <v>0</v>
      </c>
    </row>
    <row r="210" spans="1:13" x14ac:dyDescent="0.25">
      <c r="A210" s="14" t="s">
        <v>910</v>
      </c>
      <c r="B210" s="22">
        <v>3</v>
      </c>
      <c r="C210" s="22">
        <v>0</v>
      </c>
    </row>
    <row r="211" spans="1:13" x14ac:dyDescent="0.25">
      <c r="A211" s="14" t="s">
        <v>911</v>
      </c>
      <c r="B211" s="22">
        <v>3</v>
      </c>
      <c r="C211" s="22">
        <v>0</v>
      </c>
    </row>
    <row r="212" spans="1:13" x14ac:dyDescent="0.25">
      <c r="A212" s="14" t="s">
        <v>912</v>
      </c>
      <c r="B212" s="22">
        <v>3</v>
      </c>
      <c r="C212" s="22">
        <v>0</v>
      </c>
    </row>
    <row r="213" spans="1:13" x14ac:dyDescent="0.25">
      <c r="A213" s="14" t="s">
        <v>913</v>
      </c>
      <c r="B213" s="22">
        <v>3</v>
      </c>
      <c r="C213" s="22">
        <v>0</v>
      </c>
    </row>
    <row r="214" spans="1:13" x14ac:dyDescent="0.25">
      <c r="A214" s="14" t="s">
        <v>914</v>
      </c>
      <c r="B214" s="22">
        <v>3</v>
      </c>
      <c r="C214" s="22">
        <v>0</v>
      </c>
    </row>
    <row r="215" spans="1:13" x14ac:dyDescent="0.25">
      <c r="A215" s="14" t="s">
        <v>915</v>
      </c>
      <c r="B215" s="22">
        <v>3</v>
      </c>
      <c r="C215" s="22">
        <v>0</v>
      </c>
    </row>
    <row r="216" spans="1:13" x14ac:dyDescent="0.25">
      <c r="A216" s="14" t="s">
        <v>916</v>
      </c>
      <c r="B216" s="22">
        <v>3</v>
      </c>
      <c r="C216" s="22">
        <v>0</v>
      </c>
    </row>
    <row r="217" spans="1:13" x14ac:dyDescent="0.25">
      <c r="A217" s="14" t="s">
        <v>917</v>
      </c>
      <c r="B217" s="22">
        <v>3</v>
      </c>
      <c r="C217" s="22">
        <v>0</v>
      </c>
    </row>
    <row r="218" spans="1:13" x14ac:dyDescent="0.25">
      <c r="A218" s="14" t="s">
        <v>918</v>
      </c>
      <c r="B218" s="22">
        <v>3</v>
      </c>
      <c r="C218" s="22">
        <v>0</v>
      </c>
      <c r="K218" s="17">
        <f>GETPIVOTDATA("[Measures].[Sum of new_cases]",$A$155)</f>
        <v>3692729</v>
      </c>
      <c r="L218" s="17">
        <f>GETPIVOTDATA("[Measures].[Sum of new_deaths]",$A$155)</f>
        <v>60464</v>
      </c>
      <c r="M218" s="17">
        <f>GETPIVOTDATA("[Measures].[Sum of daily_tests]",$A$155)</f>
        <v>27817521</v>
      </c>
    </row>
    <row r="219" spans="1:13" x14ac:dyDescent="0.25">
      <c r="A219" s="14" t="s">
        <v>919</v>
      </c>
      <c r="B219" s="22">
        <v>3</v>
      </c>
      <c r="C219" s="22">
        <v>0</v>
      </c>
    </row>
    <row r="220" spans="1:13" x14ac:dyDescent="0.25">
      <c r="A220" s="14" t="s">
        <v>920</v>
      </c>
      <c r="B220" s="22">
        <v>3</v>
      </c>
      <c r="C220" s="22">
        <v>0</v>
      </c>
    </row>
    <row r="221" spans="1:13" x14ac:dyDescent="0.25">
      <c r="A221" s="14" t="s">
        <v>921</v>
      </c>
      <c r="B221" s="22">
        <v>3</v>
      </c>
      <c r="C221" s="22">
        <v>0</v>
      </c>
    </row>
    <row r="222" spans="1:13" x14ac:dyDescent="0.25">
      <c r="A222" s="14" t="s">
        <v>922</v>
      </c>
      <c r="B222" s="22">
        <v>3</v>
      </c>
      <c r="C222" s="22">
        <v>0</v>
      </c>
    </row>
    <row r="223" spans="1:13" x14ac:dyDescent="0.25">
      <c r="A223" s="14" t="s">
        <v>923</v>
      </c>
      <c r="B223" s="22">
        <v>3</v>
      </c>
      <c r="C223" s="22">
        <v>0</v>
      </c>
    </row>
    <row r="224" spans="1:13" x14ac:dyDescent="0.25">
      <c r="A224" s="14" t="s">
        <v>924</v>
      </c>
      <c r="B224" s="22">
        <v>3</v>
      </c>
      <c r="C224" s="22">
        <v>0</v>
      </c>
    </row>
    <row r="225" spans="1:3" x14ac:dyDescent="0.25">
      <c r="A225" s="14" t="s">
        <v>925</v>
      </c>
      <c r="B225" s="22">
        <v>3</v>
      </c>
      <c r="C225" s="22">
        <v>0</v>
      </c>
    </row>
    <row r="226" spans="1:3" x14ac:dyDescent="0.25">
      <c r="A226" s="14" t="s">
        <v>926</v>
      </c>
      <c r="B226" s="22">
        <v>3</v>
      </c>
      <c r="C226" s="22">
        <v>0</v>
      </c>
    </row>
    <row r="227" spans="1:3" x14ac:dyDescent="0.25">
      <c r="A227" s="14" t="s">
        <v>927</v>
      </c>
      <c r="B227" s="22">
        <v>3</v>
      </c>
      <c r="C227" s="22">
        <v>0</v>
      </c>
    </row>
    <row r="228" spans="1:3" x14ac:dyDescent="0.25">
      <c r="A228" s="14" t="s">
        <v>928</v>
      </c>
      <c r="B228" s="22">
        <v>3</v>
      </c>
      <c r="C228" s="22">
        <v>0</v>
      </c>
    </row>
    <row r="229" spans="1:3" x14ac:dyDescent="0.25">
      <c r="A229" s="14" t="s">
        <v>929</v>
      </c>
      <c r="B229" s="22">
        <v>3</v>
      </c>
      <c r="C229" s="22">
        <v>0</v>
      </c>
    </row>
    <row r="230" spans="1:3" x14ac:dyDescent="0.25">
      <c r="A230" s="14" t="s">
        <v>930</v>
      </c>
      <c r="B230" s="22">
        <v>3</v>
      </c>
      <c r="C230" s="22">
        <v>0</v>
      </c>
    </row>
    <row r="231" spans="1:3" x14ac:dyDescent="0.25">
      <c r="A231" s="14" t="s">
        <v>931</v>
      </c>
      <c r="B231" s="22">
        <v>3</v>
      </c>
      <c r="C231" s="22">
        <v>0</v>
      </c>
    </row>
    <row r="232" spans="1:3" x14ac:dyDescent="0.25">
      <c r="A232" s="14" t="s">
        <v>932</v>
      </c>
      <c r="B232" s="22">
        <v>5</v>
      </c>
      <c r="C232" s="22">
        <v>2</v>
      </c>
    </row>
    <row r="233" spans="1:3" x14ac:dyDescent="0.25">
      <c r="A233" s="14" t="s">
        <v>933</v>
      </c>
      <c r="B233" s="22">
        <v>6</v>
      </c>
      <c r="C233" s="22">
        <v>1</v>
      </c>
    </row>
    <row r="234" spans="1:3" x14ac:dyDescent="0.25">
      <c r="A234" s="14" t="s">
        <v>934</v>
      </c>
      <c r="B234" s="22">
        <v>10</v>
      </c>
      <c r="C234" s="22">
        <v>4</v>
      </c>
    </row>
    <row r="235" spans="1:3" x14ac:dyDescent="0.25">
      <c r="A235" s="14" t="s">
        <v>935</v>
      </c>
      <c r="B235" s="22">
        <v>20</v>
      </c>
      <c r="C235" s="22">
        <v>10</v>
      </c>
    </row>
    <row r="236" spans="1:3" x14ac:dyDescent="0.25">
      <c r="A236" s="14" t="s">
        <v>936</v>
      </c>
      <c r="B236" s="22">
        <v>33</v>
      </c>
      <c r="C236" s="22">
        <v>13</v>
      </c>
    </row>
    <row r="237" spans="1:3" x14ac:dyDescent="0.25">
      <c r="A237" s="14" t="s">
        <v>937</v>
      </c>
      <c r="B237" s="22">
        <v>49</v>
      </c>
      <c r="C237" s="22">
        <v>16</v>
      </c>
    </row>
    <row r="238" spans="1:3" x14ac:dyDescent="0.25">
      <c r="A238" s="14" t="s">
        <v>938</v>
      </c>
      <c r="B238" s="22">
        <v>52</v>
      </c>
      <c r="C238" s="22">
        <v>3</v>
      </c>
    </row>
    <row r="239" spans="1:3" x14ac:dyDescent="0.25">
      <c r="A239" s="14" t="s">
        <v>939</v>
      </c>
      <c r="B239" s="22">
        <v>64</v>
      </c>
      <c r="C239" s="22">
        <v>12</v>
      </c>
    </row>
    <row r="240" spans="1:3" x14ac:dyDescent="0.25">
      <c r="A240" s="14" t="s">
        <v>940</v>
      </c>
      <c r="B240" s="22">
        <v>111</v>
      </c>
      <c r="C240" s="22">
        <v>47</v>
      </c>
    </row>
    <row r="241" spans="1:3" x14ac:dyDescent="0.25">
      <c r="A241" s="14" t="s">
        <v>941</v>
      </c>
      <c r="B241" s="22">
        <v>140</v>
      </c>
      <c r="C241" s="22">
        <v>29</v>
      </c>
    </row>
    <row r="242" spans="1:3" x14ac:dyDescent="0.25">
      <c r="A242" s="14" t="s">
        <v>942</v>
      </c>
      <c r="B242" s="22">
        <v>142</v>
      </c>
      <c r="C242" s="22">
        <v>2</v>
      </c>
    </row>
    <row r="243" spans="1:3" x14ac:dyDescent="0.25">
      <c r="A243" s="14" t="s">
        <v>943</v>
      </c>
      <c r="B243" s="22">
        <v>187</v>
      </c>
      <c r="C243" s="22">
        <v>45</v>
      </c>
    </row>
    <row r="244" spans="1:3" x14ac:dyDescent="0.25">
      <c r="A244" s="14" t="s">
        <v>944</v>
      </c>
      <c r="B244" s="22">
        <v>202</v>
      </c>
      <c r="C244" s="22">
        <v>15</v>
      </c>
    </row>
    <row r="245" spans="1:3" x14ac:dyDescent="0.25">
      <c r="A245" s="14" t="s">
        <v>945</v>
      </c>
      <c r="B245" s="22">
        <v>217</v>
      </c>
      <c r="C245" s="22">
        <v>15</v>
      </c>
    </row>
    <row r="246" spans="1:3" x14ac:dyDescent="0.25">
      <c r="A246" s="14" t="s">
        <v>946</v>
      </c>
      <c r="B246" s="22">
        <v>230</v>
      </c>
      <c r="C246" s="22">
        <v>13</v>
      </c>
    </row>
    <row r="247" spans="1:3" x14ac:dyDescent="0.25">
      <c r="A247" s="14" t="s">
        <v>947</v>
      </c>
      <c r="B247" s="22">
        <v>307</v>
      </c>
      <c r="C247" s="22">
        <v>77</v>
      </c>
    </row>
    <row r="248" spans="1:3" x14ac:dyDescent="0.25">
      <c r="A248" s="14" t="s">
        <v>948</v>
      </c>
      <c r="B248" s="22">
        <v>380</v>
      </c>
      <c r="C248" s="22">
        <v>73</v>
      </c>
    </row>
    <row r="249" spans="1:3" x14ac:dyDescent="0.25">
      <c r="A249" s="14" t="s">
        <v>949</v>
      </c>
      <c r="B249" s="22">
        <v>462</v>
      </c>
      <c r="C249" s="22">
        <v>82</v>
      </c>
    </row>
    <row r="250" spans="1:3" x14ac:dyDescent="0.25">
      <c r="A250" s="14" t="s">
        <v>950</v>
      </c>
      <c r="B250" s="22">
        <v>552</v>
      </c>
      <c r="C250" s="22">
        <v>90</v>
      </c>
    </row>
    <row r="251" spans="1:3" x14ac:dyDescent="0.25">
      <c r="A251" s="14" t="s">
        <v>951</v>
      </c>
      <c r="B251" s="22">
        <v>636</v>
      </c>
      <c r="C251" s="22">
        <v>84</v>
      </c>
    </row>
    <row r="252" spans="1:3" x14ac:dyDescent="0.25">
      <c r="A252" s="14" t="s">
        <v>952</v>
      </c>
      <c r="B252" s="22">
        <v>707</v>
      </c>
      <c r="C252" s="22">
        <v>71</v>
      </c>
    </row>
    <row r="253" spans="1:3" x14ac:dyDescent="0.25">
      <c r="A253" s="14" t="s">
        <v>953</v>
      </c>
      <c r="B253" s="22">
        <v>803</v>
      </c>
      <c r="C253" s="22">
        <v>96</v>
      </c>
    </row>
    <row r="254" spans="1:3" x14ac:dyDescent="0.25">
      <c r="A254" s="14" t="s">
        <v>954</v>
      </c>
      <c r="B254" s="22">
        <v>1075</v>
      </c>
      <c r="C254" s="22">
        <v>272</v>
      </c>
    </row>
    <row r="255" spans="1:3" x14ac:dyDescent="0.25">
      <c r="A255" s="14" t="s">
        <v>955</v>
      </c>
      <c r="B255" s="22">
        <v>1418</v>
      </c>
      <c r="C255" s="22">
        <v>343</v>
      </c>
    </row>
    <row r="256" spans="1:3" x14ac:dyDescent="0.25">
      <c r="A256" s="14" t="s">
        <v>956</v>
      </c>
      <c r="B256" s="22">
        <v>1546</v>
      </c>
      <c r="C256" s="22">
        <v>128</v>
      </c>
    </row>
    <row r="257" spans="1:3" x14ac:dyDescent="0.25">
      <c r="A257" s="14" t="s">
        <v>957</v>
      </c>
      <c r="B257" s="22">
        <v>2084</v>
      </c>
      <c r="C257" s="22">
        <v>538</v>
      </c>
    </row>
    <row r="258" spans="1:3" x14ac:dyDescent="0.25">
      <c r="A258" s="14" t="s">
        <v>958</v>
      </c>
      <c r="B258" s="22">
        <v>2311</v>
      </c>
      <c r="C258" s="22">
        <v>227</v>
      </c>
    </row>
    <row r="259" spans="1:3" x14ac:dyDescent="0.25">
      <c r="A259" s="14" t="s">
        <v>959</v>
      </c>
      <c r="B259" s="22">
        <v>2633</v>
      </c>
      <c r="C259" s="22">
        <v>322</v>
      </c>
    </row>
    <row r="260" spans="1:3" x14ac:dyDescent="0.25">
      <c r="A260" s="14" t="s">
        <v>960</v>
      </c>
      <c r="B260" s="22">
        <v>3018</v>
      </c>
      <c r="C260" s="22">
        <v>385</v>
      </c>
    </row>
    <row r="261" spans="1:3" x14ac:dyDescent="0.25">
      <c r="A261" s="14" t="s">
        <v>961</v>
      </c>
      <c r="B261" s="22">
        <v>3094</v>
      </c>
      <c r="C261" s="22">
        <v>76</v>
      </c>
    </row>
    <row r="262" spans="1:3" x14ac:dyDescent="0.25">
      <c r="A262" s="14" t="s">
        <v>962</v>
      </c>
      <c r="B262" s="22">
        <v>3246</v>
      </c>
      <c r="C262" s="22">
        <v>152</v>
      </c>
    </row>
    <row r="263" spans="1:3" x14ac:dyDescent="0.25">
      <c r="A263" s="14" t="s">
        <v>963</v>
      </c>
      <c r="B263" s="22">
        <v>3660</v>
      </c>
      <c r="C263" s="22">
        <v>414</v>
      </c>
    </row>
    <row r="264" spans="1:3" x14ac:dyDescent="0.25">
      <c r="A264" s="14" t="s">
        <v>964</v>
      </c>
      <c r="B264" s="22">
        <v>3764</v>
      </c>
      <c r="C264" s="22">
        <v>104</v>
      </c>
    </row>
    <row r="265" spans="1:3" x14ac:dyDescent="0.25">
      <c r="A265" s="14" t="s">
        <v>965</v>
      </c>
      <c r="B265" s="22">
        <v>3870</v>
      </c>
      <c r="C265" s="22">
        <v>106</v>
      </c>
    </row>
    <row r="266" spans="1:3" x14ac:dyDescent="0.25">
      <c r="A266" s="14" t="s">
        <v>966</v>
      </c>
      <c r="B266" s="22">
        <v>4076</v>
      </c>
      <c r="C266" s="22">
        <v>206</v>
      </c>
    </row>
    <row r="267" spans="1:3" x14ac:dyDescent="0.25">
      <c r="A267" s="14" t="s">
        <v>967</v>
      </c>
      <c r="B267" s="22">
        <v>4195</v>
      </c>
      <c r="C267" s="22">
        <v>119</v>
      </c>
    </row>
    <row r="268" spans="1:3" x14ac:dyDescent="0.25">
      <c r="A268" s="14" t="s">
        <v>968</v>
      </c>
      <c r="B268" s="22">
        <v>4428</v>
      </c>
      <c r="C268" s="22">
        <v>233</v>
      </c>
    </row>
    <row r="269" spans="1:3" x14ac:dyDescent="0.25">
      <c r="A269" s="14" t="s">
        <v>969</v>
      </c>
      <c r="B269" s="22">
        <v>4648</v>
      </c>
      <c r="C269" s="22">
        <v>220</v>
      </c>
    </row>
    <row r="270" spans="1:3" x14ac:dyDescent="0.25">
      <c r="A270" s="14" t="s">
        <v>970</v>
      </c>
      <c r="B270" s="22">
        <v>4932</v>
      </c>
      <c r="C270" s="22">
        <v>284</v>
      </c>
    </row>
    <row r="271" spans="1:3" x14ac:dyDescent="0.25">
      <c r="A271" s="14" t="s">
        <v>971</v>
      </c>
      <c r="B271" s="22">
        <v>5223</v>
      </c>
      <c r="C271" s="22">
        <v>291</v>
      </c>
    </row>
    <row r="272" spans="1:3" x14ac:dyDescent="0.25">
      <c r="A272" s="14" t="s">
        <v>972</v>
      </c>
      <c r="B272" s="22">
        <v>5453</v>
      </c>
      <c r="C272" s="22">
        <v>230</v>
      </c>
    </row>
    <row r="273" spans="1:3" x14ac:dyDescent="0.25">
      <c r="A273" s="14" t="s">
        <v>973</v>
      </c>
      <c r="B273" s="22">
        <v>5660</v>
      </c>
      <c r="C273" s="22">
        <v>207</v>
      </c>
    </row>
    <row r="274" spans="1:3" x14ac:dyDescent="0.25">
      <c r="A274" s="14" t="s">
        <v>974</v>
      </c>
      <c r="B274" s="22">
        <v>5878</v>
      </c>
      <c r="C274" s="22">
        <v>218</v>
      </c>
    </row>
    <row r="275" spans="1:3" x14ac:dyDescent="0.25">
      <c r="A275" s="14" t="s">
        <v>975</v>
      </c>
      <c r="B275" s="22">
        <v>6087</v>
      </c>
      <c r="C275" s="22">
        <v>209</v>
      </c>
    </row>
    <row r="276" spans="1:3" x14ac:dyDescent="0.25">
      <c r="A276" s="14" t="s">
        <v>976</v>
      </c>
      <c r="B276" s="22">
        <v>6259</v>
      </c>
      <c r="C276" s="22">
        <v>172</v>
      </c>
    </row>
    <row r="277" spans="1:3" x14ac:dyDescent="0.25">
      <c r="A277" s="14" t="s">
        <v>977</v>
      </c>
      <c r="B277" s="22">
        <v>6459</v>
      </c>
      <c r="C277" s="22">
        <v>200</v>
      </c>
    </row>
    <row r="278" spans="1:3" x14ac:dyDescent="0.25">
      <c r="A278" s="14" t="s">
        <v>978</v>
      </c>
      <c r="B278" s="22">
        <v>6599</v>
      </c>
      <c r="C278" s="22">
        <v>140</v>
      </c>
    </row>
    <row r="279" spans="1:3" x14ac:dyDescent="0.25">
      <c r="A279" s="14" t="s">
        <v>979</v>
      </c>
      <c r="B279" s="22">
        <v>6710</v>
      </c>
      <c r="C279" s="22">
        <v>111</v>
      </c>
    </row>
    <row r="280" spans="1:3" x14ac:dyDescent="0.25">
      <c r="A280" s="14" t="s">
        <v>980</v>
      </c>
      <c r="B280" s="22">
        <v>6981</v>
      </c>
      <c r="C280" s="22">
        <v>271</v>
      </c>
    </row>
    <row r="281" spans="1:3" x14ac:dyDescent="0.25">
      <c r="A281" s="14" t="s">
        <v>981</v>
      </c>
      <c r="B281" s="22">
        <v>7192</v>
      </c>
      <c r="C281" s="22">
        <v>211</v>
      </c>
    </row>
    <row r="282" spans="1:3" x14ac:dyDescent="0.25">
      <c r="A282" s="14" t="s">
        <v>982</v>
      </c>
      <c r="B282" s="22">
        <v>7294</v>
      </c>
      <c r="C282" s="22">
        <v>102</v>
      </c>
    </row>
    <row r="283" spans="1:3" x14ac:dyDescent="0.25">
      <c r="A283" s="14" t="s">
        <v>983</v>
      </c>
      <c r="B283" s="22">
        <v>7579</v>
      </c>
      <c r="C283" s="22">
        <v>285</v>
      </c>
    </row>
    <row r="284" spans="1:3" x14ac:dyDescent="0.25">
      <c r="A284" s="14" t="s">
        <v>984</v>
      </c>
      <c r="B284" s="22">
        <v>7777</v>
      </c>
      <c r="C284" s="22">
        <v>198</v>
      </c>
    </row>
    <row r="285" spans="1:3" x14ac:dyDescent="0.25">
      <c r="A285" s="14" t="s">
        <v>985</v>
      </c>
      <c r="B285" s="22">
        <v>7958</v>
      </c>
      <c r="C285" s="22">
        <v>181</v>
      </c>
    </row>
    <row r="286" spans="1:3" x14ac:dyDescent="0.25">
      <c r="A286" s="14" t="s">
        <v>986</v>
      </c>
      <c r="B286" s="22">
        <v>8212</v>
      </c>
      <c r="C286" s="22">
        <v>254</v>
      </c>
    </row>
    <row r="287" spans="1:3" x14ac:dyDescent="0.25">
      <c r="A287" s="14" t="s">
        <v>987</v>
      </c>
      <c r="B287" s="22">
        <v>8488</v>
      </c>
      <c r="C287" s="22">
        <v>276</v>
      </c>
    </row>
    <row r="288" spans="1:3" x14ac:dyDescent="0.25">
      <c r="A288" s="14" t="s">
        <v>988</v>
      </c>
      <c r="B288" s="22">
        <v>8772</v>
      </c>
      <c r="C288" s="22">
        <v>284</v>
      </c>
    </row>
    <row r="289" spans="1:3" x14ac:dyDescent="0.25">
      <c r="A289" s="14" t="s">
        <v>989</v>
      </c>
      <c r="B289" s="22">
        <v>8928</v>
      </c>
      <c r="C289" s="22">
        <v>156</v>
      </c>
    </row>
    <row r="290" spans="1:3" x14ac:dyDescent="0.25">
      <c r="A290" s="14" t="s">
        <v>990</v>
      </c>
      <c r="B290" s="22">
        <v>9223</v>
      </c>
      <c r="C290" s="22">
        <v>295</v>
      </c>
    </row>
    <row r="291" spans="1:3" x14ac:dyDescent="0.25">
      <c r="A291" s="14" t="s">
        <v>991</v>
      </c>
      <c r="B291" s="22">
        <v>9485</v>
      </c>
      <c r="C291" s="22">
        <v>262</v>
      </c>
    </row>
    <row r="292" spans="1:3" x14ac:dyDescent="0.25">
      <c r="A292" s="14" t="s">
        <v>992</v>
      </c>
      <c r="B292" s="22">
        <v>9684</v>
      </c>
      <c r="C292" s="22">
        <v>199</v>
      </c>
    </row>
    <row r="293" spans="1:3" x14ac:dyDescent="0.25">
      <c r="A293" s="14" t="s">
        <v>993</v>
      </c>
      <c r="B293" s="22">
        <v>10004</v>
      </c>
      <c r="C293" s="22">
        <v>320</v>
      </c>
    </row>
    <row r="294" spans="1:3" x14ac:dyDescent="0.25">
      <c r="A294" s="14" t="s">
        <v>994</v>
      </c>
      <c r="B294" s="22">
        <v>10343</v>
      </c>
      <c r="C294" s="22">
        <v>339</v>
      </c>
    </row>
    <row r="295" spans="1:3" x14ac:dyDescent="0.25">
      <c r="A295" s="14" t="s">
        <v>995</v>
      </c>
      <c r="B295" s="22">
        <v>10463</v>
      </c>
      <c r="C295" s="22">
        <v>120</v>
      </c>
    </row>
    <row r="296" spans="1:3" x14ac:dyDescent="0.25">
      <c r="A296" s="14" t="s">
        <v>996</v>
      </c>
      <c r="B296" s="22">
        <v>10610</v>
      </c>
      <c r="C296" s="22">
        <v>147</v>
      </c>
    </row>
    <row r="297" spans="1:3" x14ac:dyDescent="0.25">
      <c r="A297" s="14" t="s">
        <v>997</v>
      </c>
      <c r="B297" s="22">
        <v>10794</v>
      </c>
      <c r="C297" s="22">
        <v>184</v>
      </c>
    </row>
    <row r="298" spans="1:3" x14ac:dyDescent="0.25">
      <c r="A298" s="14" t="s">
        <v>998</v>
      </c>
      <c r="B298" s="22">
        <v>11086</v>
      </c>
      <c r="C298" s="22">
        <v>292</v>
      </c>
    </row>
    <row r="299" spans="1:3" x14ac:dyDescent="0.25">
      <c r="A299" s="14" t="s">
        <v>999</v>
      </c>
      <c r="B299" s="22">
        <v>11350</v>
      </c>
      <c r="C299" s="22">
        <v>264</v>
      </c>
    </row>
    <row r="300" spans="1:3" x14ac:dyDescent="0.25">
      <c r="A300" s="14" t="s">
        <v>1000</v>
      </c>
      <c r="B300" s="22">
        <v>11618</v>
      </c>
      <c r="C300" s="22">
        <v>268</v>
      </c>
    </row>
    <row r="301" spans="1:3" x14ac:dyDescent="0.25">
      <c r="A301" s="14" t="s">
        <v>1001</v>
      </c>
      <c r="B301" s="22">
        <v>11876</v>
      </c>
      <c r="C301" s="22">
        <v>258</v>
      </c>
    </row>
    <row r="302" spans="1:3" x14ac:dyDescent="0.25">
      <c r="A302" s="14" t="s">
        <v>1002</v>
      </c>
      <c r="B302" s="22">
        <v>12091</v>
      </c>
      <c r="C302" s="22">
        <v>215</v>
      </c>
    </row>
    <row r="303" spans="1:3" x14ac:dyDescent="0.25">
      <c r="A303" s="14" t="s">
        <v>1003</v>
      </c>
      <c r="B303" s="22">
        <v>12305</v>
      </c>
      <c r="C303" s="22">
        <v>214</v>
      </c>
    </row>
    <row r="304" spans="1:3" x14ac:dyDescent="0.25">
      <c r="A304" s="14" t="s">
        <v>1004</v>
      </c>
      <c r="B304" s="22">
        <v>12513</v>
      </c>
      <c r="C304" s="22">
        <v>208</v>
      </c>
    </row>
    <row r="305" spans="1:3" x14ac:dyDescent="0.25">
      <c r="A305" s="14" t="s">
        <v>1005</v>
      </c>
      <c r="B305" s="22">
        <v>12718</v>
      </c>
      <c r="C305" s="22">
        <v>205</v>
      </c>
    </row>
    <row r="306" spans="1:3" x14ac:dyDescent="0.25">
      <c r="A306" s="14" t="s">
        <v>1006</v>
      </c>
      <c r="B306" s="22">
        <v>12942</v>
      </c>
      <c r="C306" s="22">
        <v>224</v>
      </c>
    </row>
    <row r="307" spans="1:3" x14ac:dyDescent="0.25">
      <c r="A307" s="14" t="s">
        <v>1007</v>
      </c>
      <c r="B307" s="22">
        <v>13221</v>
      </c>
      <c r="C307" s="22">
        <v>279</v>
      </c>
    </row>
    <row r="308" spans="1:3" x14ac:dyDescent="0.25">
      <c r="A308" s="14" t="s">
        <v>1008</v>
      </c>
      <c r="B308" s="22">
        <v>13434</v>
      </c>
      <c r="C308" s="22">
        <v>213</v>
      </c>
    </row>
    <row r="309" spans="1:3" x14ac:dyDescent="0.25">
      <c r="A309" s="14" t="s">
        <v>1009</v>
      </c>
      <c r="B309" s="22">
        <v>13597</v>
      </c>
      <c r="C309" s="22">
        <v>163</v>
      </c>
    </row>
    <row r="310" spans="1:3" x14ac:dyDescent="0.25">
      <c r="A310" s="14" t="s">
        <v>1010</v>
      </c>
      <c r="B310" s="22">
        <v>13777</v>
      </c>
      <c r="C310" s="22">
        <v>180</v>
      </c>
    </row>
    <row r="311" spans="1:3" x14ac:dyDescent="0.25">
      <c r="A311" s="14" t="s">
        <v>1011</v>
      </c>
      <c r="B311" s="22">
        <v>14035</v>
      </c>
      <c r="C311" s="22">
        <v>258</v>
      </c>
    </row>
    <row r="312" spans="1:3" x14ac:dyDescent="0.25">
      <c r="A312" s="14" t="s">
        <v>1012</v>
      </c>
      <c r="B312" s="22">
        <v>14319</v>
      </c>
      <c r="C312" s="22">
        <v>284</v>
      </c>
    </row>
    <row r="313" spans="1:3" x14ac:dyDescent="0.25">
      <c r="A313" s="14" t="s">
        <v>1013</v>
      </c>
      <c r="B313" s="22">
        <v>14669</v>
      </c>
      <c r="C313" s="22">
        <v>350</v>
      </c>
    </row>
    <row r="314" spans="1:3" x14ac:dyDescent="0.25">
      <c r="A314" s="14" t="s">
        <v>1014</v>
      </c>
      <c r="B314" s="22">
        <v>15049</v>
      </c>
      <c r="C314" s="22">
        <v>380</v>
      </c>
    </row>
    <row r="315" spans="1:3" x14ac:dyDescent="0.25">
      <c r="A315" s="14" t="s">
        <v>1015</v>
      </c>
      <c r="B315" s="22">
        <v>15588</v>
      </c>
      <c r="C315" s="22">
        <v>539</v>
      </c>
    </row>
    <row r="316" spans="1:3" x14ac:dyDescent="0.25">
      <c r="A316" s="14" t="s">
        <v>1016</v>
      </c>
      <c r="B316" s="22">
        <v>16634</v>
      </c>
      <c r="C316" s="22">
        <v>1046</v>
      </c>
    </row>
    <row r="317" spans="1:3" x14ac:dyDescent="0.25">
      <c r="A317" s="14" t="s">
        <v>1017</v>
      </c>
      <c r="B317" s="22">
        <v>17224</v>
      </c>
      <c r="C317" s="22">
        <v>590</v>
      </c>
    </row>
    <row r="318" spans="1:3" x14ac:dyDescent="0.25">
      <c r="A318" s="14" t="s">
        <v>1018</v>
      </c>
      <c r="B318" s="22">
        <v>18086</v>
      </c>
      <c r="C318" s="22">
        <v>862</v>
      </c>
    </row>
    <row r="319" spans="1:3" x14ac:dyDescent="0.25">
      <c r="A319" s="14" t="s">
        <v>1019</v>
      </c>
      <c r="B319" s="22">
        <v>18638</v>
      </c>
      <c r="C319" s="22">
        <v>552</v>
      </c>
    </row>
    <row r="320" spans="1:3" x14ac:dyDescent="0.25">
      <c r="A320" s="14" t="s">
        <v>1020</v>
      </c>
      <c r="B320" s="22">
        <v>18997</v>
      </c>
      <c r="C320" s="22">
        <v>359</v>
      </c>
    </row>
    <row r="321" spans="1:3" x14ac:dyDescent="0.25">
      <c r="A321" s="14" t="s">
        <v>1021</v>
      </c>
      <c r="B321" s="22">
        <v>19748</v>
      </c>
      <c r="C321" s="22">
        <v>751</v>
      </c>
    </row>
    <row r="322" spans="1:3" x14ac:dyDescent="0.25">
      <c r="A322" s="14" t="s">
        <v>1022</v>
      </c>
      <c r="B322" s="22">
        <v>20382</v>
      </c>
      <c r="C322" s="22">
        <v>634</v>
      </c>
    </row>
    <row r="323" spans="1:3" x14ac:dyDescent="0.25">
      <c r="A323" s="14" t="s">
        <v>1023</v>
      </c>
      <c r="B323" s="22">
        <v>20626</v>
      </c>
      <c r="C323" s="22">
        <v>244</v>
      </c>
    </row>
    <row r="324" spans="1:3" x14ac:dyDescent="0.25">
      <c r="A324" s="14" t="s">
        <v>1024</v>
      </c>
      <c r="B324" s="22">
        <v>21340</v>
      </c>
      <c r="C324" s="22">
        <v>714</v>
      </c>
    </row>
    <row r="325" spans="1:3" x14ac:dyDescent="0.25">
      <c r="A325" s="14" t="s">
        <v>1025</v>
      </c>
      <c r="B325" s="22">
        <v>21895</v>
      </c>
      <c r="C325" s="22">
        <v>555</v>
      </c>
    </row>
    <row r="326" spans="1:3" x14ac:dyDescent="0.25">
      <c r="A326" s="14" t="s">
        <v>1026</v>
      </c>
      <c r="B326" s="22">
        <v>22474</v>
      </c>
      <c r="C326" s="22">
        <v>579</v>
      </c>
    </row>
    <row r="327" spans="1:3" x14ac:dyDescent="0.25">
      <c r="A327" s="14" t="s">
        <v>1027</v>
      </c>
      <c r="B327" s="22">
        <v>22992</v>
      </c>
      <c r="C327" s="22">
        <v>518</v>
      </c>
    </row>
    <row r="328" spans="1:3" x14ac:dyDescent="0.25">
      <c r="A328" s="14" t="s">
        <v>1028</v>
      </c>
      <c r="B328" s="22">
        <v>23732</v>
      </c>
      <c r="C328" s="22">
        <v>740</v>
      </c>
    </row>
    <row r="329" spans="1:3" x14ac:dyDescent="0.25">
      <c r="A329" s="14" t="s">
        <v>1029</v>
      </c>
      <c r="B329" s="22">
        <v>24175</v>
      </c>
      <c r="C329" s="22">
        <v>443</v>
      </c>
    </row>
    <row r="330" spans="1:3" x14ac:dyDescent="0.25">
      <c r="A330" s="14" t="s">
        <v>1030</v>
      </c>
      <c r="B330" s="22">
        <v>24787</v>
      </c>
      <c r="C330" s="22">
        <v>612</v>
      </c>
    </row>
    <row r="331" spans="1:3" x14ac:dyDescent="0.25">
      <c r="A331" s="14" t="s">
        <v>1031</v>
      </c>
      <c r="B331" s="22">
        <v>25392</v>
      </c>
      <c r="C331" s="22">
        <v>605</v>
      </c>
    </row>
    <row r="332" spans="1:3" x14ac:dyDescent="0.25">
      <c r="A332" s="14" t="s">
        <v>1032</v>
      </c>
      <c r="B332" s="22">
        <v>25930</v>
      </c>
      <c r="C332" s="22">
        <v>538</v>
      </c>
    </row>
    <row r="333" spans="1:3" x14ac:dyDescent="0.25">
      <c r="A333" s="14" t="s">
        <v>1033</v>
      </c>
      <c r="B333" s="22">
        <v>26420</v>
      </c>
      <c r="C333" s="22">
        <v>490</v>
      </c>
    </row>
    <row r="334" spans="1:3" x14ac:dyDescent="0.25">
      <c r="A334" s="14" t="s">
        <v>1034</v>
      </c>
      <c r="B334" s="22">
        <v>26781</v>
      </c>
      <c r="C334" s="22">
        <v>361</v>
      </c>
    </row>
    <row r="335" spans="1:3" x14ac:dyDescent="0.25">
      <c r="A335" s="14" t="s">
        <v>1035</v>
      </c>
      <c r="B335" s="22">
        <v>27238</v>
      </c>
      <c r="C335" s="22">
        <v>457</v>
      </c>
    </row>
    <row r="336" spans="1:3" x14ac:dyDescent="0.25">
      <c r="A336" s="14" t="s">
        <v>1036</v>
      </c>
      <c r="B336" s="22">
        <v>27799</v>
      </c>
      <c r="C336" s="22">
        <v>561</v>
      </c>
    </row>
    <row r="337" spans="1:3" x14ac:dyDescent="0.25">
      <c r="A337" s="14" t="s">
        <v>1037</v>
      </c>
      <c r="B337" s="22">
        <v>28459</v>
      </c>
      <c r="C337" s="22">
        <v>660</v>
      </c>
    </row>
    <row r="338" spans="1:3" x14ac:dyDescent="0.25">
      <c r="A338" s="14" t="s">
        <v>1038</v>
      </c>
      <c r="B338" s="22">
        <v>29400</v>
      </c>
      <c r="C338" s="22">
        <v>941</v>
      </c>
    </row>
    <row r="339" spans="1:3" x14ac:dyDescent="0.25">
      <c r="A339" s="14" t="s">
        <v>1039</v>
      </c>
      <c r="B339" s="22">
        <v>30052</v>
      </c>
      <c r="C339" s="22">
        <v>652</v>
      </c>
    </row>
    <row r="340" spans="1:3" x14ac:dyDescent="0.25">
      <c r="A340" s="14" t="s">
        <v>1040</v>
      </c>
      <c r="B340" s="22">
        <v>30682</v>
      </c>
      <c r="C340" s="22">
        <v>630</v>
      </c>
    </row>
    <row r="341" spans="1:3" x14ac:dyDescent="0.25">
      <c r="A341" s="14" t="s">
        <v>1041</v>
      </c>
      <c r="B341" s="22">
        <v>31825</v>
      </c>
      <c r="C341" s="22">
        <v>1143</v>
      </c>
    </row>
    <row r="342" spans="1:3" x14ac:dyDescent="0.25">
      <c r="A342" s="14" t="s">
        <v>1042</v>
      </c>
      <c r="B342" s="22">
        <v>32295</v>
      </c>
      <c r="C342" s="22">
        <v>470</v>
      </c>
    </row>
    <row r="343" spans="1:3" x14ac:dyDescent="0.25">
      <c r="A343" s="14" t="s">
        <v>1043</v>
      </c>
      <c r="B343" s="22">
        <v>33069</v>
      </c>
      <c r="C343" s="22">
        <v>774</v>
      </c>
    </row>
    <row r="344" spans="1:3" x14ac:dyDescent="0.25">
      <c r="A344" s="14" t="s">
        <v>1044</v>
      </c>
      <c r="B344" s="22">
        <v>34073</v>
      </c>
      <c r="C344" s="22">
        <v>1004</v>
      </c>
    </row>
    <row r="345" spans="1:3" x14ac:dyDescent="0.25">
      <c r="A345" s="14" t="s">
        <v>1045</v>
      </c>
      <c r="B345" s="22">
        <v>34803</v>
      </c>
      <c r="C345" s="22">
        <v>730</v>
      </c>
    </row>
    <row r="346" spans="1:3" x14ac:dyDescent="0.25">
      <c r="A346" s="14" t="s">
        <v>1046</v>
      </c>
      <c r="B346" s="22">
        <v>35455</v>
      </c>
      <c r="C346" s="22">
        <v>652</v>
      </c>
    </row>
    <row r="347" spans="1:3" x14ac:dyDescent="0.25">
      <c r="A347" s="14" t="s">
        <v>1047</v>
      </c>
      <c r="B347" s="22">
        <v>36438</v>
      </c>
      <c r="C347" s="22">
        <v>983</v>
      </c>
    </row>
    <row r="348" spans="1:3" x14ac:dyDescent="0.25">
      <c r="A348" s="14" t="s">
        <v>1048</v>
      </c>
      <c r="B348" s="22">
        <v>37514</v>
      </c>
      <c r="C348" s="22">
        <v>1076</v>
      </c>
    </row>
    <row r="349" spans="1:3" x14ac:dyDescent="0.25">
      <c r="A349" s="14" t="s">
        <v>1049</v>
      </c>
      <c r="B349" s="22">
        <v>38511</v>
      </c>
      <c r="C349" s="22">
        <v>997</v>
      </c>
    </row>
    <row r="350" spans="1:3" x14ac:dyDescent="0.25">
      <c r="A350" s="14" t="s">
        <v>1050</v>
      </c>
      <c r="B350" s="22">
        <v>38805</v>
      </c>
      <c r="C350" s="22">
        <v>294</v>
      </c>
    </row>
    <row r="351" spans="1:3" x14ac:dyDescent="0.25">
      <c r="A351" s="14" t="s">
        <v>1051</v>
      </c>
      <c r="B351" s="22">
        <v>40336</v>
      </c>
      <c r="C351" s="22">
        <v>1531</v>
      </c>
    </row>
    <row r="352" spans="1:3" x14ac:dyDescent="0.25">
      <c r="A352" s="14" t="s">
        <v>1052</v>
      </c>
      <c r="B352" s="22">
        <v>41830</v>
      </c>
      <c r="C352" s="22">
        <v>1494</v>
      </c>
    </row>
    <row r="353" spans="1:3" x14ac:dyDescent="0.25">
      <c r="A353" s="14" t="s">
        <v>1053</v>
      </c>
      <c r="B353" s="22">
        <v>44254</v>
      </c>
      <c r="C353" s="22">
        <v>2424</v>
      </c>
    </row>
    <row r="354" spans="1:3" x14ac:dyDescent="0.25">
      <c r="A354" s="14" t="s">
        <v>1054</v>
      </c>
      <c r="B354" s="22">
        <v>46333</v>
      </c>
      <c r="C354" s="22">
        <v>2079</v>
      </c>
    </row>
    <row r="355" spans="1:3" x14ac:dyDescent="0.25">
      <c r="A355" s="14" t="s">
        <v>1055</v>
      </c>
      <c r="B355" s="22">
        <v>47873</v>
      </c>
      <c r="C355" s="22">
        <v>1540</v>
      </c>
    </row>
    <row r="356" spans="1:3" x14ac:dyDescent="0.25">
      <c r="A356" s="14" t="s">
        <v>1056</v>
      </c>
      <c r="B356" s="22">
        <v>50359</v>
      </c>
      <c r="C356" s="22">
        <v>2486</v>
      </c>
    </row>
    <row r="357" spans="1:3" x14ac:dyDescent="0.25">
      <c r="A357" s="14" t="s">
        <v>1057</v>
      </c>
      <c r="B357" s="22">
        <v>51754</v>
      </c>
      <c r="C357" s="22">
        <v>1395</v>
      </c>
    </row>
    <row r="358" spans="1:3" x14ac:dyDescent="0.25">
      <c r="A358" s="14" t="s">
        <v>1058</v>
      </c>
      <c r="B358" s="22">
        <v>52914</v>
      </c>
      <c r="C358" s="22">
        <v>1160</v>
      </c>
    </row>
    <row r="359" spans="1:3" x14ac:dyDescent="0.25">
      <c r="A359" s="14" t="s">
        <v>1059</v>
      </c>
      <c r="B359" s="22">
        <v>54222</v>
      </c>
      <c r="C359" s="22">
        <v>1308</v>
      </c>
    </row>
    <row r="360" spans="1:3" x14ac:dyDescent="0.25">
      <c r="A360" s="14" t="s">
        <v>1060</v>
      </c>
      <c r="B360" s="22">
        <v>56259</v>
      </c>
      <c r="C360" s="22">
        <v>2037</v>
      </c>
    </row>
    <row r="361" spans="1:3" x14ac:dyDescent="0.25">
      <c r="A361" s="14" t="s">
        <v>1061</v>
      </c>
      <c r="B361" s="22">
        <v>57006</v>
      </c>
      <c r="C361" s="22">
        <v>747</v>
      </c>
    </row>
    <row r="362" spans="1:3" x14ac:dyDescent="0.25">
      <c r="A362" s="14" t="s">
        <v>1062</v>
      </c>
      <c r="B362" s="22">
        <v>57545</v>
      </c>
      <c r="C362" s="22">
        <v>539</v>
      </c>
    </row>
    <row r="363" spans="1:3" x14ac:dyDescent="0.25">
      <c r="A363" s="14" t="s">
        <v>1063</v>
      </c>
      <c r="B363" s="22">
        <v>58850</v>
      </c>
      <c r="C363" s="22">
        <v>1305</v>
      </c>
    </row>
    <row r="364" spans="1:3" x14ac:dyDescent="0.25">
      <c r="A364" s="14" t="s">
        <v>1064</v>
      </c>
      <c r="B364" s="22">
        <v>61266</v>
      </c>
      <c r="C364" s="22">
        <v>2416</v>
      </c>
    </row>
    <row r="365" spans="1:3" x14ac:dyDescent="0.25">
      <c r="A365" s="14" t="s">
        <v>1065</v>
      </c>
      <c r="B365" s="22">
        <v>63001</v>
      </c>
      <c r="C365" s="22">
        <v>1735</v>
      </c>
    </row>
    <row r="366" spans="1:3" x14ac:dyDescent="0.25">
      <c r="A366" s="14" t="s">
        <v>1066</v>
      </c>
      <c r="B366" s="22">
        <v>65304</v>
      </c>
      <c r="C366" s="22">
        <v>2303</v>
      </c>
    </row>
    <row r="367" spans="1:3" x14ac:dyDescent="0.25">
      <c r="A367" s="14" t="s">
        <v>1067</v>
      </c>
      <c r="B367" s="22">
        <v>67456</v>
      </c>
      <c r="C367" s="22">
        <v>2152</v>
      </c>
    </row>
    <row r="368" spans="1:3" x14ac:dyDescent="0.25">
      <c r="A368" s="14" t="s">
        <v>1068</v>
      </c>
      <c r="B368" s="22">
        <v>68898</v>
      </c>
      <c r="C368" s="22">
        <v>1442</v>
      </c>
    </row>
    <row r="369" spans="1:3" x14ac:dyDescent="0.25">
      <c r="A369" s="14" t="s">
        <v>1069</v>
      </c>
      <c r="B369" s="22">
        <v>70764</v>
      </c>
      <c r="C369" s="22">
        <v>1866</v>
      </c>
    </row>
    <row r="370" spans="1:3" x14ac:dyDescent="0.25">
      <c r="A370" s="14" t="s">
        <v>1070</v>
      </c>
      <c r="B370" s="22">
        <v>72269</v>
      </c>
      <c r="C370" s="22">
        <v>1505</v>
      </c>
    </row>
    <row r="371" spans="1:3" x14ac:dyDescent="0.25">
      <c r="A371" s="14" t="s">
        <v>1071</v>
      </c>
      <c r="B371" s="22">
        <v>74390</v>
      </c>
      <c r="C371" s="22">
        <v>2121</v>
      </c>
    </row>
    <row r="372" spans="1:3" x14ac:dyDescent="0.25">
      <c r="A372" s="14" t="s">
        <v>1072</v>
      </c>
      <c r="B372" s="22">
        <v>76444</v>
      </c>
      <c r="C372" s="22">
        <v>2054</v>
      </c>
    </row>
    <row r="373" spans="1:3" x14ac:dyDescent="0.25">
      <c r="A373" s="14" t="s">
        <v>1073</v>
      </c>
      <c r="B373" s="22">
        <v>78412</v>
      </c>
      <c r="C373" s="22">
        <v>1968</v>
      </c>
    </row>
    <row r="374" spans="1:3" x14ac:dyDescent="0.25">
      <c r="A374" s="14" t="s">
        <v>1074</v>
      </c>
      <c r="B374" s="22">
        <v>80448</v>
      </c>
      <c r="C374" s="22">
        <v>2036</v>
      </c>
    </row>
    <row r="375" spans="1:3" x14ac:dyDescent="0.25">
      <c r="A375" s="14" t="s">
        <v>1075</v>
      </c>
      <c r="B375" s="22">
        <v>82040</v>
      </c>
      <c r="C375" s="22">
        <v>1592</v>
      </c>
    </row>
    <row r="376" spans="1:3" x14ac:dyDescent="0.25">
      <c r="A376" s="14" t="s">
        <v>1076</v>
      </c>
      <c r="B376" s="22">
        <v>83673</v>
      </c>
      <c r="C376" s="22">
        <v>1633</v>
      </c>
    </row>
    <row r="377" spans="1:3" x14ac:dyDescent="0.25">
      <c r="A377" s="14" t="s">
        <v>1077</v>
      </c>
      <c r="B377" s="22">
        <v>85486</v>
      </c>
      <c r="C377" s="22">
        <v>1813</v>
      </c>
    </row>
    <row r="378" spans="1:3" x14ac:dyDescent="0.25">
      <c r="A378" s="14" t="s">
        <v>1078</v>
      </c>
      <c r="B378" s="22">
        <v>89374</v>
      </c>
      <c r="C378" s="22">
        <v>3888</v>
      </c>
    </row>
    <row r="379" spans="1:3" x14ac:dyDescent="0.25">
      <c r="A379" s="14" t="s">
        <v>1079</v>
      </c>
      <c r="B379" s="22">
        <v>93354</v>
      </c>
      <c r="C379" s="22">
        <v>3980</v>
      </c>
    </row>
    <row r="380" spans="1:3" x14ac:dyDescent="0.25">
      <c r="A380" s="14" t="s">
        <v>1080</v>
      </c>
      <c r="B380" s="22">
        <v>98232</v>
      </c>
      <c r="C380" s="22">
        <v>4878</v>
      </c>
    </row>
    <row r="381" spans="1:3" x14ac:dyDescent="0.25">
      <c r="A381" s="14" t="s">
        <v>1081</v>
      </c>
      <c r="B381" s="22">
        <v>103185</v>
      </c>
      <c r="C381" s="22">
        <v>4953</v>
      </c>
    </row>
    <row r="382" spans="1:3" x14ac:dyDescent="0.25">
      <c r="A382" s="14" t="s">
        <v>1082</v>
      </c>
      <c r="B382" s="22">
        <v>106330</v>
      </c>
      <c r="C382" s="22">
        <v>3145</v>
      </c>
    </row>
    <row r="383" spans="1:3" x14ac:dyDescent="0.25">
      <c r="A383" s="14" t="s">
        <v>1083</v>
      </c>
      <c r="B383" s="22">
        <v>112593</v>
      </c>
      <c r="C383" s="22">
        <v>6263</v>
      </c>
    </row>
    <row r="384" spans="1:3" x14ac:dyDescent="0.25">
      <c r="A384" s="14" t="s">
        <v>1084</v>
      </c>
      <c r="B384" s="22">
        <v>115980</v>
      </c>
      <c r="C384" s="22">
        <v>3387</v>
      </c>
    </row>
    <row r="385" spans="1:3" x14ac:dyDescent="0.25">
      <c r="A385" s="14" t="s">
        <v>1085</v>
      </c>
      <c r="B385" s="22">
        <v>119460</v>
      </c>
      <c r="C385" s="22">
        <v>3480</v>
      </c>
    </row>
    <row r="386" spans="1:3" x14ac:dyDescent="0.25">
      <c r="A386" s="14" t="s">
        <v>1086</v>
      </c>
      <c r="B386" s="22">
        <v>122754</v>
      </c>
      <c r="C386" s="22">
        <v>3294</v>
      </c>
    </row>
    <row r="387" spans="1:3" x14ac:dyDescent="0.25">
      <c r="A387" s="14" t="s">
        <v>1087</v>
      </c>
      <c r="B387" s="22">
        <v>126885</v>
      </c>
      <c r="C387" s="22">
        <v>4131</v>
      </c>
    </row>
    <row r="388" spans="1:3" x14ac:dyDescent="0.25">
      <c r="A388" s="14" t="s">
        <v>1088</v>
      </c>
      <c r="B388" s="22">
        <v>129913</v>
      </c>
      <c r="C388" s="22">
        <v>3028</v>
      </c>
    </row>
    <row r="389" spans="1:3" x14ac:dyDescent="0.25">
      <c r="A389" s="14" t="s">
        <v>1089</v>
      </c>
      <c r="B389" s="22">
        <v>136638</v>
      </c>
      <c r="C389" s="22">
        <v>6725</v>
      </c>
    </row>
    <row r="390" spans="1:3" x14ac:dyDescent="0.25">
      <c r="A390" s="14" t="s">
        <v>1090</v>
      </c>
      <c r="B390" s="22">
        <v>139538</v>
      </c>
      <c r="C390" s="22">
        <v>2900</v>
      </c>
    </row>
    <row r="391" spans="1:3" x14ac:dyDescent="0.25">
      <c r="A391" s="14" t="s">
        <v>1091</v>
      </c>
      <c r="B391" s="22">
        <v>143749</v>
      </c>
      <c r="C391" s="22">
        <v>4211</v>
      </c>
    </row>
    <row r="392" spans="1:3" x14ac:dyDescent="0.25">
      <c r="A392" s="14" t="s">
        <v>1092</v>
      </c>
      <c r="B392" s="22">
        <v>147526</v>
      </c>
      <c r="C392" s="22">
        <v>3777</v>
      </c>
    </row>
    <row r="393" spans="1:3" x14ac:dyDescent="0.25">
      <c r="A393" s="14" t="s">
        <v>1093</v>
      </c>
      <c r="B393" s="22">
        <v>153660</v>
      </c>
      <c r="C393" s="22">
        <v>6134</v>
      </c>
    </row>
    <row r="394" spans="1:3" x14ac:dyDescent="0.25">
      <c r="A394" s="14" t="s">
        <v>1094</v>
      </c>
      <c r="B394" s="22">
        <v>157918</v>
      </c>
      <c r="C394" s="22">
        <v>4258</v>
      </c>
    </row>
    <row r="395" spans="1:3" x14ac:dyDescent="0.25">
      <c r="A395" s="14" t="s">
        <v>1095</v>
      </c>
      <c r="B395" s="22">
        <v>161253</v>
      </c>
      <c r="C395" s="22">
        <v>3335</v>
      </c>
    </row>
    <row r="396" spans="1:3" x14ac:dyDescent="0.25">
      <c r="A396" s="14" t="s">
        <v>1096</v>
      </c>
      <c r="B396" s="22">
        <v>164474</v>
      </c>
      <c r="C396" s="22">
        <v>3221</v>
      </c>
    </row>
    <row r="397" spans="1:3" x14ac:dyDescent="0.25">
      <c r="A397" s="14" t="s">
        <v>1097</v>
      </c>
      <c r="B397" s="22">
        <v>169213</v>
      </c>
      <c r="C397" s="22">
        <v>4739</v>
      </c>
    </row>
    <row r="398" spans="1:3" x14ac:dyDescent="0.25">
      <c r="A398" s="14" t="s">
        <v>1098</v>
      </c>
      <c r="B398" s="22">
        <v>173774</v>
      </c>
      <c r="C398" s="22">
        <v>4561</v>
      </c>
    </row>
    <row r="399" spans="1:3" x14ac:dyDescent="0.25">
      <c r="A399" s="14" t="s">
        <v>1099</v>
      </c>
      <c r="B399" s="22">
        <v>178022</v>
      </c>
      <c r="C399" s="22">
        <v>4248</v>
      </c>
    </row>
    <row r="400" spans="1:3" x14ac:dyDescent="0.25">
      <c r="A400" s="14" t="s">
        <v>1100</v>
      </c>
      <c r="B400" s="22">
        <v>182365</v>
      </c>
      <c r="C400" s="22">
        <v>4343</v>
      </c>
    </row>
    <row r="401" spans="1:3" x14ac:dyDescent="0.25">
      <c r="A401" s="14" t="s">
        <v>1101</v>
      </c>
      <c r="B401" s="22">
        <v>187249</v>
      </c>
      <c r="C401" s="22">
        <v>4884</v>
      </c>
    </row>
    <row r="402" spans="1:3" x14ac:dyDescent="0.25">
      <c r="A402" s="14" t="s">
        <v>1102</v>
      </c>
      <c r="B402" s="22">
        <v>189601</v>
      </c>
      <c r="C402" s="22">
        <v>2352</v>
      </c>
    </row>
    <row r="403" spans="1:3" x14ac:dyDescent="0.25">
      <c r="A403" s="14" t="s">
        <v>1103</v>
      </c>
      <c r="B403" s="22">
        <v>194252</v>
      </c>
      <c r="C403" s="22">
        <v>4651</v>
      </c>
    </row>
    <row r="404" spans="1:3" x14ac:dyDescent="0.25">
      <c r="A404" s="14" t="s">
        <v>1104</v>
      </c>
      <c r="B404" s="22">
        <v>197164</v>
      </c>
      <c r="C404" s="22">
        <v>2912</v>
      </c>
    </row>
    <row r="405" spans="1:3" x14ac:dyDescent="0.25">
      <c r="A405" s="14" t="s">
        <v>1105</v>
      </c>
      <c r="B405" s="22">
        <v>202361</v>
      </c>
      <c r="C405" s="22">
        <v>5197</v>
      </c>
    </row>
    <row r="406" spans="1:3" x14ac:dyDescent="0.25">
      <c r="A406" s="14" t="s">
        <v>1106</v>
      </c>
      <c r="B406" s="22">
        <v>205581</v>
      </c>
      <c r="C406" s="22">
        <v>3220</v>
      </c>
    </row>
    <row r="407" spans="1:3" x14ac:dyDescent="0.25">
      <c r="A407" s="14" t="s">
        <v>1107</v>
      </c>
      <c r="B407" s="22">
        <v>209544</v>
      </c>
      <c r="C407" s="22">
        <v>3963</v>
      </c>
    </row>
    <row r="408" spans="1:3" x14ac:dyDescent="0.25">
      <c r="A408" s="14" t="s">
        <v>1108</v>
      </c>
      <c r="B408" s="22">
        <v>213131</v>
      </c>
      <c r="C408" s="22">
        <v>3587</v>
      </c>
    </row>
    <row r="409" spans="1:3" x14ac:dyDescent="0.25">
      <c r="A409" s="14" t="s">
        <v>1109</v>
      </c>
      <c r="B409" s="22">
        <v>217396</v>
      </c>
      <c r="C409" s="22">
        <v>4265</v>
      </c>
    </row>
    <row r="410" spans="1:3" x14ac:dyDescent="0.25">
      <c r="A410" s="14" t="s">
        <v>1110</v>
      </c>
      <c r="B410" s="22">
        <v>220819</v>
      </c>
      <c r="C410" s="22">
        <v>3423</v>
      </c>
    </row>
    <row r="411" spans="1:3" x14ac:dyDescent="0.25">
      <c r="A411" s="14" t="s">
        <v>1111</v>
      </c>
      <c r="B411" s="22">
        <v>224264</v>
      </c>
      <c r="C411" s="22">
        <v>3445</v>
      </c>
    </row>
    <row r="412" spans="1:3" x14ac:dyDescent="0.25">
      <c r="A412" s="14" t="s">
        <v>1112</v>
      </c>
      <c r="B412" s="22">
        <v>226440</v>
      </c>
      <c r="C412" s="22">
        <v>2176</v>
      </c>
    </row>
    <row r="413" spans="1:3" x14ac:dyDescent="0.25">
      <c r="A413" s="14" t="s">
        <v>1113</v>
      </c>
      <c r="B413" s="22">
        <v>228403</v>
      </c>
      <c r="C413" s="22">
        <v>1963</v>
      </c>
    </row>
    <row r="414" spans="1:3" x14ac:dyDescent="0.25">
      <c r="A414" s="14" t="s">
        <v>1114</v>
      </c>
      <c r="B414" s="22">
        <v>232072</v>
      </c>
      <c r="C414" s="22">
        <v>3669</v>
      </c>
    </row>
    <row r="415" spans="1:3" x14ac:dyDescent="0.25">
      <c r="A415" s="14" t="s">
        <v>1115</v>
      </c>
      <c r="B415" s="22">
        <v>234570</v>
      </c>
      <c r="C415" s="22">
        <v>2498</v>
      </c>
    </row>
    <row r="416" spans="1:3" x14ac:dyDescent="0.25">
      <c r="A416" s="14" t="s">
        <v>1116</v>
      </c>
      <c r="B416" s="22">
        <v>237365</v>
      </c>
      <c r="C416" s="22">
        <v>2795</v>
      </c>
    </row>
    <row r="417" spans="1:3" x14ac:dyDescent="0.25">
      <c r="A417" s="14" t="s">
        <v>1117</v>
      </c>
      <c r="B417" s="22">
        <v>238727</v>
      </c>
      <c r="C417" s="22">
        <v>1362</v>
      </c>
    </row>
    <row r="418" spans="1:3" x14ac:dyDescent="0.25">
      <c r="A418" s="14" t="s">
        <v>1118</v>
      </c>
      <c r="B418" s="22">
        <v>241987</v>
      </c>
      <c r="C418" s="22">
        <v>3260</v>
      </c>
    </row>
    <row r="419" spans="1:3" x14ac:dyDescent="0.25">
      <c r="A419" s="14" t="s">
        <v>1119</v>
      </c>
      <c r="B419" s="22">
        <v>245143</v>
      </c>
      <c r="C419" s="22">
        <v>3156</v>
      </c>
    </row>
    <row r="420" spans="1:3" x14ac:dyDescent="0.25">
      <c r="A420" s="14" t="s">
        <v>1120</v>
      </c>
      <c r="B420" s="22">
        <v>248947</v>
      </c>
      <c r="C420" s="22">
        <v>3804</v>
      </c>
    </row>
    <row r="421" spans="1:3" x14ac:dyDescent="0.25">
      <c r="A421" s="14" t="s">
        <v>1121</v>
      </c>
      <c r="B421" s="22">
        <v>252964</v>
      </c>
      <c r="C421" s="22">
        <v>4017</v>
      </c>
    </row>
    <row r="422" spans="1:3" x14ac:dyDescent="0.25">
      <c r="A422" s="14" t="s">
        <v>1122</v>
      </c>
      <c r="B422" s="22">
        <v>257863</v>
      </c>
      <c r="C422" s="22">
        <v>4899</v>
      </c>
    </row>
    <row r="423" spans="1:3" x14ac:dyDescent="0.25">
      <c r="A423" s="14" t="s">
        <v>1123</v>
      </c>
      <c r="B423" s="22">
        <v>261216</v>
      </c>
      <c r="C423" s="22">
        <v>3353</v>
      </c>
    </row>
    <row r="424" spans="1:3" x14ac:dyDescent="0.25">
      <c r="A424" s="14" t="s">
        <v>1124</v>
      </c>
      <c r="B424" s="22">
        <v>265888</v>
      </c>
      <c r="C424" s="22">
        <v>4672</v>
      </c>
    </row>
    <row r="425" spans="1:3" x14ac:dyDescent="0.25">
      <c r="A425" s="14" t="s">
        <v>1125</v>
      </c>
      <c r="B425" s="22">
        <v>269407</v>
      </c>
      <c r="C425" s="22">
        <v>3519</v>
      </c>
    </row>
    <row r="426" spans="1:3" x14ac:dyDescent="0.25">
      <c r="A426" s="14" t="s">
        <v>1126</v>
      </c>
      <c r="B426" s="22">
        <v>272934</v>
      </c>
      <c r="C426" s="22">
        <v>3527</v>
      </c>
    </row>
    <row r="427" spans="1:3" x14ac:dyDescent="0.25">
      <c r="A427" s="14" t="s">
        <v>1127</v>
      </c>
      <c r="B427" s="22">
        <v>276289</v>
      </c>
      <c r="C427" s="22">
        <v>3355</v>
      </c>
    </row>
    <row r="428" spans="1:3" x14ac:dyDescent="0.25">
      <c r="A428" s="14" t="s">
        <v>1128</v>
      </c>
      <c r="B428" s="22">
        <v>279526</v>
      </c>
      <c r="C428" s="22">
        <v>3237</v>
      </c>
    </row>
    <row r="429" spans="1:3" x14ac:dyDescent="0.25">
      <c r="A429" s="14" t="s">
        <v>1129</v>
      </c>
      <c r="B429" s="22">
        <v>283460</v>
      </c>
      <c r="C429" s="22">
        <v>3934</v>
      </c>
    </row>
    <row r="430" spans="1:3" x14ac:dyDescent="0.25">
      <c r="A430" s="14" t="s">
        <v>1130</v>
      </c>
      <c r="B430" s="22">
        <v>286743</v>
      </c>
      <c r="C430" s="22">
        <v>3283</v>
      </c>
    </row>
    <row r="431" spans="1:3" x14ac:dyDescent="0.25">
      <c r="A431" s="14" t="s">
        <v>1131</v>
      </c>
      <c r="B431" s="22">
        <v>290190</v>
      </c>
      <c r="C431" s="22">
        <v>3447</v>
      </c>
    </row>
    <row r="432" spans="1:3" x14ac:dyDescent="0.25">
      <c r="A432" s="14" t="s">
        <v>1132</v>
      </c>
      <c r="B432" s="22">
        <v>291789</v>
      </c>
      <c r="C432" s="22">
        <v>1599</v>
      </c>
    </row>
    <row r="433" spans="1:3" x14ac:dyDescent="0.25">
      <c r="A433" s="14" t="s">
        <v>1133</v>
      </c>
      <c r="B433" s="22">
        <v>294591</v>
      </c>
      <c r="C433" s="22">
        <v>2802</v>
      </c>
    </row>
    <row r="434" spans="1:3" x14ac:dyDescent="0.25">
      <c r="A434" s="14" t="s">
        <v>1134</v>
      </c>
      <c r="B434" s="22">
        <v>296755</v>
      </c>
      <c r="C434" s="22">
        <v>2164</v>
      </c>
    </row>
    <row r="435" spans="1:3" x14ac:dyDescent="0.25">
      <c r="A435" s="14" t="s">
        <v>1135</v>
      </c>
      <c r="B435" s="22">
        <v>299361</v>
      </c>
      <c r="C435" s="22">
        <v>2606</v>
      </c>
    </row>
    <row r="436" spans="1:3" x14ac:dyDescent="0.25">
      <c r="A436" s="14" t="s">
        <v>1136</v>
      </c>
      <c r="B436" s="22">
        <v>301256</v>
      </c>
      <c r="C436" s="22">
        <v>1895</v>
      </c>
    </row>
    <row r="437" spans="1:3" x14ac:dyDescent="0.25">
      <c r="A437" s="14" t="s">
        <v>1137</v>
      </c>
      <c r="B437" s="22">
        <v>304226</v>
      </c>
      <c r="C437" s="22">
        <v>2970</v>
      </c>
    </row>
    <row r="438" spans="1:3" x14ac:dyDescent="0.25">
      <c r="A438" s="14" t="s">
        <v>1138</v>
      </c>
      <c r="B438" s="22">
        <v>307288</v>
      </c>
      <c r="C438" s="22">
        <v>3062</v>
      </c>
    </row>
    <row r="439" spans="1:3" x14ac:dyDescent="0.25">
      <c r="A439" s="14" t="s">
        <v>1139</v>
      </c>
      <c r="B439" s="22">
        <v>309303</v>
      </c>
      <c r="C439" s="22">
        <v>2015</v>
      </c>
    </row>
    <row r="440" spans="1:3" x14ac:dyDescent="0.25">
      <c r="A440" s="14" t="s">
        <v>1140</v>
      </c>
      <c r="B440" s="22">
        <v>311694</v>
      </c>
      <c r="C440" s="22">
        <v>2391</v>
      </c>
    </row>
    <row r="441" spans="1:3" x14ac:dyDescent="0.25">
      <c r="A441" s="14" t="s">
        <v>1141</v>
      </c>
      <c r="B441" s="22">
        <v>314079</v>
      </c>
      <c r="C441" s="22">
        <v>2385</v>
      </c>
    </row>
    <row r="442" spans="1:3" x14ac:dyDescent="0.25">
      <c r="A442" s="14" t="s">
        <v>1142</v>
      </c>
      <c r="B442" s="22">
        <v>316678</v>
      </c>
      <c r="C442" s="22">
        <v>2599</v>
      </c>
    </row>
    <row r="443" spans="1:3" x14ac:dyDescent="0.25">
      <c r="A443" s="14" t="s">
        <v>1143</v>
      </c>
      <c r="B443" s="22">
        <v>319330</v>
      </c>
      <c r="C443" s="22">
        <v>2652</v>
      </c>
    </row>
    <row r="444" spans="1:3" x14ac:dyDescent="0.25">
      <c r="A444" s="14" t="s">
        <v>1144</v>
      </c>
      <c r="B444" s="22">
        <v>322497</v>
      </c>
      <c r="C444" s="22">
        <v>3167</v>
      </c>
    </row>
    <row r="445" spans="1:3" x14ac:dyDescent="0.25">
      <c r="A445" s="14" t="s">
        <v>1145</v>
      </c>
      <c r="B445" s="22">
        <v>324762</v>
      </c>
      <c r="C445" s="22">
        <v>2265</v>
      </c>
    </row>
    <row r="446" spans="1:3" x14ac:dyDescent="0.25">
      <c r="A446" s="14" t="s">
        <v>1146</v>
      </c>
      <c r="B446" s="22">
        <v>326833</v>
      </c>
      <c r="C446" s="22">
        <v>2071</v>
      </c>
    </row>
    <row r="447" spans="1:3" x14ac:dyDescent="0.25">
      <c r="A447" s="14" t="s">
        <v>1147</v>
      </c>
      <c r="B447" s="22">
        <v>329637</v>
      </c>
      <c r="C447" s="22">
        <v>2804</v>
      </c>
    </row>
    <row r="448" spans="1:3" x14ac:dyDescent="0.25">
      <c r="A448" s="14" t="s">
        <v>1148</v>
      </c>
      <c r="B448" s="22">
        <v>331869</v>
      </c>
      <c r="C448" s="22">
        <v>2232</v>
      </c>
    </row>
    <row r="449" spans="1:3" x14ac:dyDescent="0.25">
      <c r="A449" s="14" t="s">
        <v>1149</v>
      </c>
      <c r="B449" s="22">
        <v>334770</v>
      </c>
      <c r="C449" s="22">
        <v>2901</v>
      </c>
    </row>
    <row r="450" spans="1:3" x14ac:dyDescent="0.25">
      <c r="A450" s="14" t="s">
        <v>1150</v>
      </c>
      <c r="B450" s="22">
        <v>336926</v>
      </c>
      <c r="C450" s="22">
        <v>2156</v>
      </c>
    </row>
    <row r="451" spans="1:3" x14ac:dyDescent="0.25">
      <c r="A451" s="14" t="s">
        <v>1151</v>
      </c>
      <c r="B451" s="22">
        <v>339341</v>
      </c>
      <c r="C451" s="22">
        <v>2415</v>
      </c>
    </row>
    <row r="452" spans="1:3" x14ac:dyDescent="0.25">
      <c r="A452" s="14" t="s">
        <v>1152</v>
      </c>
      <c r="B452" s="22">
        <v>342816</v>
      </c>
      <c r="C452" s="22">
        <v>3475</v>
      </c>
    </row>
    <row r="453" spans="1:3" x14ac:dyDescent="0.25">
      <c r="A453" s="14" t="s">
        <v>1153</v>
      </c>
      <c r="B453" s="22">
        <v>344713</v>
      </c>
      <c r="C453" s="22">
        <v>1897</v>
      </c>
    </row>
    <row r="454" spans="1:3" x14ac:dyDescent="0.25">
      <c r="A454" s="14" t="s">
        <v>1154</v>
      </c>
      <c r="B454" s="22">
        <v>346536</v>
      </c>
      <c r="C454" s="22">
        <v>1823</v>
      </c>
    </row>
    <row r="455" spans="1:3" x14ac:dyDescent="0.25">
      <c r="A455" s="14" t="s">
        <v>1155</v>
      </c>
      <c r="B455" s="22">
        <v>348698</v>
      </c>
      <c r="C455" s="22">
        <v>2162</v>
      </c>
    </row>
    <row r="456" spans="1:3" x14ac:dyDescent="0.25">
      <c r="A456" s="14" t="s">
        <v>1156</v>
      </c>
      <c r="B456" s="22">
        <v>351750</v>
      </c>
      <c r="C456" s="22">
        <v>3052</v>
      </c>
    </row>
    <row r="457" spans="1:3" x14ac:dyDescent="0.25">
      <c r="A457" s="14" t="s">
        <v>1157</v>
      </c>
      <c r="B457" s="22">
        <v>354338</v>
      </c>
      <c r="C457" s="22">
        <v>2588</v>
      </c>
    </row>
    <row r="458" spans="1:3" x14ac:dyDescent="0.25">
      <c r="A458" s="14" t="s">
        <v>1158</v>
      </c>
      <c r="B458" s="22">
        <v>356618</v>
      </c>
      <c r="C458" s="22">
        <v>2280</v>
      </c>
    </row>
    <row r="459" spans="1:3" x14ac:dyDescent="0.25">
      <c r="A459" s="14" t="s">
        <v>1159</v>
      </c>
      <c r="B459" s="22">
        <v>359169</v>
      </c>
      <c r="C459" s="22">
        <v>2551</v>
      </c>
    </row>
    <row r="460" spans="1:3" x14ac:dyDescent="0.25">
      <c r="A460" s="14" t="s">
        <v>1160</v>
      </c>
      <c r="B460" s="22">
        <v>360775</v>
      </c>
      <c r="C460" s="22">
        <v>1606</v>
      </c>
    </row>
    <row r="461" spans="1:3" x14ac:dyDescent="0.25">
      <c r="A461" s="14" t="s">
        <v>1161</v>
      </c>
      <c r="B461" s="22">
        <v>362243</v>
      </c>
      <c r="C461" s="22">
        <v>1468</v>
      </c>
    </row>
    <row r="462" spans="1:3" x14ac:dyDescent="0.25">
      <c r="A462" s="14" t="s">
        <v>1162</v>
      </c>
      <c r="B462" s="22">
        <v>363888</v>
      </c>
      <c r="C462" s="22">
        <v>1645</v>
      </c>
    </row>
    <row r="463" spans="1:3" x14ac:dyDescent="0.25">
      <c r="A463" s="14" t="s">
        <v>1163</v>
      </c>
      <c r="B463" s="22">
        <v>365799</v>
      </c>
      <c r="C463" s="22">
        <v>1911</v>
      </c>
    </row>
    <row r="464" spans="1:3" x14ac:dyDescent="0.25">
      <c r="A464" s="14" t="s">
        <v>1164</v>
      </c>
      <c r="B464" s="22">
        <v>367819</v>
      </c>
      <c r="C464" s="22">
        <v>2020</v>
      </c>
    </row>
    <row r="465" spans="1:3" x14ac:dyDescent="0.25">
      <c r="A465" s="14" t="s">
        <v>1165</v>
      </c>
      <c r="B465" s="22">
        <v>370028</v>
      </c>
      <c r="C465" s="22">
        <v>2209</v>
      </c>
    </row>
    <row r="466" spans="1:3" x14ac:dyDescent="0.25">
      <c r="A466" s="14" t="s">
        <v>1166</v>
      </c>
      <c r="B466" s="22">
        <v>371630</v>
      </c>
      <c r="C466" s="22">
        <v>1602</v>
      </c>
    </row>
    <row r="467" spans="1:3" x14ac:dyDescent="0.25">
      <c r="A467" s="14" t="s">
        <v>1167</v>
      </c>
      <c r="B467" s="22">
        <v>373144</v>
      </c>
      <c r="C467" s="22">
        <v>1514</v>
      </c>
    </row>
    <row r="468" spans="1:3" x14ac:dyDescent="0.25">
      <c r="A468" s="14" t="s">
        <v>1168</v>
      </c>
      <c r="B468" s="22">
        <v>375180</v>
      </c>
      <c r="C468" s="22">
        <v>2036</v>
      </c>
    </row>
    <row r="469" spans="1:3" x14ac:dyDescent="0.25">
      <c r="A469" s="14" t="s">
        <v>1169</v>
      </c>
      <c r="B469" s="22">
        <v>376935</v>
      </c>
      <c r="C469" s="22">
        <v>1755</v>
      </c>
    </row>
    <row r="470" spans="1:3" x14ac:dyDescent="0.25">
      <c r="A470" s="14" t="s">
        <v>1170</v>
      </c>
      <c r="B470" s="22">
        <v>378933</v>
      </c>
      <c r="C470" s="22">
        <v>1998</v>
      </c>
    </row>
    <row r="471" spans="1:3" x14ac:dyDescent="0.25">
      <c r="A471" s="14" t="s">
        <v>1171</v>
      </c>
      <c r="B471" s="22">
        <v>380729</v>
      </c>
      <c r="C471" s="22">
        <v>1796</v>
      </c>
    </row>
    <row r="472" spans="1:3" x14ac:dyDescent="0.25">
      <c r="A472" s="14" t="s">
        <v>1172</v>
      </c>
      <c r="B472" s="22">
        <v>383113</v>
      </c>
      <c r="C472" s="22">
        <v>2384</v>
      </c>
    </row>
    <row r="473" spans="1:3" x14ac:dyDescent="0.25">
      <c r="A473" s="14" t="s">
        <v>1173</v>
      </c>
      <c r="B473" s="22">
        <v>385400</v>
      </c>
      <c r="C473" s="22">
        <v>2287</v>
      </c>
    </row>
    <row r="474" spans="1:3" x14ac:dyDescent="0.25">
      <c r="A474" s="14" t="s">
        <v>1174</v>
      </c>
      <c r="B474" s="22">
        <v>387161</v>
      </c>
      <c r="C474" s="22">
        <v>1761</v>
      </c>
    </row>
    <row r="475" spans="1:3" x14ac:dyDescent="0.25">
      <c r="A475" s="14" t="s">
        <v>1175</v>
      </c>
      <c r="B475" s="22">
        <v>388137</v>
      </c>
      <c r="C475" s="22">
        <v>976</v>
      </c>
    </row>
    <row r="476" spans="1:3" x14ac:dyDescent="0.25">
      <c r="A476" s="14" t="s">
        <v>1176</v>
      </c>
      <c r="B476" s="22">
        <v>389725</v>
      </c>
      <c r="C476" s="22">
        <v>1588</v>
      </c>
    </row>
    <row r="477" spans="1:3" x14ac:dyDescent="0.25">
      <c r="A477" s="14" t="s">
        <v>1177</v>
      </c>
      <c r="B477" s="22">
        <v>391809</v>
      </c>
      <c r="C477" s="22">
        <v>2084</v>
      </c>
    </row>
    <row r="478" spans="1:3" x14ac:dyDescent="0.25">
      <c r="A478" s="14" t="s">
        <v>1178</v>
      </c>
      <c r="B478" s="22">
        <v>393961</v>
      </c>
      <c r="C478" s="22">
        <v>2152</v>
      </c>
    </row>
    <row r="479" spans="1:3" x14ac:dyDescent="0.25">
      <c r="A479" s="14" t="s">
        <v>1179</v>
      </c>
      <c r="B479" s="22">
        <v>396395</v>
      </c>
      <c r="C479" s="22">
        <v>2434</v>
      </c>
    </row>
    <row r="480" spans="1:3" x14ac:dyDescent="0.25">
      <c r="A480" s="14" t="s">
        <v>1180</v>
      </c>
      <c r="B480" s="22">
        <v>398449</v>
      </c>
      <c r="C480" s="22">
        <v>2054</v>
      </c>
    </row>
    <row r="481" spans="1:3" x14ac:dyDescent="0.25">
      <c r="A481" s="14" t="s">
        <v>1181</v>
      </c>
      <c r="B481" s="22">
        <v>399749</v>
      </c>
      <c r="C481" s="22">
        <v>1300</v>
      </c>
    </row>
    <row r="482" spans="1:3" x14ac:dyDescent="0.25">
      <c r="A482" s="14" t="s">
        <v>1182</v>
      </c>
      <c r="B482" s="22">
        <v>401416</v>
      </c>
      <c r="C482" s="22">
        <v>1667</v>
      </c>
    </row>
    <row r="483" spans="1:3" x14ac:dyDescent="0.25">
      <c r="A483" s="14" t="s">
        <v>1183</v>
      </c>
      <c r="B483" s="22">
        <v>402820</v>
      </c>
      <c r="C483" s="22">
        <v>1404</v>
      </c>
    </row>
    <row r="484" spans="1:3" x14ac:dyDescent="0.25">
      <c r="A484" s="14" t="s">
        <v>1184</v>
      </c>
      <c r="B484" s="22">
        <v>404713</v>
      </c>
      <c r="C484" s="22">
        <v>1893</v>
      </c>
    </row>
    <row r="485" spans="1:3" x14ac:dyDescent="0.25">
      <c r="A485" s="14" t="s">
        <v>1185</v>
      </c>
      <c r="B485" s="22">
        <v>406337</v>
      </c>
      <c r="C485" s="22">
        <v>1624</v>
      </c>
    </row>
    <row r="486" spans="1:3" x14ac:dyDescent="0.25">
      <c r="A486" s="14" t="s">
        <v>1186</v>
      </c>
      <c r="B486" s="22">
        <v>407838</v>
      </c>
      <c r="C486" s="22">
        <v>1501</v>
      </c>
    </row>
    <row r="487" spans="1:3" x14ac:dyDescent="0.25">
      <c r="A487" s="14" t="s">
        <v>1187</v>
      </c>
      <c r="B487" s="22">
        <v>409574</v>
      </c>
      <c r="C487" s="22">
        <v>1736</v>
      </c>
    </row>
    <row r="488" spans="1:3" x14ac:dyDescent="0.25">
      <c r="A488" s="14" t="s">
        <v>1188</v>
      </c>
      <c r="B488" s="22">
        <v>410718</v>
      </c>
      <c r="C488" s="22">
        <v>1144</v>
      </c>
    </row>
    <row r="489" spans="1:3" x14ac:dyDescent="0.25">
      <c r="A489" s="14" t="s">
        <v>1189</v>
      </c>
      <c r="B489" s="22">
        <v>412097</v>
      </c>
      <c r="C489" s="22">
        <v>1379</v>
      </c>
    </row>
    <row r="490" spans="1:3" x14ac:dyDescent="0.25">
      <c r="A490" s="14" t="s">
        <v>1190</v>
      </c>
      <c r="B490" s="22">
        <v>413430</v>
      </c>
      <c r="C490" s="22">
        <v>1333</v>
      </c>
    </row>
    <row r="491" spans="1:3" x14ac:dyDescent="0.25">
      <c r="A491" s="14" t="s">
        <v>1191</v>
      </c>
      <c r="B491" s="22">
        <v>415067</v>
      </c>
      <c r="C491" s="22">
        <v>1637</v>
      </c>
    </row>
    <row r="492" spans="1:3" x14ac:dyDescent="0.25">
      <c r="A492" s="14" t="s">
        <v>1192</v>
      </c>
      <c r="B492" s="22">
        <v>416852</v>
      </c>
      <c r="C492" s="22">
        <v>1785</v>
      </c>
    </row>
    <row r="493" spans="1:3" x14ac:dyDescent="0.25">
      <c r="A493" s="14" t="s">
        <v>1193</v>
      </c>
      <c r="B493" s="22">
        <v>418818</v>
      </c>
      <c r="C493" s="22">
        <v>1966</v>
      </c>
    </row>
    <row r="494" spans="1:3" x14ac:dyDescent="0.25">
      <c r="A494" s="14" t="s">
        <v>1194</v>
      </c>
      <c r="B494" s="22">
        <v>420614</v>
      </c>
      <c r="C494" s="22">
        <v>1796</v>
      </c>
    </row>
    <row r="495" spans="1:3" x14ac:dyDescent="0.25">
      <c r="A495" s="14" t="s">
        <v>1195</v>
      </c>
      <c r="B495" s="22">
        <v>421722</v>
      </c>
      <c r="C495" s="22">
        <v>1108</v>
      </c>
    </row>
    <row r="496" spans="1:3" x14ac:dyDescent="0.25">
      <c r="A496" s="14" t="s">
        <v>1196</v>
      </c>
      <c r="B496" s="22">
        <v>422915</v>
      </c>
      <c r="C496" s="22">
        <v>1193</v>
      </c>
    </row>
    <row r="497" spans="1:3" x14ac:dyDescent="0.25">
      <c r="A497" s="14" t="s">
        <v>1197</v>
      </c>
      <c r="B497" s="22">
        <v>424297</v>
      </c>
      <c r="C497" s="22">
        <v>1382</v>
      </c>
    </row>
    <row r="498" spans="1:3" x14ac:dyDescent="0.25">
      <c r="A498" s="14" t="s">
        <v>1198</v>
      </c>
      <c r="B498" s="22">
        <v>425918</v>
      </c>
      <c r="C498" s="22">
        <v>1621</v>
      </c>
    </row>
    <row r="499" spans="1:3" x14ac:dyDescent="0.25">
      <c r="A499" s="14" t="s">
        <v>1199</v>
      </c>
      <c r="B499" s="22">
        <v>427797</v>
      </c>
      <c r="C499" s="22">
        <v>1879</v>
      </c>
    </row>
    <row r="500" spans="1:3" x14ac:dyDescent="0.25">
      <c r="A500" s="14" t="s">
        <v>1200</v>
      </c>
      <c r="B500" s="22">
        <v>429864</v>
      </c>
      <c r="C500" s="22">
        <v>2067</v>
      </c>
    </row>
    <row r="501" spans="1:3" x14ac:dyDescent="0.25">
      <c r="A501" s="14" t="s">
        <v>1201</v>
      </c>
      <c r="B501" s="22">
        <v>431630</v>
      </c>
      <c r="C501" s="22">
        <v>1766</v>
      </c>
    </row>
    <row r="502" spans="1:3" x14ac:dyDescent="0.25">
      <c r="A502" s="14" t="s">
        <v>1202</v>
      </c>
      <c r="B502" s="22">
        <v>432925</v>
      </c>
      <c r="C502" s="22">
        <v>1295</v>
      </c>
    </row>
    <row r="503" spans="1:3" x14ac:dyDescent="0.25">
      <c r="A503" s="14" t="s">
        <v>1203</v>
      </c>
      <c r="B503" s="22">
        <v>434357</v>
      </c>
      <c r="C503" s="22">
        <v>1432</v>
      </c>
    </row>
    <row r="504" spans="1:3" x14ac:dyDescent="0.25">
      <c r="A504" s="14" t="s">
        <v>1204</v>
      </c>
      <c r="B504" s="22">
        <v>435413</v>
      </c>
      <c r="C504" s="22">
        <v>1056</v>
      </c>
    </row>
    <row r="505" spans="1:3" x14ac:dyDescent="0.25">
      <c r="A505" s="14" t="s">
        <v>1205</v>
      </c>
      <c r="B505" s="22">
        <v>436345</v>
      </c>
      <c r="C505" s="22">
        <v>932</v>
      </c>
    </row>
    <row r="506" spans="1:3" x14ac:dyDescent="0.25">
      <c r="A506" s="14" t="s">
        <v>1206</v>
      </c>
      <c r="B506" s="22">
        <v>438069</v>
      </c>
      <c r="C506" s="22">
        <v>1724</v>
      </c>
    </row>
    <row r="507" spans="1:3" x14ac:dyDescent="0.25">
      <c r="A507" s="14" t="s">
        <v>1207</v>
      </c>
      <c r="B507" s="22">
        <v>439834</v>
      </c>
      <c r="C507" s="22">
        <v>1765</v>
      </c>
    </row>
    <row r="508" spans="1:3" x14ac:dyDescent="0.25">
      <c r="A508" s="14" t="s">
        <v>1208</v>
      </c>
      <c r="B508" s="22">
        <v>441399</v>
      </c>
      <c r="C508" s="22">
        <v>1565</v>
      </c>
    </row>
    <row r="509" spans="1:3" x14ac:dyDescent="0.25">
      <c r="A509" s="14" t="s">
        <v>1209</v>
      </c>
      <c r="B509" s="22">
        <v>442785</v>
      </c>
      <c r="C509" s="22">
        <v>1386</v>
      </c>
    </row>
    <row r="510" spans="1:3" x14ac:dyDescent="0.25">
      <c r="A510" s="14" t="s">
        <v>1210</v>
      </c>
      <c r="B510" s="22">
        <v>444164</v>
      </c>
      <c r="C510" s="22">
        <v>1379</v>
      </c>
    </row>
    <row r="511" spans="1:3" x14ac:dyDescent="0.25">
      <c r="A511" s="14" t="s">
        <v>1211</v>
      </c>
      <c r="B511" s="22">
        <v>445540</v>
      </c>
      <c r="C511" s="22">
        <v>1376</v>
      </c>
    </row>
    <row r="512" spans="1:3" x14ac:dyDescent="0.25">
      <c r="A512" s="14" t="s">
        <v>1212</v>
      </c>
      <c r="B512" s="22">
        <v>447039</v>
      </c>
      <c r="C512" s="22">
        <v>1499</v>
      </c>
    </row>
    <row r="513" spans="1:3" x14ac:dyDescent="0.25">
      <c r="A513" s="14" t="s">
        <v>1213</v>
      </c>
      <c r="B513" s="22">
        <v>448331</v>
      </c>
      <c r="C513" s="22">
        <v>1292</v>
      </c>
    </row>
    <row r="514" spans="1:3" x14ac:dyDescent="0.25">
      <c r="A514" s="14" t="s">
        <v>1214</v>
      </c>
      <c r="B514" s="22">
        <v>449400</v>
      </c>
      <c r="C514" s="22">
        <v>1069</v>
      </c>
    </row>
    <row r="515" spans="1:3" x14ac:dyDescent="0.25">
      <c r="A515" s="14" t="s">
        <v>1215</v>
      </c>
      <c r="B515" s="22">
        <v>450733</v>
      </c>
      <c r="C515" s="22">
        <v>1333</v>
      </c>
    </row>
    <row r="516" spans="1:3" x14ac:dyDescent="0.25">
      <c r="A516" s="14" t="s">
        <v>1216</v>
      </c>
      <c r="B516" s="22">
        <v>451839</v>
      </c>
      <c r="C516" s="22">
        <v>1106</v>
      </c>
    </row>
    <row r="517" spans="1:3" x14ac:dyDescent="0.25">
      <c r="A517" s="14" t="s">
        <v>1217</v>
      </c>
      <c r="B517" s="22">
        <v>452988</v>
      </c>
      <c r="C517" s="22">
        <v>1149</v>
      </c>
    </row>
    <row r="518" spans="1:3" x14ac:dyDescent="0.25">
      <c r="A518" s="14" t="s">
        <v>1218</v>
      </c>
      <c r="B518" s="22">
        <v>454447</v>
      </c>
      <c r="C518" s="22">
        <v>1459</v>
      </c>
    </row>
    <row r="519" spans="1:3" x14ac:dyDescent="0.25">
      <c r="A519" s="14" t="s">
        <v>1219</v>
      </c>
      <c r="B519" s="22">
        <v>456562</v>
      </c>
      <c r="C519" s="22">
        <v>2115</v>
      </c>
    </row>
    <row r="520" spans="1:3" x14ac:dyDescent="0.25">
      <c r="A520" s="14" t="s">
        <v>1220</v>
      </c>
      <c r="B520" s="22">
        <v>458044</v>
      </c>
      <c r="C520" s="22">
        <v>1482</v>
      </c>
    </row>
    <row r="521" spans="1:3" x14ac:dyDescent="0.25">
      <c r="A521" s="14" t="s">
        <v>1221</v>
      </c>
      <c r="B521" s="22">
        <v>459789</v>
      </c>
      <c r="C521" s="22">
        <v>1745</v>
      </c>
    </row>
    <row r="522" spans="1:3" x14ac:dyDescent="0.25">
      <c r="A522" s="14" t="s">
        <v>1222</v>
      </c>
      <c r="B522" s="22">
        <v>461505</v>
      </c>
      <c r="C522" s="22">
        <v>1716</v>
      </c>
    </row>
    <row r="523" spans="1:3" x14ac:dyDescent="0.25">
      <c r="A523" s="14" t="s">
        <v>1223</v>
      </c>
      <c r="B523" s="22">
        <v>462815</v>
      </c>
      <c r="C523" s="22">
        <v>1310</v>
      </c>
    </row>
    <row r="524" spans="1:3" x14ac:dyDescent="0.25">
      <c r="A524" s="14" t="s">
        <v>1224</v>
      </c>
      <c r="B524" s="22">
        <v>464004</v>
      </c>
      <c r="C524" s="22">
        <v>1189</v>
      </c>
    </row>
    <row r="525" spans="1:3" x14ac:dyDescent="0.25">
      <c r="A525" s="14" t="s">
        <v>1225</v>
      </c>
      <c r="B525" s="22">
        <v>465724</v>
      </c>
      <c r="C525" s="22">
        <v>1720</v>
      </c>
    </row>
    <row r="526" spans="1:3" x14ac:dyDescent="0.25">
      <c r="A526" s="14" t="s">
        <v>1226</v>
      </c>
      <c r="B526" s="22">
        <v>467601</v>
      </c>
      <c r="C526" s="22">
        <v>1877</v>
      </c>
    </row>
    <row r="527" spans="1:3" x14ac:dyDescent="0.25">
      <c r="A527" s="14" t="s">
        <v>1227</v>
      </c>
      <c r="B527" s="22">
        <v>469005</v>
      </c>
      <c r="C527" s="22">
        <v>1404</v>
      </c>
    </row>
    <row r="528" spans="1:3" x14ac:dyDescent="0.25">
      <c r="A528" s="14" t="s">
        <v>1228</v>
      </c>
      <c r="B528" s="22">
        <v>469886</v>
      </c>
      <c r="C528" s="22">
        <v>881</v>
      </c>
    </row>
    <row r="529" spans="1:3" x14ac:dyDescent="0.25">
      <c r="A529" s="14" t="s">
        <v>1229</v>
      </c>
      <c r="B529" s="22">
        <v>470650</v>
      </c>
      <c r="C529" s="22">
        <v>764</v>
      </c>
    </row>
    <row r="530" spans="1:3" x14ac:dyDescent="0.25">
      <c r="A530" s="14" t="s">
        <v>1230</v>
      </c>
      <c r="B530" s="22">
        <v>471526</v>
      </c>
      <c r="C530" s="22">
        <v>876</v>
      </c>
    </row>
    <row r="531" spans="1:3" x14ac:dyDescent="0.25">
      <c r="A531" s="14" t="s">
        <v>1231</v>
      </c>
      <c r="B531" s="22">
        <v>472532</v>
      </c>
      <c r="C531" s="22">
        <v>1006</v>
      </c>
    </row>
    <row r="532" spans="1:3" x14ac:dyDescent="0.25">
      <c r="A532" s="14" t="s">
        <v>1232</v>
      </c>
      <c r="B532" s="22">
        <v>474064</v>
      </c>
      <c r="C532" s="22">
        <v>1532</v>
      </c>
    </row>
    <row r="533" spans="1:3" x14ac:dyDescent="0.25">
      <c r="A533" s="13" t="s">
        <v>877</v>
      </c>
      <c r="B533" s="22"/>
      <c r="C533" s="22"/>
    </row>
    <row r="534" spans="1:3" x14ac:dyDescent="0.25">
      <c r="A534" s="14" t="s">
        <v>1233</v>
      </c>
      <c r="B534" s="22">
        <v>475820</v>
      </c>
      <c r="C534" s="22">
        <v>1756</v>
      </c>
    </row>
    <row r="535" spans="1:3" x14ac:dyDescent="0.25">
      <c r="A535" s="14" t="s">
        <v>1234</v>
      </c>
      <c r="B535" s="22">
        <v>476916</v>
      </c>
      <c r="C535" s="22">
        <v>1096</v>
      </c>
    </row>
    <row r="536" spans="1:3" x14ac:dyDescent="0.25">
      <c r="A536" s="14" t="s">
        <v>1235</v>
      </c>
      <c r="B536" s="22">
        <v>477807</v>
      </c>
      <c r="C536" s="22">
        <v>891</v>
      </c>
    </row>
    <row r="537" spans="1:3" x14ac:dyDescent="0.25">
      <c r="A537" s="14" t="s">
        <v>1236</v>
      </c>
      <c r="B537" s="22">
        <v>478761</v>
      </c>
      <c r="C537" s="22">
        <v>954</v>
      </c>
    </row>
    <row r="538" spans="1:3" x14ac:dyDescent="0.25">
      <c r="A538" s="14" t="s">
        <v>1237</v>
      </c>
      <c r="B538" s="22">
        <v>479693</v>
      </c>
      <c r="C538" s="22">
        <v>932</v>
      </c>
    </row>
    <row r="539" spans="1:3" x14ac:dyDescent="0.25">
      <c r="A539" s="14" t="s">
        <v>1238</v>
      </c>
      <c r="B539" s="22">
        <v>480737</v>
      </c>
      <c r="C539" s="22">
        <v>1044</v>
      </c>
    </row>
    <row r="540" spans="1:3" x14ac:dyDescent="0.25">
      <c r="A540" s="14" t="s">
        <v>1239</v>
      </c>
      <c r="B540" s="22">
        <v>482083</v>
      </c>
      <c r="C540" s="22">
        <v>1346</v>
      </c>
    </row>
    <row r="541" spans="1:3" x14ac:dyDescent="0.25">
      <c r="A541" s="14" t="s">
        <v>1240</v>
      </c>
      <c r="B541" s="22">
        <v>483852</v>
      </c>
      <c r="C541" s="22">
        <v>1769</v>
      </c>
    </row>
    <row r="542" spans="1:3" x14ac:dyDescent="0.25">
      <c r="A542" s="14" t="s">
        <v>1241</v>
      </c>
      <c r="B542" s="22">
        <v>485797</v>
      </c>
      <c r="C542" s="22">
        <v>1945</v>
      </c>
    </row>
    <row r="543" spans="1:3" x14ac:dyDescent="0.25">
      <c r="A543" s="14" t="s">
        <v>1242</v>
      </c>
      <c r="B543" s="22">
        <v>487690</v>
      </c>
      <c r="C543" s="22">
        <v>1893</v>
      </c>
    </row>
    <row r="544" spans="1:3" x14ac:dyDescent="0.25">
      <c r="A544" s="14" t="s">
        <v>1243</v>
      </c>
      <c r="B544" s="22">
        <v>489736</v>
      </c>
      <c r="C544" s="22">
        <v>2046</v>
      </c>
    </row>
    <row r="545" spans="1:3" x14ac:dyDescent="0.25">
      <c r="A545" s="14" t="s">
        <v>1244</v>
      </c>
      <c r="B545" s="22">
        <v>491258</v>
      </c>
      <c r="C545" s="22">
        <v>1522</v>
      </c>
    </row>
    <row r="546" spans="1:3" x14ac:dyDescent="0.25">
      <c r="A546" s="14" t="s">
        <v>1245</v>
      </c>
      <c r="B546" s="22">
        <v>492700</v>
      </c>
      <c r="C546" s="22">
        <v>1442</v>
      </c>
    </row>
    <row r="547" spans="1:3" x14ac:dyDescent="0.25">
      <c r="A547" s="14" t="s">
        <v>1246</v>
      </c>
      <c r="B547" s="22">
        <v>494605</v>
      </c>
      <c r="C547" s="22">
        <v>1905</v>
      </c>
    </row>
    <row r="548" spans="1:3" x14ac:dyDescent="0.25">
      <c r="A548" s="14" t="s">
        <v>1247</v>
      </c>
      <c r="B548" s="22">
        <v>496646</v>
      </c>
      <c r="C548" s="22">
        <v>2041</v>
      </c>
    </row>
    <row r="549" spans="1:3" x14ac:dyDescent="0.25">
      <c r="A549" s="14" t="s">
        <v>1248</v>
      </c>
      <c r="B549" s="22">
        <v>498691</v>
      </c>
      <c r="C549" s="22">
        <v>2045</v>
      </c>
    </row>
    <row r="550" spans="1:3" x14ac:dyDescent="0.25">
      <c r="A550" s="14" t="s">
        <v>1249</v>
      </c>
      <c r="B550" s="22">
        <v>500577</v>
      </c>
      <c r="C550" s="22">
        <v>1886</v>
      </c>
    </row>
    <row r="551" spans="1:3" x14ac:dyDescent="0.25">
      <c r="A551" s="14" t="s">
        <v>1250</v>
      </c>
      <c r="B551" s="22">
        <v>502736</v>
      </c>
      <c r="C551" s="22">
        <v>2159</v>
      </c>
    </row>
    <row r="552" spans="1:3" x14ac:dyDescent="0.25">
      <c r="A552" s="14" t="s">
        <v>1251</v>
      </c>
      <c r="B552" s="22">
        <v>504084</v>
      </c>
      <c r="C552" s="22">
        <v>1348</v>
      </c>
    </row>
    <row r="553" spans="1:3" x14ac:dyDescent="0.25">
      <c r="A553" s="14" t="s">
        <v>1252</v>
      </c>
      <c r="B553" s="22">
        <v>505939</v>
      </c>
      <c r="C553" s="22">
        <v>1855</v>
      </c>
    </row>
    <row r="554" spans="1:3" x14ac:dyDescent="0.25">
      <c r="A554" s="14" t="s">
        <v>1253</v>
      </c>
      <c r="B554" s="22">
        <v>507717</v>
      </c>
      <c r="C554" s="22">
        <v>1778</v>
      </c>
    </row>
    <row r="555" spans="1:3" x14ac:dyDescent="0.25">
      <c r="A555" s="14" t="s">
        <v>1254</v>
      </c>
      <c r="B555" s="22">
        <v>509887</v>
      </c>
      <c r="C555" s="22">
        <v>2170</v>
      </c>
    </row>
    <row r="556" spans="1:3" x14ac:dyDescent="0.25">
      <c r="A556" s="14" t="s">
        <v>1255</v>
      </c>
      <c r="B556" s="22">
        <v>511679</v>
      </c>
      <c r="C556" s="22">
        <v>1792</v>
      </c>
    </row>
    <row r="557" spans="1:3" x14ac:dyDescent="0.25">
      <c r="A557" s="14" t="s">
        <v>1256</v>
      </c>
      <c r="B557" s="22">
        <v>513619</v>
      </c>
      <c r="C557" s="22">
        <v>1940</v>
      </c>
    </row>
    <row r="558" spans="1:3" x14ac:dyDescent="0.25">
      <c r="A558" s="14" t="s">
        <v>1257</v>
      </c>
      <c r="B558" s="22">
        <v>514996</v>
      </c>
      <c r="C558" s="22">
        <v>1377</v>
      </c>
    </row>
    <row r="559" spans="1:3" x14ac:dyDescent="0.25">
      <c r="A559" s="14" t="s">
        <v>1258</v>
      </c>
      <c r="B559" s="22">
        <v>516166</v>
      </c>
      <c r="C559" s="22">
        <v>1170</v>
      </c>
    </row>
    <row r="560" spans="1:3" x14ac:dyDescent="0.25">
      <c r="A560" s="14" t="s">
        <v>1259</v>
      </c>
      <c r="B560" s="22">
        <v>518407</v>
      </c>
      <c r="C560" s="22">
        <v>2241</v>
      </c>
    </row>
    <row r="561" spans="1:3" x14ac:dyDescent="0.25">
      <c r="A561" s="14" t="s">
        <v>1260</v>
      </c>
      <c r="B561" s="22">
        <v>519575</v>
      </c>
      <c r="C561" s="22">
        <v>1168</v>
      </c>
    </row>
    <row r="562" spans="1:3" x14ac:dyDescent="0.25">
      <c r="A562" s="14" t="s">
        <v>1261</v>
      </c>
      <c r="B562" s="22">
        <v>521413</v>
      </c>
      <c r="C562" s="22">
        <v>1838</v>
      </c>
    </row>
    <row r="563" spans="1:3" x14ac:dyDescent="0.25">
      <c r="A563" s="14" t="s">
        <v>896</v>
      </c>
      <c r="B563" s="22">
        <v>523516</v>
      </c>
      <c r="C563" s="22">
        <v>2103</v>
      </c>
    </row>
    <row r="564" spans="1:3" x14ac:dyDescent="0.25">
      <c r="A564" s="14" t="s">
        <v>897</v>
      </c>
      <c r="B564" s="22">
        <v>525618</v>
      </c>
      <c r="C564" s="22">
        <v>2102</v>
      </c>
    </row>
    <row r="565" spans="1:3" x14ac:dyDescent="0.25">
      <c r="A565" s="14" t="s">
        <v>898</v>
      </c>
      <c r="B565" s="22">
        <v>527272</v>
      </c>
      <c r="C565" s="22">
        <v>1654</v>
      </c>
    </row>
    <row r="566" spans="1:3" x14ac:dyDescent="0.25">
      <c r="A566" s="14" t="s">
        <v>899</v>
      </c>
      <c r="B566" s="22">
        <v>528853</v>
      </c>
      <c r="C566" s="22">
        <v>1581</v>
      </c>
    </row>
    <row r="567" spans="1:3" x14ac:dyDescent="0.25">
      <c r="A567" s="14" t="s">
        <v>900</v>
      </c>
      <c r="B567" s="22">
        <v>530118</v>
      </c>
      <c r="C567" s="22">
        <v>1265</v>
      </c>
    </row>
    <row r="568" spans="1:3" x14ac:dyDescent="0.25">
      <c r="A568" s="14" t="s">
        <v>901</v>
      </c>
      <c r="B568" s="22">
        <v>531699</v>
      </c>
      <c r="C568" s="22">
        <v>1581</v>
      </c>
    </row>
    <row r="569" spans="1:3" x14ac:dyDescent="0.25">
      <c r="A569" s="14" t="s">
        <v>902</v>
      </c>
      <c r="B569" s="22">
        <v>533587</v>
      </c>
      <c r="C569" s="22">
        <v>1888</v>
      </c>
    </row>
    <row r="570" spans="1:3" x14ac:dyDescent="0.25">
      <c r="A570" s="14" t="s">
        <v>903</v>
      </c>
      <c r="B570" s="22">
        <v>535521</v>
      </c>
      <c r="C570" s="22">
        <v>1934</v>
      </c>
    </row>
    <row r="571" spans="1:3" x14ac:dyDescent="0.25">
      <c r="A571" s="14" t="s">
        <v>904</v>
      </c>
      <c r="B571" s="22">
        <v>537310</v>
      </c>
      <c r="C571" s="22">
        <v>1789</v>
      </c>
    </row>
    <row r="572" spans="1:3" x14ac:dyDescent="0.25">
      <c r="A572" s="14" t="s">
        <v>905</v>
      </c>
      <c r="B572" s="22">
        <v>538995</v>
      </c>
      <c r="C572" s="22">
        <v>1685</v>
      </c>
    </row>
    <row r="573" spans="1:3" x14ac:dyDescent="0.25">
      <c r="A573" s="14" t="s">
        <v>906</v>
      </c>
      <c r="B573" s="22">
        <v>540227</v>
      </c>
      <c r="C573" s="22">
        <v>1232</v>
      </c>
    </row>
    <row r="574" spans="1:3" x14ac:dyDescent="0.25">
      <c r="A574" s="14" t="s">
        <v>907</v>
      </c>
      <c r="B574" s="22">
        <v>541560</v>
      </c>
      <c r="C574" s="22">
        <v>1333</v>
      </c>
    </row>
    <row r="575" spans="1:3" x14ac:dyDescent="0.25">
      <c r="A575" s="14" t="s">
        <v>908</v>
      </c>
      <c r="B575" s="22">
        <v>543282</v>
      </c>
      <c r="C575" s="22">
        <v>1722</v>
      </c>
    </row>
    <row r="576" spans="1:3" x14ac:dyDescent="0.25">
      <c r="A576" s="14" t="s">
        <v>909</v>
      </c>
      <c r="B576" s="22">
        <v>545300</v>
      </c>
      <c r="C576" s="22">
        <v>2018</v>
      </c>
    </row>
    <row r="577" spans="1:3" x14ac:dyDescent="0.25">
      <c r="A577" s="14" t="s">
        <v>910</v>
      </c>
      <c r="B577" s="22">
        <v>547255</v>
      </c>
      <c r="C577" s="22">
        <v>1955</v>
      </c>
    </row>
    <row r="578" spans="1:3" x14ac:dyDescent="0.25">
      <c r="A578" s="14" t="s">
        <v>911</v>
      </c>
      <c r="B578" s="22">
        <v>549176</v>
      </c>
      <c r="C578" s="22">
        <v>1921</v>
      </c>
    </row>
    <row r="579" spans="1:3" x14ac:dyDescent="0.25">
      <c r="A579" s="14" t="s">
        <v>912</v>
      </c>
      <c r="B579" s="22">
        <v>550860</v>
      </c>
      <c r="C579" s="22">
        <v>1684</v>
      </c>
    </row>
    <row r="580" spans="1:3" x14ac:dyDescent="0.25">
      <c r="A580" s="14" t="s">
        <v>913</v>
      </c>
      <c r="B580" s="22">
        <v>552246</v>
      </c>
      <c r="C580" s="22">
        <v>1386</v>
      </c>
    </row>
    <row r="581" spans="1:3" x14ac:dyDescent="0.25">
      <c r="A581" s="14" t="s">
        <v>914</v>
      </c>
      <c r="B581" s="22">
        <v>553424</v>
      </c>
      <c r="C581" s="22">
        <v>1178</v>
      </c>
    </row>
    <row r="582" spans="1:3" x14ac:dyDescent="0.25">
      <c r="A582" s="14" t="s">
        <v>915</v>
      </c>
      <c r="B582" s="22">
        <v>555163</v>
      </c>
      <c r="C582" s="22">
        <v>1739</v>
      </c>
    </row>
    <row r="583" spans="1:3" x14ac:dyDescent="0.25">
      <c r="A583" s="14" t="s">
        <v>916</v>
      </c>
      <c r="B583" s="22">
        <v>557058</v>
      </c>
      <c r="C583" s="22">
        <v>1895</v>
      </c>
    </row>
    <row r="584" spans="1:3" x14ac:dyDescent="0.25">
      <c r="A584" s="14" t="s">
        <v>917</v>
      </c>
      <c r="B584" s="22">
        <v>559288</v>
      </c>
      <c r="C584" s="22">
        <v>2230</v>
      </c>
    </row>
    <row r="585" spans="1:3" x14ac:dyDescent="0.25">
      <c r="A585" s="14" t="s">
        <v>918</v>
      </c>
      <c r="B585" s="22">
        <v>561169</v>
      </c>
      <c r="C585" s="22">
        <v>1881</v>
      </c>
    </row>
    <row r="586" spans="1:3" x14ac:dyDescent="0.25">
      <c r="A586" s="14" t="s">
        <v>919</v>
      </c>
      <c r="B586" s="22">
        <v>563456</v>
      </c>
      <c r="C586" s="22">
        <v>2287</v>
      </c>
    </row>
    <row r="587" spans="1:3" x14ac:dyDescent="0.25">
      <c r="A587" s="14" t="s">
        <v>920</v>
      </c>
      <c r="B587" s="22">
        <v>564865</v>
      </c>
      <c r="C587" s="22">
        <v>1409</v>
      </c>
    </row>
    <row r="588" spans="1:3" x14ac:dyDescent="0.25">
      <c r="A588" s="14" t="s">
        <v>921</v>
      </c>
      <c r="B588" s="22">
        <v>566420</v>
      </c>
      <c r="C588" s="22">
        <v>1555</v>
      </c>
    </row>
    <row r="589" spans="1:3" x14ac:dyDescent="0.25">
      <c r="A589" s="14" t="s">
        <v>922</v>
      </c>
      <c r="B589" s="22">
        <v>568680</v>
      </c>
      <c r="C589" s="22">
        <v>2260</v>
      </c>
    </row>
    <row r="590" spans="1:3" x14ac:dyDescent="0.25">
      <c r="A590" s="14" t="s">
        <v>923</v>
      </c>
      <c r="B590" s="22">
        <v>571327</v>
      </c>
      <c r="C590" s="22">
        <v>2647</v>
      </c>
    </row>
    <row r="591" spans="1:3" x14ac:dyDescent="0.25">
      <c r="A591" s="14" t="s">
        <v>924</v>
      </c>
      <c r="B591" s="22">
        <v>574247</v>
      </c>
      <c r="C591" s="22">
        <v>2920</v>
      </c>
    </row>
    <row r="592" spans="1:3" x14ac:dyDescent="0.25">
      <c r="A592" s="14" t="s">
        <v>925</v>
      </c>
      <c r="B592" s="22">
        <v>576352</v>
      </c>
      <c r="C592" s="22">
        <v>2105</v>
      </c>
    </row>
    <row r="593" spans="1:3" x14ac:dyDescent="0.25">
      <c r="A593" s="14" t="s">
        <v>927</v>
      </c>
      <c r="B593" s="22">
        <v>578381</v>
      </c>
      <c r="C593" s="22">
        <v>2029</v>
      </c>
    </row>
    <row r="594" spans="1:3" x14ac:dyDescent="0.25">
      <c r="A594" s="14" t="s">
        <v>928</v>
      </c>
      <c r="B594" s="22">
        <v>580442</v>
      </c>
      <c r="C594" s="22">
        <v>2061</v>
      </c>
    </row>
    <row r="595" spans="1:3" x14ac:dyDescent="0.25">
      <c r="A595" s="14" t="s">
        <v>929</v>
      </c>
      <c r="B595" s="22">
        <v>582223</v>
      </c>
      <c r="C595" s="22">
        <v>1781</v>
      </c>
    </row>
    <row r="596" spans="1:3" x14ac:dyDescent="0.25">
      <c r="A596" s="14" t="s">
        <v>930</v>
      </c>
      <c r="B596" s="22">
        <v>584667</v>
      </c>
      <c r="C596" s="22">
        <v>2444</v>
      </c>
    </row>
    <row r="597" spans="1:3" x14ac:dyDescent="0.25">
      <c r="A597" s="14" t="s">
        <v>931</v>
      </c>
      <c r="B597" s="22">
        <v>587704</v>
      </c>
      <c r="C597" s="22">
        <v>3037</v>
      </c>
    </row>
    <row r="598" spans="1:3" x14ac:dyDescent="0.25">
      <c r="A598" s="14" t="s">
        <v>932</v>
      </c>
      <c r="B598" s="22">
        <v>591138</v>
      </c>
      <c r="C598" s="22">
        <v>3434</v>
      </c>
    </row>
    <row r="599" spans="1:3" x14ac:dyDescent="0.25">
      <c r="A599" s="14" t="s">
        <v>933</v>
      </c>
      <c r="B599" s="22">
        <v>594412</v>
      </c>
      <c r="C599" s="22">
        <v>3274</v>
      </c>
    </row>
    <row r="600" spans="1:3" x14ac:dyDescent="0.25">
      <c r="A600" s="14" t="s">
        <v>934</v>
      </c>
      <c r="B600" s="22">
        <v>597763</v>
      </c>
      <c r="C600" s="22">
        <v>3351</v>
      </c>
    </row>
    <row r="601" spans="1:3" x14ac:dyDescent="0.25">
      <c r="A601" s="14" t="s">
        <v>935</v>
      </c>
      <c r="B601" s="22">
        <v>600428</v>
      </c>
      <c r="C601" s="22">
        <v>2665</v>
      </c>
    </row>
    <row r="602" spans="1:3" x14ac:dyDescent="0.25">
      <c r="A602" s="14" t="s">
        <v>936</v>
      </c>
      <c r="B602" s="22">
        <v>603308</v>
      </c>
      <c r="C602" s="22">
        <v>2880</v>
      </c>
    </row>
    <row r="603" spans="1:3" x14ac:dyDescent="0.25">
      <c r="A603" s="14" t="s">
        <v>937</v>
      </c>
      <c r="B603" s="22">
        <v>607048</v>
      </c>
      <c r="C603" s="22">
        <v>3740</v>
      </c>
    </row>
    <row r="604" spans="1:3" x14ac:dyDescent="0.25">
      <c r="A604" s="14" t="s">
        <v>938</v>
      </c>
      <c r="B604" s="22">
        <v>611618</v>
      </c>
      <c r="C604" s="22">
        <v>4570</v>
      </c>
    </row>
    <row r="605" spans="1:3" x14ac:dyDescent="0.25">
      <c r="A605" s="14" t="s">
        <v>939</v>
      </c>
      <c r="B605" s="22">
        <v>616611</v>
      </c>
      <c r="C605" s="22">
        <v>4993</v>
      </c>
    </row>
    <row r="606" spans="1:3" x14ac:dyDescent="0.25">
      <c r="A606" s="14" t="s">
        <v>940</v>
      </c>
      <c r="B606" s="22">
        <v>621498</v>
      </c>
      <c r="C606" s="22">
        <v>4887</v>
      </c>
    </row>
    <row r="607" spans="1:3" x14ac:dyDescent="0.25">
      <c r="A607" s="14" t="s">
        <v>941</v>
      </c>
      <c r="B607" s="22">
        <v>626893</v>
      </c>
      <c r="C607" s="22">
        <v>5395</v>
      </c>
    </row>
    <row r="608" spans="1:3" x14ac:dyDescent="0.25">
      <c r="A608" s="14" t="s">
        <v>942</v>
      </c>
      <c r="B608" s="22">
        <v>631320</v>
      </c>
      <c r="C608" s="22">
        <v>4427</v>
      </c>
    </row>
    <row r="609" spans="1:3" x14ac:dyDescent="0.25">
      <c r="A609" s="14" t="s">
        <v>943</v>
      </c>
      <c r="B609" s="22">
        <v>635698</v>
      </c>
      <c r="C609" s="22">
        <v>4378</v>
      </c>
    </row>
    <row r="610" spans="1:3" x14ac:dyDescent="0.25">
      <c r="A610" s="14" t="s">
        <v>944</v>
      </c>
      <c r="B610" s="22">
        <v>640984</v>
      </c>
      <c r="C610" s="22">
        <v>5286</v>
      </c>
    </row>
    <row r="611" spans="1:3" x14ac:dyDescent="0.25">
      <c r="A611" s="14" t="s">
        <v>945</v>
      </c>
      <c r="B611" s="22">
        <v>648066</v>
      </c>
      <c r="C611" s="22">
        <v>7082</v>
      </c>
    </row>
    <row r="612" spans="1:3" x14ac:dyDescent="0.25">
      <c r="A612" s="14" t="s">
        <v>946</v>
      </c>
      <c r="B612" s="22">
        <v>656056</v>
      </c>
      <c r="C612" s="22">
        <v>7990</v>
      </c>
    </row>
    <row r="613" spans="1:3" x14ac:dyDescent="0.25">
      <c r="A613" s="14" t="s">
        <v>947</v>
      </c>
      <c r="B613" s="22">
        <v>663794</v>
      </c>
      <c r="C613" s="22">
        <v>7738</v>
      </c>
    </row>
    <row r="614" spans="1:3" x14ac:dyDescent="0.25">
      <c r="A614" s="14" t="s">
        <v>948</v>
      </c>
      <c r="B614" s="22">
        <v>671792</v>
      </c>
      <c r="C614" s="22">
        <v>7998</v>
      </c>
    </row>
    <row r="615" spans="1:3" x14ac:dyDescent="0.25">
      <c r="A615" s="14" t="s">
        <v>949</v>
      </c>
      <c r="B615" s="22">
        <v>677653</v>
      </c>
      <c r="C615" s="22">
        <v>5861</v>
      </c>
    </row>
    <row r="616" spans="1:3" x14ac:dyDescent="0.25">
      <c r="A616" s="14" t="s">
        <v>950</v>
      </c>
      <c r="B616" s="22">
        <v>684311</v>
      </c>
      <c r="C616" s="22">
        <v>6658</v>
      </c>
    </row>
    <row r="617" spans="1:3" x14ac:dyDescent="0.25">
      <c r="A617" s="14" t="s">
        <v>951</v>
      </c>
      <c r="B617" s="22">
        <v>693048</v>
      </c>
      <c r="C617" s="22">
        <v>8737</v>
      </c>
    </row>
    <row r="618" spans="1:3" x14ac:dyDescent="0.25">
      <c r="A618" s="14" t="s">
        <v>952</v>
      </c>
      <c r="B618" s="22">
        <v>702856</v>
      </c>
      <c r="C618" s="22">
        <v>9808</v>
      </c>
    </row>
    <row r="619" spans="1:3" x14ac:dyDescent="0.25">
      <c r="A619" s="14" t="s">
        <v>953</v>
      </c>
      <c r="B619" s="22">
        <v>712442</v>
      </c>
      <c r="C619" s="22">
        <v>9586</v>
      </c>
    </row>
    <row r="620" spans="1:3" x14ac:dyDescent="0.25">
      <c r="A620" s="14" t="s">
        <v>954</v>
      </c>
      <c r="B620" s="22">
        <v>721892</v>
      </c>
      <c r="C620" s="22">
        <v>9450</v>
      </c>
    </row>
    <row r="621" spans="1:3" x14ac:dyDescent="0.25">
      <c r="A621" s="14" t="s">
        <v>955</v>
      </c>
      <c r="B621" s="22">
        <v>731894</v>
      </c>
      <c r="C621" s="22">
        <v>10002</v>
      </c>
    </row>
    <row r="622" spans="1:3" x14ac:dyDescent="0.25">
      <c r="A622" s="14" t="s">
        <v>956</v>
      </c>
      <c r="B622" s="22">
        <v>741181</v>
      </c>
      <c r="C622" s="22">
        <v>9287</v>
      </c>
    </row>
    <row r="623" spans="1:3" x14ac:dyDescent="0.25">
      <c r="A623" s="14" t="s">
        <v>957</v>
      </c>
      <c r="B623" s="22">
        <v>747288</v>
      </c>
      <c r="C623" s="22">
        <v>6107</v>
      </c>
    </row>
    <row r="624" spans="1:3" x14ac:dyDescent="0.25">
      <c r="A624" s="14" t="s">
        <v>958</v>
      </c>
      <c r="B624" s="22">
        <v>756199</v>
      </c>
      <c r="C624" s="22">
        <v>8911</v>
      </c>
    </row>
    <row r="625" spans="1:3" x14ac:dyDescent="0.25">
      <c r="A625" s="14" t="s">
        <v>959</v>
      </c>
      <c r="B625" s="22">
        <v>771497</v>
      </c>
      <c r="C625" s="22">
        <v>15298</v>
      </c>
    </row>
    <row r="626" spans="1:3" x14ac:dyDescent="0.25">
      <c r="A626" s="14" t="s">
        <v>960</v>
      </c>
      <c r="B626" s="22">
        <v>784043</v>
      </c>
      <c r="C626" s="22">
        <v>12546</v>
      </c>
    </row>
    <row r="627" spans="1:3" x14ac:dyDescent="0.25">
      <c r="A627" s="14" t="s">
        <v>961</v>
      </c>
      <c r="B627" s="22">
        <v>795051</v>
      </c>
      <c r="C627" s="22">
        <v>11008</v>
      </c>
    </row>
    <row r="628" spans="1:3" x14ac:dyDescent="0.25">
      <c r="A628" s="14" t="s">
        <v>962</v>
      </c>
      <c r="B628" s="22">
        <v>803398</v>
      </c>
      <c r="C628" s="22">
        <v>8347</v>
      </c>
    </row>
    <row r="629" spans="1:3" x14ac:dyDescent="0.25">
      <c r="A629" s="14" t="s">
        <v>963</v>
      </c>
      <c r="B629" s="22">
        <v>812760</v>
      </c>
      <c r="C629" s="22">
        <v>9362</v>
      </c>
    </row>
    <row r="630" spans="1:3" x14ac:dyDescent="0.25">
      <c r="A630" s="14" t="s">
        <v>964</v>
      </c>
      <c r="B630" s="22">
        <v>819164</v>
      </c>
      <c r="C630" s="22">
        <v>6404</v>
      </c>
    </row>
    <row r="631" spans="1:3" x14ac:dyDescent="0.25">
      <c r="A631" s="14" t="s">
        <v>965</v>
      </c>
      <c r="B631" s="22">
        <v>828366</v>
      </c>
      <c r="C631" s="22">
        <v>9202</v>
      </c>
    </row>
    <row r="632" spans="1:3" x14ac:dyDescent="0.25">
      <c r="A632" s="14" t="s">
        <v>966</v>
      </c>
      <c r="B632" s="22">
        <v>840554</v>
      </c>
      <c r="C632" s="22">
        <v>12188</v>
      </c>
    </row>
    <row r="633" spans="1:3" x14ac:dyDescent="0.25">
      <c r="A633" s="14" t="s">
        <v>967</v>
      </c>
      <c r="B633" s="22">
        <v>853209</v>
      </c>
      <c r="C633" s="22">
        <v>12655</v>
      </c>
    </row>
    <row r="634" spans="1:3" x14ac:dyDescent="0.25">
      <c r="A634" s="14" t="s">
        <v>968</v>
      </c>
      <c r="B634" s="22">
        <v>864868</v>
      </c>
      <c r="C634" s="22">
        <v>11659</v>
      </c>
    </row>
    <row r="635" spans="1:3" x14ac:dyDescent="0.25">
      <c r="A635" s="14" t="s">
        <v>969</v>
      </c>
      <c r="B635" s="22">
        <v>876225</v>
      </c>
      <c r="C635" s="22">
        <v>11357</v>
      </c>
    </row>
    <row r="636" spans="1:3" x14ac:dyDescent="0.25">
      <c r="A636" s="14" t="s">
        <v>970</v>
      </c>
      <c r="B636" s="22">
        <v>884783</v>
      </c>
      <c r="C636" s="22">
        <v>8558</v>
      </c>
    </row>
    <row r="637" spans="1:3" x14ac:dyDescent="0.25">
      <c r="A637" s="14" t="s">
        <v>971</v>
      </c>
      <c r="B637" s="22">
        <v>892880</v>
      </c>
      <c r="C637" s="22">
        <v>8097</v>
      </c>
    </row>
    <row r="638" spans="1:3" x14ac:dyDescent="0.25">
      <c r="A638" s="14" t="s">
        <v>972</v>
      </c>
      <c r="B638" s="22">
        <v>904285</v>
      </c>
      <c r="C638" s="22">
        <v>11405</v>
      </c>
    </row>
    <row r="639" spans="1:3" x14ac:dyDescent="0.25">
      <c r="A639" s="14" t="s">
        <v>973</v>
      </c>
      <c r="B639" s="22">
        <v>914971</v>
      </c>
      <c r="C639" s="22">
        <v>10686</v>
      </c>
    </row>
    <row r="640" spans="1:3" x14ac:dyDescent="0.25">
      <c r="A640" s="14" t="s">
        <v>974</v>
      </c>
      <c r="B640" s="22">
        <v>926052</v>
      </c>
      <c r="C640" s="22">
        <v>11081</v>
      </c>
    </row>
    <row r="641" spans="1:3" x14ac:dyDescent="0.25">
      <c r="A641" s="14" t="s">
        <v>975</v>
      </c>
      <c r="B641" s="22">
        <v>936133</v>
      </c>
      <c r="C641" s="22">
        <v>10081</v>
      </c>
    </row>
    <row r="642" spans="1:3" x14ac:dyDescent="0.25">
      <c r="A642" s="14" t="s">
        <v>976</v>
      </c>
      <c r="B642" s="22">
        <v>945745</v>
      </c>
      <c r="C642" s="22">
        <v>9612</v>
      </c>
    </row>
    <row r="643" spans="1:3" x14ac:dyDescent="0.25">
      <c r="A643" s="14" t="s">
        <v>977</v>
      </c>
      <c r="B643" s="22">
        <v>953106</v>
      </c>
      <c r="C643" s="22">
        <v>7361</v>
      </c>
    </row>
    <row r="644" spans="1:3" x14ac:dyDescent="0.25">
      <c r="A644" s="14" t="s">
        <v>978</v>
      </c>
      <c r="B644" s="22">
        <v>962307</v>
      </c>
      <c r="C644" s="22">
        <v>9201</v>
      </c>
    </row>
    <row r="645" spans="1:3" x14ac:dyDescent="0.25">
      <c r="A645" s="14" t="s">
        <v>979</v>
      </c>
      <c r="B645" s="22">
        <v>971049</v>
      </c>
      <c r="C645" s="22">
        <v>8742</v>
      </c>
    </row>
    <row r="646" spans="1:3" x14ac:dyDescent="0.25">
      <c r="A646" s="14" t="s">
        <v>980</v>
      </c>
      <c r="B646" s="22">
        <v>979740</v>
      </c>
      <c r="C646" s="22">
        <v>8691</v>
      </c>
    </row>
    <row r="647" spans="1:3" x14ac:dyDescent="0.25">
      <c r="A647" s="14" t="s">
        <v>981</v>
      </c>
      <c r="B647" s="22">
        <v>989380</v>
      </c>
      <c r="C647" s="22">
        <v>9640</v>
      </c>
    </row>
    <row r="648" spans="1:3" x14ac:dyDescent="0.25">
      <c r="A648" s="14" t="s">
        <v>982</v>
      </c>
      <c r="B648" s="22">
        <v>997523</v>
      </c>
      <c r="C648" s="22">
        <v>8143</v>
      </c>
    </row>
    <row r="649" spans="1:3" x14ac:dyDescent="0.25">
      <c r="A649" s="14" t="s">
        <v>983</v>
      </c>
      <c r="B649" s="22">
        <v>1006428</v>
      </c>
      <c r="C649" s="22">
        <v>8905</v>
      </c>
    </row>
    <row r="650" spans="1:3" x14ac:dyDescent="0.25">
      <c r="A650" s="14" t="s">
        <v>984</v>
      </c>
      <c r="B650" s="22">
        <v>1013618</v>
      </c>
      <c r="C650" s="22">
        <v>7190</v>
      </c>
    </row>
    <row r="651" spans="1:3" x14ac:dyDescent="0.25">
      <c r="A651" s="14" t="s">
        <v>985</v>
      </c>
      <c r="B651" s="22">
        <v>1020495</v>
      </c>
      <c r="C651" s="22">
        <v>6877</v>
      </c>
    </row>
    <row r="652" spans="1:3" x14ac:dyDescent="0.25">
      <c r="A652" s="14" t="s">
        <v>986</v>
      </c>
      <c r="B652" s="22">
        <v>1028738</v>
      </c>
      <c r="C652" s="22">
        <v>8243</v>
      </c>
    </row>
    <row r="653" spans="1:3" x14ac:dyDescent="0.25">
      <c r="A653" s="14" t="s">
        <v>987</v>
      </c>
      <c r="B653" s="22">
        <v>1037460</v>
      </c>
      <c r="C653" s="22">
        <v>8722</v>
      </c>
    </row>
    <row r="654" spans="1:3" x14ac:dyDescent="0.25">
      <c r="A654" s="14" t="s">
        <v>988</v>
      </c>
      <c r="B654" s="22">
        <v>1046653</v>
      </c>
      <c r="C654" s="22">
        <v>9193</v>
      </c>
    </row>
    <row r="655" spans="1:3" x14ac:dyDescent="0.25">
      <c r="A655" s="14" t="s">
        <v>989</v>
      </c>
      <c r="B655" s="22">
        <v>1054983</v>
      </c>
      <c r="C655" s="22">
        <v>8330</v>
      </c>
    </row>
    <row r="656" spans="1:3" x14ac:dyDescent="0.25">
      <c r="A656" s="14" t="s">
        <v>990</v>
      </c>
      <c r="B656" s="22">
        <v>1062225</v>
      </c>
      <c r="C656" s="22">
        <v>7242</v>
      </c>
    </row>
    <row r="657" spans="1:3" x14ac:dyDescent="0.25">
      <c r="A657" s="14" t="s">
        <v>991</v>
      </c>
      <c r="B657" s="22">
        <v>1067892</v>
      </c>
      <c r="C657" s="22">
        <v>5667</v>
      </c>
    </row>
    <row r="658" spans="1:3" x14ac:dyDescent="0.25">
      <c r="A658" s="14" t="s">
        <v>992</v>
      </c>
      <c r="B658" s="22">
        <v>1073555</v>
      </c>
      <c r="C658" s="22">
        <v>5663</v>
      </c>
    </row>
    <row r="659" spans="1:3" x14ac:dyDescent="0.25">
      <c r="A659" s="14" t="s">
        <v>993</v>
      </c>
      <c r="B659" s="22">
        <v>1080172</v>
      </c>
      <c r="C659" s="22">
        <v>6617</v>
      </c>
    </row>
    <row r="660" spans="1:3" x14ac:dyDescent="0.25">
      <c r="A660" s="14" t="s">
        <v>994</v>
      </c>
      <c r="B660" s="22">
        <v>1087885</v>
      </c>
      <c r="C660" s="22">
        <v>7713</v>
      </c>
    </row>
    <row r="661" spans="1:3" x14ac:dyDescent="0.25">
      <c r="A661" s="14" t="s">
        <v>995</v>
      </c>
      <c r="B661" s="22">
        <v>1094849</v>
      </c>
      <c r="C661" s="22">
        <v>6964</v>
      </c>
    </row>
    <row r="662" spans="1:3" x14ac:dyDescent="0.25">
      <c r="A662" s="14" t="s">
        <v>996</v>
      </c>
      <c r="B662" s="22">
        <v>1101990</v>
      </c>
      <c r="C662" s="22">
        <v>7141</v>
      </c>
    </row>
    <row r="663" spans="1:3" x14ac:dyDescent="0.25">
      <c r="A663" s="14" t="s">
        <v>997</v>
      </c>
      <c r="B663" s="22">
        <v>1108826</v>
      </c>
      <c r="C663" s="22">
        <v>6836</v>
      </c>
    </row>
    <row r="664" spans="1:3" x14ac:dyDescent="0.25">
      <c r="A664" s="14" t="s">
        <v>998</v>
      </c>
      <c r="B664" s="22">
        <v>1113547</v>
      </c>
      <c r="C664" s="22">
        <v>4721</v>
      </c>
    </row>
    <row r="665" spans="1:3" x14ac:dyDescent="0.25">
      <c r="A665" s="14" t="s">
        <v>999</v>
      </c>
      <c r="B665" s="22">
        <v>1118359</v>
      </c>
      <c r="C665" s="22">
        <v>4812</v>
      </c>
    </row>
    <row r="666" spans="1:3" x14ac:dyDescent="0.25">
      <c r="A666" s="14" t="s">
        <v>1000</v>
      </c>
      <c r="B666" s="22">
        <v>1124724</v>
      </c>
      <c r="C666" s="22">
        <v>6365</v>
      </c>
    </row>
    <row r="667" spans="1:3" x14ac:dyDescent="0.25">
      <c r="A667" s="14" t="s">
        <v>1001</v>
      </c>
      <c r="B667" s="22">
        <v>1131467</v>
      </c>
      <c r="C667" s="22">
        <v>6743</v>
      </c>
    </row>
    <row r="668" spans="1:3" x14ac:dyDescent="0.25">
      <c r="A668" s="14" t="s">
        <v>1002</v>
      </c>
      <c r="B668" s="22">
        <v>1138187</v>
      </c>
      <c r="C668" s="22">
        <v>6720</v>
      </c>
    </row>
    <row r="669" spans="1:3" x14ac:dyDescent="0.25">
      <c r="A669" s="14" t="s">
        <v>1003</v>
      </c>
      <c r="B669" s="22">
        <v>1143963</v>
      </c>
      <c r="C669" s="22">
        <v>5776</v>
      </c>
    </row>
    <row r="670" spans="1:3" x14ac:dyDescent="0.25">
      <c r="A670" s="14" t="s">
        <v>1004</v>
      </c>
      <c r="B670" s="22">
        <v>1149925</v>
      </c>
      <c r="C670" s="22">
        <v>5962</v>
      </c>
    </row>
    <row r="671" spans="1:3" x14ac:dyDescent="0.25">
      <c r="A671" s="14" t="s">
        <v>1005</v>
      </c>
      <c r="B671" s="22">
        <v>1154388</v>
      </c>
      <c r="C671" s="22">
        <v>4463</v>
      </c>
    </row>
    <row r="672" spans="1:3" x14ac:dyDescent="0.25">
      <c r="A672" s="14" t="s">
        <v>1006</v>
      </c>
      <c r="B672" s="22">
        <v>1159071</v>
      </c>
      <c r="C672" s="22">
        <v>4683</v>
      </c>
    </row>
    <row r="673" spans="1:3" x14ac:dyDescent="0.25">
      <c r="A673" s="14" t="s">
        <v>1007</v>
      </c>
      <c r="B673" s="22">
        <v>1165155</v>
      </c>
      <c r="C673" s="22">
        <v>6084</v>
      </c>
    </row>
    <row r="674" spans="1:3" x14ac:dyDescent="0.25">
      <c r="A674" s="14" t="s">
        <v>1008</v>
      </c>
      <c r="B674" s="22">
        <v>1171403</v>
      </c>
      <c r="C674" s="22">
        <v>6248</v>
      </c>
    </row>
    <row r="675" spans="1:3" x14ac:dyDescent="0.25">
      <c r="A675" s="14" t="s">
        <v>1009</v>
      </c>
      <c r="B675" s="22">
        <v>1178217</v>
      </c>
      <c r="C675" s="22">
        <v>6814</v>
      </c>
    </row>
    <row r="676" spans="1:3" x14ac:dyDescent="0.25">
      <c r="A676" s="14" t="s">
        <v>1010</v>
      </c>
      <c r="B676" s="22">
        <v>1179812</v>
      </c>
      <c r="C676" s="22">
        <v>1595</v>
      </c>
    </row>
    <row r="677" spans="1:3" x14ac:dyDescent="0.25">
      <c r="A677" s="14" t="s">
        <v>1011</v>
      </c>
      <c r="B677" s="22">
        <v>1184706</v>
      </c>
      <c r="C677" s="22">
        <v>4894</v>
      </c>
    </row>
    <row r="678" spans="1:3" x14ac:dyDescent="0.25">
      <c r="A678" s="14" t="s">
        <v>1012</v>
      </c>
      <c r="B678" s="22">
        <v>1188672</v>
      </c>
      <c r="C678" s="22">
        <v>3966</v>
      </c>
    </row>
    <row r="679" spans="1:3" x14ac:dyDescent="0.25">
      <c r="A679" s="14" t="s">
        <v>1013</v>
      </c>
      <c r="B679" s="22">
        <v>1193976</v>
      </c>
      <c r="C679" s="22">
        <v>5304</v>
      </c>
    </row>
    <row r="680" spans="1:3" x14ac:dyDescent="0.25">
      <c r="A680" s="14" t="s">
        <v>1014</v>
      </c>
      <c r="B680" s="22">
        <v>1200430</v>
      </c>
      <c r="C680" s="22">
        <v>6454</v>
      </c>
    </row>
    <row r="681" spans="1:3" x14ac:dyDescent="0.25">
      <c r="A681" s="14" t="s">
        <v>1015</v>
      </c>
      <c r="B681" s="22">
        <v>1209154</v>
      </c>
      <c r="C681" s="22">
        <v>8724</v>
      </c>
    </row>
    <row r="682" spans="1:3" x14ac:dyDescent="0.25">
      <c r="A682" s="14" t="s">
        <v>1016</v>
      </c>
      <c r="B682" s="22">
        <v>1216582</v>
      </c>
      <c r="C682" s="22">
        <v>7428</v>
      </c>
    </row>
    <row r="683" spans="1:3" x14ac:dyDescent="0.25">
      <c r="A683" s="14" t="s">
        <v>1017</v>
      </c>
      <c r="B683" s="22">
        <v>1223627</v>
      </c>
      <c r="C683" s="22">
        <v>7045</v>
      </c>
    </row>
    <row r="684" spans="1:3" x14ac:dyDescent="0.25">
      <c r="A684" s="14" t="s">
        <v>1018</v>
      </c>
      <c r="B684" s="22">
        <v>1230301</v>
      </c>
      <c r="C684" s="22">
        <v>6674</v>
      </c>
    </row>
    <row r="685" spans="1:3" x14ac:dyDescent="0.25">
      <c r="A685" s="14" t="s">
        <v>1019</v>
      </c>
      <c r="B685" s="22">
        <v>1235467</v>
      </c>
      <c r="C685" s="22">
        <v>5166</v>
      </c>
    </row>
    <row r="686" spans="1:3" x14ac:dyDescent="0.25">
      <c r="A686" s="14" t="s">
        <v>1020</v>
      </c>
      <c r="B686" s="22">
        <v>1240716</v>
      </c>
      <c r="C686" s="22">
        <v>5249</v>
      </c>
    </row>
    <row r="687" spans="1:3" x14ac:dyDescent="0.25">
      <c r="A687" s="14" t="s">
        <v>1021</v>
      </c>
      <c r="B687" s="22">
        <v>1247899</v>
      </c>
      <c r="C687" s="22">
        <v>7183</v>
      </c>
    </row>
    <row r="688" spans="1:3" x14ac:dyDescent="0.25">
      <c r="A688" s="14" t="s">
        <v>1022</v>
      </c>
      <c r="B688" s="22">
        <v>1255337</v>
      </c>
      <c r="C688" s="22">
        <v>7438</v>
      </c>
    </row>
    <row r="689" spans="1:3" x14ac:dyDescent="0.25">
      <c r="A689" s="14" t="s">
        <v>1023</v>
      </c>
      <c r="B689" s="22">
        <v>1262273</v>
      </c>
      <c r="C689" s="22">
        <v>6936</v>
      </c>
    </row>
    <row r="690" spans="1:3" x14ac:dyDescent="0.25">
      <c r="A690" s="14" t="s">
        <v>1024</v>
      </c>
      <c r="B690" s="22">
        <v>1269478</v>
      </c>
      <c r="C690" s="22">
        <v>7205</v>
      </c>
    </row>
    <row r="691" spans="1:3" x14ac:dyDescent="0.25">
      <c r="A691" s="14" t="s">
        <v>1025</v>
      </c>
      <c r="B691" s="22">
        <v>1276004</v>
      </c>
      <c r="C691" s="22">
        <v>6526</v>
      </c>
    </row>
    <row r="692" spans="1:3" x14ac:dyDescent="0.25">
      <c r="A692" s="14" t="s">
        <v>1026</v>
      </c>
      <c r="B692" s="22">
        <v>1280773</v>
      </c>
      <c r="C692" s="22">
        <v>4769</v>
      </c>
    </row>
    <row r="693" spans="1:3" x14ac:dyDescent="0.25">
      <c r="A693" s="14" t="s">
        <v>1027</v>
      </c>
      <c r="B693" s="22">
        <v>1286217</v>
      </c>
      <c r="C693" s="22">
        <v>5444</v>
      </c>
    </row>
    <row r="694" spans="1:3" x14ac:dyDescent="0.25">
      <c r="A694" s="14" t="s">
        <v>1028</v>
      </c>
      <c r="B694" s="22">
        <v>1293687</v>
      </c>
      <c r="C694" s="22">
        <v>7470</v>
      </c>
    </row>
    <row r="695" spans="1:3" x14ac:dyDescent="0.25">
      <c r="A695" s="14" t="s">
        <v>1029</v>
      </c>
      <c r="B695" s="22">
        <v>1300349</v>
      </c>
      <c r="C695" s="22">
        <v>6662</v>
      </c>
    </row>
    <row r="696" spans="1:3" x14ac:dyDescent="0.25">
      <c r="A696" s="14" t="s">
        <v>1030</v>
      </c>
      <c r="B696" s="22">
        <v>1308352</v>
      </c>
      <c r="C696" s="22">
        <v>8003</v>
      </c>
    </row>
    <row r="697" spans="1:3" x14ac:dyDescent="0.25">
      <c r="A697" s="14" t="s">
        <v>1031</v>
      </c>
      <c r="B697" s="22">
        <v>1315639</v>
      </c>
      <c r="C697" s="22">
        <v>7287</v>
      </c>
    </row>
    <row r="698" spans="1:3" x14ac:dyDescent="0.25">
      <c r="A698" s="14" t="s">
        <v>1032</v>
      </c>
      <c r="B698" s="22">
        <v>1322053</v>
      </c>
      <c r="C698" s="22">
        <v>6414</v>
      </c>
    </row>
    <row r="699" spans="1:3" x14ac:dyDescent="0.25">
      <c r="A699" s="14" t="s">
        <v>1033</v>
      </c>
      <c r="B699" s="22">
        <v>1327431</v>
      </c>
      <c r="C699" s="22">
        <v>5378</v>
      </c>
    </row>
    <row r="700" spans="1:3" x14ac:dyDescent="0.25">
      <c r="A700" s="14" t="s">
        <v>1034</v>
      </c>
      <c r="B700" s="22">
        <v>1332832</v>
      </c>
      <c r="C700" s="22">
        <v>5401</v>
      </c>
    </row>
    <row r="701" spans="1:3" x14ac:dyDescent="0.25">
      <c r="A701" s="14" t="s">
        <v>1035</v>
      </c>
      <c r="B701" s="22">
        <v>1339457</v>
      </c>
      <c r="C701" s="22">
        <v>6625</v>
      </c>
    </row>
    <row r="702" spans="1:3" x14ac:dyDescent="0.25">
      <c r="A702" s="14" t="s">
        <v>1036</v>
      </c>
      <c r="B702" s="22">
        <v>1346276</v>
      </c>
      <c r="C702" s="22">
        <v>6819</v>
      </c>
    </row>
    <row r="703" spans="1:3" x14ac:dyDescent="0.25">
      <c r="A703" s="14" t="s">
        <v>1037</v>
      </c>
      <c r="B703" s="22">
        <v>1353220</v>
      </c>
      <c r="C703" s="22">
        <v>6944</v>
      </c>
    </row>
    <row r="704" spans="1:3" x14ac:dyDescent="0.25">
      <c r="A704" s="14" t="s">
        <v>1038</v>
      </c>
      <c r="B704" s="22">
        <v>1359015</v>
      </c>
      <c r="C704" s="22">
        <v>5795</v>
      </c>
    </row>
    <row r="705" spans="1:3" x14ac:dyDescent="0.25">
      <c r="A705" s="14" t="s">
        <v>1039</v>
      </c>
      <c r="B705" s="22">
        <v>1364239</v>
      </c>
      <c r="C705" s="22">
        <v>5224</v>
      </c>
    </row>
    <row r="706" spans="1:3" x14ac:dyDescent="0.25">
      <c r="A706" s="14" t="s">
        <v>1040</v>
      </c>
      <c r="B706" s="22">
        <v>1367894</v>
      </c>
      <c r="C706" s="22">
        <v>3655</v>
      </c>
    </row>
    <row r="707" spans="1:3" x14ac:dyDescent="0.25">
      <c r="A707" s="14" t="s">
        <v>1041</v>
      </c>
      <c r="B707" s="22">
        <v>1372232</v>
      </c>
      <c r="C707" s="22">
        <v>4338</v>
      </c>
    </row>
    <row r="708" spans="1:3" x14ac:dyDescent="0.25">
      <c r="A708" s="14" t="s">
        <v>1042</v>
      </c>
      <c r="B708" s="22">
        <v>1378260</v>
      </c>
      <c r="C708" s="22">
        <v>6028</v>
      </c>
    </row>
    <row r="709" spans="1:3" x14ac:dyDescent="0.25">
      <c r="A709" s="14" t="s">
        <v>1043</v>
      </c>
      <c r="B709" s="22">
        <v>1385053</v>
      </c>
      <c r="C709" s="22">
        <v>6793</v>
      </c>
    </row>
    <row r="710" spans="1:3" x14ac:dyDescent="0.25">
      <c r="A710" s="14" t="s">
        <v>1044</v>
      </c>
      <c r="B710" s="22">
        <v>1391911</v>
      </c>
      <c r="C710" s="22">
        <v>6858</v>
      </c>
    </row>
    <row r="711" spans="1:3" x14ac:dyDescent="0.25">
      <c r="A711" s="14" t="s">
        <v>1045</v>
      </c>
      <c r="B711" s="22">
        <v>1397992</v>
      </c>
      <c r="C711" s="22">
        <v>6081</v>
      </c>
    </row>
    <row r="712" spans="1:3" x14ac:dyDescent="0.25">
      <c r="A712" s="14" t="s">
        <v>1046</v>
      </c>
      <c r="B712" s="22">
        <v>1403588</v>
      </c>
      <c r="C712" s="22">
        <v>5596</v>
      </c>
    </row>
    <row r="713" spans="1:3" x14ac:dyDescent="0.25">
      <c r="A713" s="14" t="s">
        <v>1047</v>
      </c>
      <c r="B713" s="22">
        <v>1408058</v>
      </c>
      <c r="C713" s="22">
        <v>4470</v>
      </c>
    </row>
    <row r="714" spans="1:3" x14ac:dyDescent="0.25">
      <c r="A714" s="14" t="s">
        <v>1048</v>
      </c>
      <c r="B714" s="22">
        <v>1412559</v>
      </c>
      <c r="C714" s="22">
        <v>4501</v>
      </c>
    </row>
    <row r="715" spans="1:3" x14ac:dyDescent="0.25">
      <c r="A715" s="14" t="s">
        <v>1049</v>
      </c>
      <c r="B715" s="22">
        <v>1418337</v>
      </c>
      <c r="C715" s="22">
        <v>5778</v>
      </c>
    </row>
    <row r="716" spans="1:3" x14ac:dyDescent="0.25">
      <c r="A716" s="14" t="s">
        <v>1050</v>
      </c>
      <c r="B716" s="22">
        <v>1424518</v>
      </c>
      <c r="C716" s="22">
        <v>6181</v>
      </c>
    </row>
    <row r="717" spans="1:3" x14ac:dyDescent="0.25">
      <c r="A717" s="14" t="s">
        <v>1051</v>
      </c>
      <c r="B717" s="22">
        <v>1430419</v>
      </c>
      <c r="C717" s="22">
        <v>5901</v>
      </c>
    </row>
    <row r="718" spans="1:3" x14ac:dyDescent="0.25">
      <c r="A718" s="14" t="s">
        <v>1052</v>
      </c>
      <c r="B718" s="22">
        <v>1436369</v>
      </c>
      <c r="C718" s="22">
        <v>5950</v>
      </c>
    </row>
    <row r="719" spans="1:3" x14ac:dyDescent="0.25">
      <c r="A719" s="14" t="s">
        <v>1053</v>
      </c>
      <c r="B719" s="22">
        <v>1441746</v>
      </c>
      <c r="C719" s="22">
        <v>5377</v>
      </c>
    </row>
    <row r="720" spans="1:3" x14ac:dyDescent="0.25">
      <c r="A720" s="14" t="s">
        <v>1054</v>
      </c>
      <c r="B720" s="22">
        <v>1445832</v>
      </c>
      <c r="C720" s="22">
        <v>4086</v>
      </c>
    </row>
    <row r="721" spans="1:3" x14ac:dyDescent="0.25">
      <c r="A721" s="14" t="s">
        <v>1055</v>
      </c>
      <c r="B721" s="22">
        <v>1450110</v>
      </c>
      <c r="C721" s="22">
        <v>4278</v>
      </c>
    </row>
    <row r="722" spans="1:3" x14ac:dyDescent="0.25">
      <c r="A722" s="14" t="s">
        <v>1056</v>
      </c>
      <c r="B722" s="22">
        <v>1455585</v>
      </c>
      <c r="C722" s="22">
        <v>5475</v>
      </c>
    </row>
    <row r="723" spans="1:3" x14ac:dyDescent="0.25">
      <c r="A723" s="14" t="s">
        <v>1057</v>
      </c>
      <c r="B723" s="22">
        <v>1461455</v>
      </c>
      <c r="C723" s="22">
        <v>5870</v>
      </c>
    </row>
    <row r="724" spans="1:3" x14ac:dyDescent="0.25">
      <c r="A724" s="14" t="s">
        <v>1058</v>
      </c>
      <c r="B724" s="22">
        <v>1467119</v>
      </c>
      <c r="C724" s="22">
        <v>5664</v>
      </c>
    </row>
    <row r="725" spans="1:3" x14ac:dyDescent="0.25">
      <c r="A725" s="14" t="s">
        <v>1059</v>
      </c>
      <c r="B725" s="22">
        <v>1473025</v>
      </c>
      <c r="C725" s="22">
        <v>5906</v>
      </c>
    </row>
    <row r="726" spans="1:3" x14ac:dyDescent="0.25">
      <c r="A726" s="14" t="s">
        <v>1060</v>
      </c>
      <c r="B726" s="22">
        <v>1478061</v>
      </c>
      <c r="C726" s="22">
        <v>5036</v>
      </c>
    </row>
    <row r="727" spans="1:3" x14ac:dyDescent="0.25">
      <c r="A727" s="14" t="s">
        <v>1061</v>
      </c>
      <c r="B727" s="22">
        <v>1481660</v>
      </c>
      <c r="C727" s="22">
        <v>3599</v>
      </c>
    </row>
    <row r="728" spans="1:3" x14ac:dyDescent="0.25">
      <c r="A728" s="14" t="s">
        <v>1062</v>
      </c>
      <c r="B728" s="22">
        <v>1485457</v>
      </c>
      <c r="C728" s="22">
        <v>3797</v>
      </c>
    </row>
    <row r="729" spans="1:3" x14ac:dyDescent="0.25">
      <c r="A729" s="14" t="s">
        <v>1063</v>
      </c>
      <c r="B729" s="22">
        <v>1490665</v>
      </c>
      <c r="C729" s="22">
        <v>5208</v>
      </c>
    </row>
    <row r="730" spans="1:3" x14ac:dyDescent="0.25">
      <c r="A730" s="14" t="s">
        <v>1064</v>
      </c>
      <c r="B730" s="22">
        <v>1496328</v>
      </c>
      <c r="C730" s="22">
        <v>5663</v>
      </c>
    </row>
    <row r="731" spans="1:3" x14ac:dyDescent="0.25">
      <c r="A731" s="14" t="s">
        <v>1065</v>
      </c>
      <c r="B731" s="22">
        <v>1502359</v>
      </c>
      <c r="C731" s="22">
        <v>6031</v>
      </c>
    </row>
    <row r="732" spans="1:3" x14ac:dyDescent="0.25">
      <c r="A732" s="14" t="s">
        <v>1066</v>
      </c>
      <c r="B732" s="22">
        <v>1507755</v>
      </c>
      <c r="C732" s="22">
        <v>5396</v>
      </c>
    </row>
    <row r="733" spans="1:3" x14ac:dyDescent="0.25">
      <c r="A733" s="14" t="s">
        <v>1067</v>
      </c>
      <c r="B733" s="22">
        <v>1513396</v>
      </c>
      <c r="C733" s="22">
        <v>5641</v>
      </c>
    </row>
    <row r="734" spans="1:3" x14ac:dyDescent="0.25">
      <c r="A734" s="14" t="s">
        <v>1068</v>
      </c>
      <c r="B734" s="22">
        <v>1517903</v>
      </c>
      <c r="C734" s="22">
        <v>4507</v>
      </c>
    </row>
    <row r="735" spans="1:3" x14ac:dyDescent="0.25">
      <c r="A735" s="14" t="s">
        <v>1069</v>
      </c>
      <c r="B735" s="22">
        <v>1524449</v>
      </c>
      <c r="C735" s="22">
        <v>6546</v>
      </c>
    </row>
    <row r="736" spans="1:3" x14ac:dyDescent="0.25">
      <c r="A736" s="14" t="s">
        <v>1070</v>
      </c>
      <c r="B736" s="22">
        <v>1530266</v>
      </c>
      <c r="C736" s="22">
        <v>5817</v>
      </c>
    </row>
    <row r="737" spans="1:3" x14ac:dyDescent="0.25">
      <c r="A737" s="14" t="s">
        <v>1071</v>
      </c>
      <c r="B737" s="22">
        <v>1537097</v>
      </c>
      <c r="C737" s="22">
        <v>6831</v>
      </c>
    </row>
    <row r="738" spans="1:3" x14ac:dyDescent="0.25">
      <c r="A738" s="14" t="s">
        <v>1072</v>
      </c>
      <c r="B738" s="22">
        <v>1543281</v>
      </c>
      <c r="C738" s="22">
        <v>6184</v>
      </c>
    </row>
    <row r="739" spans="1:3" x14ac:dyDescent="0.25">
      <c r="A739" s="14" t="s">
        <v>1073</v>
      </c>
      <c r="B739" s="22">
        <v>1548755</v>
      </c>
      <c r="C739" s="22">
        <v>5474</v>
      </c>
    </row>
    <row r="740" spans="1:3" x14ac:dyDescent="0.25">
      <c r="A740" s="14" t="s">
        <v>1074</v>
      </c>
      <c r="B740" s="22">
        <v>1555396</v>
      </c>
      <c r="C740" s="22">
        <v>6641</v>
      </c>
    </row>
    <row r="741" spans="1:3" x14ac:dyDescent="0.25">
      <c r="A741" s="14" t="s">
        <v>1075</v>
      </c>
      <c r="B741" s="22">
        <v>1562420</v>
      </c>
      <c r="C741" s="22">
        <v>7024</v>
      </c>
    </row>
    <row r="742" spans="1:3" x14ac:dyDescent="0.25">
      <c r="A742" s="14" t="s">
        <v>1076</v>
      </c>
      <c r="B742" s="22">
        <v>1566667</v>
      </c>
      <c r="C742" s="22">
        <v>4247</v>
      </c>
    </row>
    <row r="743" spans="1:3" x14ac:dyDescent="0.25">
      <c r="A743" s="14" t="s">
        <v>1077</v>
      </c>
      <c r="B743" s="22">
        <v>1572287</v>
      </c>
      <c r="C743" s="22">
        <v>5620</v>
      </c>
    </row>
    <row r="744" spans="1:3" x14ac:dyDescent="0.25">
      <c r="A744" s="14" t="s">
        <v>1078</v>
      </c>
      <c r="B744" s="22">
        <v>1580824</v>
      </c>
      <c r="C744" s="22">
        <v>8537</v>
      </c>
    </row>
    <row r="745" spans="1:3" x14ac:dyDescent="0.25">
      <c r="A745" s="14" t="s">
        <v>1079</v>
      </c>
      <c r="B745" s="22">
        <v>1588965</v>
      </c>
      <c r="C745" s="22">
        <v>8141</v>
      </c>
    </row>
    <row r="746" spans="1:3" x14ac:dyDescent="0.25">
      <c r="A746" s="14" t="s">
        <v>1080</v>
      </c>
      <c r="B746" s="22">
        <v>1597689</v>
      </c>
      <c r="C746" s="22">
        <v>8724</v>
      </c>
    </row>
    <row r="747" spans="1:3" x14ac:dyDescent="0.25">
      <c r="A747" s="14" t="s">
        <v>1081</v>
      </c>
      <c r="B747" s="22">
        <v>1605762</v>
      </c>
      <c r="C747" s="22">
        <v>8073</v>
      </c>
    </row>
    <row r="748" spans="1:3" x14ac:dyDescent="0.25">
      <c r="A748" s="14" t="s">
        <v>1082</v>
      </c>
      <c r="B748" s="22">
        <v>1612541</v>
      </c>
      <c r="C748" s="22">
        <v>6779</v>
      </c>
    </row>
    <row r="749" spans="1:3" x14ac:dyDescent="0.25">
      <c r="A749" s="14" t="s">
        <v>1083</v>
      </c>
      <c r="B749" s="22">
        <v>1619824</v>
      </c>
      <c r="C749" s="22">
        <v>7283</v>
      </c>
    </row>
    <row r="750" spans="1:3" x14ac:dyDescent="0.25">
      <c r="A750" s="14" t="s">
        <v>1084</v>
      </c>
      <c r="B750" s="22">
        <v>1627816</v>
      </c>
      <c r="C750" s="22">
        <v>7992</v>
      </c>
    </row>
    <row r="751" spans="1:3" x14ac:dyDescent="0.25">
      <c r="A751" s="14" t="s">
        <v>1085</v>
      </c>
      <c r="B751" s="22">
        <v>1638345</v>
      </c>
      <c r="C751" s="22">
        <v>10529</v>
      </c>
    </row>
    <row r="752" spans="1:3" x14ac:dyDescent="0.25">
      <c r="A752" s="14" t="s">
        <v>1086</v>
      </c>
      <c r="B752" s="22">
        <v>1649341</v>
      </c>
      <c r="C752" s="22">
        <v>10996</v>
      </c>
    </row>
    <row r="753" spans="1:3" x14ac:dyDescent="0.25">
      <c r="A753" s="14" t="s">
        <v>1087</v>
      </c>
      <c r="B753" s="22">
        <v>1658916</v>
      </c>
      <c r="C753" s="22">
        <v>9575</v>
      </c>
    </row>
    <row r="754" spans="1:3" x14ac:dyDescent="0.25">
      <c r="A754" s="14" t="s">
        <v>1088</v>
      </c>
      <c r="B754" s="22">
        <v>1667714</v>
      </c>
      <c r="C754" s="22">
        <v>8798</v>
      </c>
    </row>
    <row r="755" spans="1:3" x14ac:dyDescent="0.25">
      <c r="A755" s="14" t="s">
        <v>1089</v>
      </c>
      <c r="B755" s="22">
        <v>1676156</v>
      </c>
      <c r="C755" s="22">
        <v>8442</v>
      </c>
    </row>
    <row r="756" spans="1:3" x14ac:dyDescent="0.25">
      <c r="A756" s="14" t="s">
        <v>1090</v>
      </c>
      <c r="B756" s="22">
        <v>1688040</v>
      </c>
      <c r="C756" s="22">
        <v>11884</v>
      </c>
    </row>
    <row r="757" spans="1:3" x14ac:dyDescent="0.25">
      <c r="A757" s="14" t="s">
        <v>1091</v>
      </c>
      <c r="B757" s="22">
        <v>1700363</v>
      </c>
      <c r="C757" s="22">
        <v>12323</v>
      </c>
    </row>
    <row r="758" spans="1:3" x14ac:dyDescent="0.25">
      <c r="A758" s="14" t="s">
        <v>1092</v>
      </c>
      <c r="B758" s="22">
        <v>1713302</v>
      </c>
      <c r="C758" s="22">
        <v>12939</v>
      </c>
    </row>
    <row r="759" spans="1:3" x14ac:dyDescent="0.25">
      <c r="A759" s="14" t="s">
        <v>1093</v>
      </c>
      <c r="B759" s="22">
        <v>1727231</v>
      </c>
      <c r="C759" s="22">
        <v>13929</v>
      </c>
    </row>
    <row r="760" spans="1:3" x14ac:dyDescent="0.25">
      <c r="A760" s="14" t="s">
        <v>1094</v>
      </c>
      <c r="B760" s="22">
        <v>1741616</v>
      </c>
      <c r="C760" s="22">
        <v>14385</v>
      </c>
    </row>
    <row r="761" spans="1:3" x14ac:dyDescent="0.25">
      <c r="A761" s="14" t="s">
        <v>1095</v>
      </c>
      <c r="B761" s="22">
        <v>1755846</v>
      </c>
      <c r="C761" s="22">
        <v>14230</v>
      </c>
    </row>
    <row r="762" spans="1:3" x14ac:dyDescent="0.25">
      <c r="A762" s="14" t="s">
        <v>1096</v>
      </c>
      <c r="B762" s="22">
        <v>1765675</v>
      </c>
      <c r="C762" s="22">
        <v>9829</v>
      </c>
    </row>
    <row r="763" spans="1:3" x14ac:dyDescent="0.25">
      <c r="A763" s="14" t="s">
        <v>1097</v>
      </c>
      <c r="B763" s="22">
        <v>1776495</v>
      </c>
      <c r="C763" s="22">
        <v>10820</v>
      </c>
    </row>
    <row r="764" spans="1:3" x14ac:dyDescent="0.25">
      <c r="A764" s="14" t="s">
        <v>1098</v>
      </c>
      <c r="B764" s="22">
        <v>1791003</v>
      </c>
      <c r="C764" s="22">
        <v>14508</v>
      </c>
    </row>
    <row r="765" spans="1:3" x14ac:dyDescent="0.25">
      <c r="A765" s="14" t="s">
        <v>1099</v>
      </c>
      <c r="B765" s="22">
        <v>1807800</v>
      </c>
      <c r="C765" s="22">
        <v>16797</v>
      </c>
    </row>
    <row r="766" spans="1:3" x14ac:dyDescent="0.25">
      <c r="A766" s="14" t="s">
        <v>1100</v>
      </c>
      <c r="B766" s="22">
        <v>1824051</v>
      </c>
      <c r="C766" s="22">
        <v>16251</v>
      </c>
    </row>
    <row r="767" spans="1:3" x14ac:dyDescent="0.25">
      <c r="A767" s="14" t="s">
        <v>1101</v>
      </c>
      <c r="B767" s="22">
        <v>1839635</v>
      </c>
      <c r="C767" s="22">
        <v>15584</v>
      </c>
    </row>
    <row r="768" spans="1:3" x14ac:dyDescent="0.25">
      <c r="A768" s="14" t="s">
        <v>1102</v>
      </c>
      <c r="B768" s="22">
        <v>1857646</v>
      </c>
      <c r="C768" s="22">
        <v>18011</v>
      </c>
    </row>
    <row r="769" spans="1:3" x14ac:dyDescent="0.25">
      <c r="A769" s="14" t="s">
        <v>1103</v>
      </c>
      <c r="B769" s="22">
        <v>1869691</v>
      </c>
      <c r="C769" s="22">
        <v>12045</v>
      </c>
    </row>
    <row r="770" spans="1:3" x14ac:dyDescent="0.25">
      <c r="A770" s="14" t="s">
        <v>1104</v>
      </c>
      <c r="B770" s="22">
        <v>1883088</v>
      </c>
      <c r="C770" s="22">
        <v>13397</v>
      </c>
    </row>
    <row r="771" spans="1:3" x14ac:dyDescent="0.25">
      <c r="A771" s="14" t="s">
        <v>1105</v>
      </c>
      <c r="B771" s="22">
        <v>1899200</v>
      </c>
      <c r="C771" s="22">
        <v>16112</v>
      </c>
    </row>
    <row r="772" spans="1:3" x14ac:dyDescent="0.25">
      <c r="A772" s="14" t="s">
        <v>1106</v>
      </c>
      <c r="B772" s="22">
        <v>1916461</v>
      </c>
      <c r="C772" s="22">
        <v>17261</v>
      </c>
    </row>
    <row r="773" spans="1:3" x14ac:dyDescent="0.25">
      <c r="A773" s="14" t="s">
        <v>1107</v>
      </c>
      <c r="B773" s="22">
        <v>1935700</v>
      </c>
      <c r="C773" s="22">
        <v>19239</v>
      </c>
    </row>
    <row r="774" spans="1:3" x14ac:dyDescent="0.25">
      <c r="A774" s="14" t="s">
        <v>1108</v>
      </c>
      <c r="B774" s="22">
        <v>1954023</v>
      </c>
      <c r="C774" s="22">
        <v>18323</v>
      </c>
    </row>
    <row r="775" spans="1:3" x14ac:dyDescent="0.25">
      <c r="A775" s="14" t="s">
        <v>1109</v>
      </c>
      <c r="B775" s="22">
        <v>1976202</v>
      </c>
      <c r="C775" s="22">
        <v>22179</v>
      </c>
    </row>
    <row r="776" spans="1:3" x14ac:dyDescent="0.25">
      <c r="A776" s="14" t="s">
        <v>1110</v>
      </c>
      <c r="B776" s="22">
        <v>1989857</v>
      </c>
      <c r="C776" s="22">
        <v>13655</v>
      </c>
    </row>
    <row r="777" spans="1:3" x14ac:dyDescent="0.25">
      <c r="A777" s="14" t="s">
        <v>1111</v>
      </c>
      <c r="B777" s="22">
        <v>2003955</v>
      </c>
      <c r="C777" s="22">
        <v>14098</v>
      </c>
    </row>
    <row r="778" spans="1:3" x14ac:dyDescent="0.25">
      <c r="A778" s="14" t="s">
        <v>1112</v>
      </c>
      <c r="B778" s="22">
        <v>2020484</v>
      </c>
      <c r="C778" s="22">
        <v>16529</v>
      </c>
    </row>
    <row r="779" spans="1:3" x14ac:dyDescent="0.25">
      <c r="A779" s="14" t="s">
        <v>1113</v>
      </c>
      <c r="B779" s="22">
        <v>2040568</v>
      </c>
      <c r="C779" s="22">
        <v>20084</v>
      </c>
    </row>
    <row r="780" spans="1:3" x14ac:dyDescent="0.25">
      <c r="A780" s="14" t="s">
        <v>1114</v>
      </c>
      <c r="B780" s="22">
        <v>2061084</v>
      </c>
      <c r="C780" s="22">
        <v>20516</v>
      </c>
    </row>
    <row r="781" spans="1:3" x14ac:dyDescent="0.25">
      <c r="A781" s="14" t="s">
        <v>1115</v>
      </c>
      <c r="B781" s="22">
        <v>2080984</v>
      </c>
      <c r="C781" s="22">
        <v>19900</v>
      </c>
    </row>
    <row r="782" spans="1:3" x14ac:dyDescent="0.25">
      <c r="A782" s="14" t="s">
        <v>1116</v>
      </c>
      <c r="B782" s="22">
        <v>2103331</v>
      </c>
      <c r="C782" s="22">
        <v>22347</v>
      </c>
    </row>
    <row r="783" spans="1:3" x14ac:dyDescent="0.25">
      <c r="A783" s="14" t="s">
        <v>1117</v>
      </c>
      <c r="B783" s="22">
        <v>2121308</v>
      </c>
      <c r="C783" s="22">
        <v>17977</v>
      </c>
    </row>
    <row r="784" spans="1:3" x14ac:dyDescent="0.25">
      <c r="A784" s="14" t="s">
        <v>1118</v>
      </c>
      <c r="B784" s="22">
        <v>2134005</v>
      </c>
      <c r="C784" s="22">
        <v>12697</v>
      </c>
    </row>
    <row r="785" spans="1:3" x14ac:dyDescent="0.25">
      <c r="A785" s="14" t="s">
        <v>1119</v>
      </c>
      <c r="B785" s="22">
        <v>2161892</v>
      </c>
      <c r="C785" s="22">
        <v>27887</v>
      </c>
    </row>
    <row r="786" spans="1:3" x14ac:dyDescent="0.25">
      <c r="A786" s="14" t="s">
        <v>1120</v>
      </c>
      <c r="B786" s="22">
        <v>2179770</v>
      </c>
      <c r="C786" s="22">
        <v>17878</v>
      </c>
    </row>
    <row r="787" spans="1:3" x14ac:dyDescent="0.25">
      <c r="A787" s="14" t="s">
        <v>1121</v>
      </c>
      <c r="B787" s="22">
        <v>2206021</v>
      </c>
      <c r="C787" s="22">
        <v>26251</v>
      </c>
    </row>
    <row r="788" spans="1:3" x14ac:dyDescent="0.25">
      <c r="A788" s="14" t="s">
        <v>1122</v>
      </c>
      <c r="B788" s="22">
        <v>2227367</v>
      </c>
      <c r="C788" s="22">
        <v>21346</v>
      </c>
    </row>
    <row r="789" spans="1:3" x14ac:dyDescent="0.25">
      <c r="A789" s="14" t="s">
        <v>1123</v>
      </c>
      <c r="B789" s="22">
        <v>2248071</v>
      </c>
      <c r="C789" s="22">
        <v>20704</v>
      </c>
    </row>
    <row r="790" spans="1:3" x14ac:dyDescent="0.25">
      <c r="A790" s="14" t="s">
        <v>1124</v>
      </c>
      <c r="B790" s="22">
        <v>2266066</v>
      </c>
      <c r="C790" s="22">
        <v>17995</v>
      </c>
    </row>
    <row r="791" spans="1:3" x14ac:dyDescent="0.25">
      <c r="A791" s="14" t="s">
        <v>1125</v>
      </c>
      <c r="B791" s="22">
        <v>2283011</v>
      </c>
      <c r="C791" s="22">
        <v>16945</v>
      </c>
    </row>
    <row r="792" spans="1:3" x14ac:dyDescent="0.25">
      <c r="A792" s="14" t="s">
        <v>1126</v>
      </c>
      <c r="B792" s="22">
        <v>2304192</v>
      </c>
      <c r="C792" s="22">
        <v>21181</v>
      </c>
    </row>
    <row r="793" spans="1:3" x14ac:dyDescent="0.25">
      <c r="A793" s="14" t="s">
        <v>1127</v>
      </c>
      <c r="B793" s="22">
        <v>2324475</v>
      </c>
      <c r="C793" s="22">
        <v>20283</v>
      </c>
    </row>
    <row r="794" spans="1:3" x14ac:dyDescent="0.25">
      <c r="A794" s="14" t="s">
        <v>1128</v>
      </c>
      <c r="B794" s="22">
        <v>2347550</v>
      </c>
      <c r="C794" s="22">
        <v>23075</v>
      </c>
    </row>
    <row r="795" spans="1:3" x14ac:dyDescent="0.25">
      <c r="A795" s="14" t="s">
        <v>1129</v>
      </c>
      <c r="B795" s="22">
        <v>2366749</v>
      </c>
      <c r="C795" s="22">
        <v>19199</v>
      </c>
    </row>
    <row r="796" spans="1:3" x14ac:dyDescent="0.25">
      <c r="A796" s="14" t="s">
        <v>1130</v>
      </c>
      <c r="B796" s="22">
        <v>2385616</v>
      </c>
      <c r="C796" s="22">
        <v>18867</v>
      </c>
    </row>
    <row r="797" spans="1:3" x14ac:dyDescent="0.25">
      <c r="A797" s="14" t="s">
        <v>1131</v>
      </c>
      <c r="B797" s="22">
        <v>2401916</v>
      </c>
      <c r="C797" s="22">
        <v>16300</v>
      </c>
    </row>
    <row r="798" spans="1:3" x14ac:dyDescent="0.25">
      <c r="A798" s="14" t="s">
        <v>1132</v>
      </c>
      <c r="B798" s="22">
        <v>2417419</v>
      </c>
      <c r="C798" s="22">
        <v>15503</v>
      </c>
    </row>
    <row r="799" spans="1:3" x14ac:dyDescent="0.25">
      <c r="A799" s="14" t="s">
        <v>1133</v>
      </c>
      <c r="B799" s="22">
        <v>2434753</v>
      </c>
      <c r="C799" s="22">
        <v>17334</v>
      </c>
    </row>
    <row r="800" spans="1:3" x14ac:dyDescent="0.25">
      <c r="A800" s="14" t="s">
        <v>1134</v>
      </c>
      <c r="B800" s="22">
        <v>2453328</v>
      </c>
      <c r="C800" s="22">
        <v>18575</v>
      </c>
    </row>
    <row r="801" spans="1:3" x14ac:dyDescent="0.25">
      <c r="A801" s="14" t="s">
        <v>1135</v>
      </c>
      <c r="B801" s="22">
        <v>2470175</v>
      </c>
      <c r="C801" s="22">
        <v>16847</v>
      </c>
    </row>
    <row r="802" spans="1:3" x14ac:dyDescent="0.25">
      <c r="A802" s="14" t="s">
        <v>1136</v>
      </c>
      <c r="B802" s="22">
        <v>2490858</v>
      </c>
      <c r="C802" s="22">
        <v>20683</v>
      </c>
    </row>
    <row r="803" spans="1:3" x14ac:dyDescent="0.25">
      <c r="A803" s="14" t="s">
        <v>1137</v>
      </c>
      <c r="B803" s="22">
        <v>2509177</v>
      </c>
      <c r="C803" s="22">
        <v>18319</v>
      </c>
    </row>
    <row r="804" spans="1:3" x14ac:dyDescent="0.25">
      <c r="A804" s="14" t="s">
        <v>1138</v>
      </c>
      <c r="B804" s="22">
        <v>2522965</v>
      </c>
      <c r="C804" s="22">
        <v>13788</v>
      </c>
    </row>
    <row r="805" spans="1:3" x14ac:dyDescent="0.25">
      <c r="A805" s="14" t="s">
        <v>1139</v>
      </c>
      <c r="B805" s="22">
        <v>2535732</v>
      </c>
      <c r="C805" s="22">
        <v>12767</v>
      </c>
    </row>
    <row r="806" spans="1:3" x14ac:dyDescent="0.25">
      <c r="A806" s="14" t="s">
        <v>1140</v>
      </c>
      <c r="B806" s="22">
        <v>2549966</v>
      </c>
      <c r="C806" s="22">
        <v>14234</v>
      </c>
    </row>
    <row r="807" spans="1:3" x14ac:dyDescent="0.25">
      <c r="A807" s="14" t="s">
        <v>1141</v>
      </c>
      <c r="B807" s="22">
        <v>2565487</v>
      </c>
      <c r="C807" s="22">
        <v>15521</v>
      </c>
    </row>
    <row r="808" spans="1:3" x14ac:dyDescent="0.25">
      <c r="A808" s="14" t="s">
        <v>1142</v>
      </c>
      <c r="B808" s="22">
        <v>2580173</v>
      </c>
      <c r="C808" s="22">
        <v>14686</v>
      </c>
    </row>
    <row r="809" spans="1:3" x14ac:dyDescent="0.25">
      <c r="A809" s="14" t="s">
        <v>1143</v>
      </c>
      <c r="B809" s="22">
        <v>2593399</v>
      </c>
      <c r="C809" s="22">
        <v>13226</v>
      </c>
    </row>
    <row r="810" spans="1:3" x14ac:dyDescent="0.25">
      <c r="A810" s="14" t="s">
        <v>1144</v>
      </c>
      <c r="B810" s="22">
        <v>2604040</v>
      </c>
      <c r="C810" s="22">
        <v>10641</v>
      </c>
    </row>
    <row r="811" spans="1:3" x14ac:dyDescent="0.25">
      <c r="A811" s="14" t="s">
        <v>1145</v>
      </c>
      <c r="B811" s="22">
        <v>2613070</v>
      </c>
      <c r="C811" s="22">
        <v>9030</v>
      </c>
    </row>
    <row r="812" spans="1:3" x14ac:dyDescent="0.25">
      <c r="A812" s="14" t="s">
        <v>1146</v>
      </c>
      <c r="B812" s="22">
        <v>2622917</v>
      </c>
      <c r="C812" s="22">
        <v>9847</v>
      </c>
    </row>
    <row r="813" spans="1:3" x14ac:dyDescent="0.25">
      <c r="A813" s="14" t="s">
        <v>1147</v>
      </c>
      <c r="B813" s="22">
        <v>2632881</v>
      </c>
      <c r="C813" s="22">
        <v>9964</v>
      </c>
    </row>
    <row r="814" spans="1:3" x14ac:dyDescent="0.25">
      <c r="A814" s="14" t="s">
        <v>1148</v>
      </c>
      <c r="B814" s="22">
        <v>2643494</v>
      </c>
      <c r="C814" s="22">
        <v>10613</v>
      </c>
    </row>
    <row r="815" spans="1:3" x14ac:dyDescent="0.25">
      <c r="A815" s="14" t="s">
        <v>1149</v>
      </c>
      <c r="B815" s="22">
        <v>2654450</v>
      </c>
      <c r="C815" s="22">
        <v>10956</v>
      </c>
    </row>
    <row r="816" spans="1:3" x14ac:dyDescent="0.25">
      <c r="A816" s="14" t="s">
        <v>1150</v>
      </c>
      <c r="B816" s="22">
        <v>2666562</v>
      </c>
      <c r="C816" s="22">
        <v>12112</v>
      </c>
    </row>
    <row r="817" spans="1:3" x14ac:dyDescent="0.25">
      <c r="A817" s="14" t="s">
        <v>1151</v>
      </c>
      <c r="B817" s="22">
        <v>2674814</v>
      </c>
      <c r="C817" s="22">
        <v>8252</v>
      </c>
    </row>
    <row r="818" spans="1:3" x14ac:dyDescent="0.25">
      <c r="A818" s="14" t="s">
        <v>1152</v>
      </c>
      <c r="B818" s="22">
        <v>2683372</v>
      </c>
      <c r="C818" s="22">
        <v>8558</v>
      </c>
    </row>
    <row r="819" spans="1:3" x14ac:dyDescent="0.25">
      <c r="A819" s="14" t="s">
        <v>1153</v>
      </c>
      <c r="B819" s="22">
        <v>2690455</v>
      </c>
      <c r="C819" s="22">
        <v>7083</v>
      </c>
    </row>
    <row r="820" spans="1:3" x14ac:dyDescent="0.25">
      <c r="A820" s="14" t="s">
        <v>1154</v>
      </c>
      <c r="B820" s="22">
        <v>2698232</v>
      </c>
      <c r="C820" s="22">
        <v>7777</v>
      </c>
    </row>
    <row r="821" spans="1:3" x14ac:dyDescent="0.25">
      <c r="A821" s="14" t="s">
        <v>1155</v>
      </c>
      <c r="B821" s="22">
        <v>2705792</v>
      </c>
      <c r="C821" s="22">
        <v>7560</v>
      </c>
    </row>
    <row r="822" spans="1:3" x14ac:dyDescent="0.25">
      <c r="A822" s="14" t="s">
        <v>1156</v>
      </c>
      <c r="B822" s="22">
        <v>2713509</v>
      </c>
      <c r="C822" s="22">
        <v>7717</v>
      </c>
    </row>
    <row r="823" spans="1:3" x14ac:dyDescent="0.25">
      <c r="A823" s="14" t="s">
        <v>1157</v>
      </c>
      <c r="B823" s="22">
        <v>2720368</v>
      </c>
      <c r="C823" s="22">
        <v>6859</v>
      </c>
    </row>
    <row r="824" spans="1:3" x14ac:dyDescent="0.25">
      <c r="A824" s="14" t="s">
        <v>1158</v>
      </c>
      <c r="B824" s="22">
        <v>2727286</v>
      </c>
      <c r="C824" s="22">
        <v>6918</v>
      </c>
    </row>
    <row r="825" spans="1:3" x14ac:dyDescent="0.25">
      <c r="A825" s="14" t="s">
        <v>1159</v>
      </c>
      <c r="B825" s="22">
        <v>2731735</v>
      </c>
      <c r="C825" s="22">
        <v>4449</v>
      </c>
    </row>
    <row r="826" spans="1:3" x14ac:dyDescent="0.25">
      <c r="A826" s="14" t="s">
        <v>1160</v>
      </c>
      <c r="B826" s="22">
        <v>2735369</v>
      </c>
      <c r="C826" s="22">
        <v>3634</v>
      </c>
    </row>
    <row r="827" spans="1:3" x14ac:dyDescent="0.25">
      <c r="A827" s="14" t="s">
        <v>1161</v>
      </c>
      <c r="B827" s="22">
        <v>2740111</v>
      </c>
      <c r="C827" s="22">
        <v>4742</v>
      </c>
    </row>
    <row r="828" spans="1:3" x14ac:dyDescent="0.25">
      <c r="A828" s="14" t="s">
        <v>1162</v>
      </c>
      <c r="B828" s="22">
        <v>2745889</v>
      </c>
      <c r="C828" s="22">
        <v>5778</v>
      </c>
    </row>
    <row r="829" spans="1:3" x14ac:dyDescent="0.25">
      <c r="A829" s="14" t="s">
        <v>1163</v>
      </c>
      <c r="B829" s="22">
        <v>2751667</v>
      </c>
      <c r="C829" s="22">
        <v>5778</v>
      </c>
    </row>
    <row r="830" spans="1:3" x14ac:dyDescent="0.25">
      <c r="A830" s="14" t="s">
        <v>1164</v>
      </c>
      <c r="B830" s="22">
        <v>2756923</v>
      </c>
      <c r="C830" s="22">
        <v>5256</v>
      </c>
    </row>
    <row r="831" spans="1:3" x14ac:dyDescent="0.25">
      <c r="A831" s="14" t="s">
        <v>1165</v>
      </c>
      <c r="B831" s="22">
        <v>2761307</v>
      </c>
      <c r="C831" s="22">
        <v>4384</v>
      </c>
    </row>
    <row r="832" spans="1:3" x14ac:dyDescent="0.25">
      <c r="A832" s="14" t="s">
        <v>1166</v>
      </c>
      <c r="B832" s="22">
        <v>2765672</v>
      </c>
      <c r="C832" s="22">
        <v>4365</v>
      </c>
    </row>
    <row r="833" spans="1:3" x14ac:dyDescent="0.25">
      <c r="A833" s="14" t="s">
        <v>1167</v>
      </c>
      <c r="B833" s="22">
        <v>2768849</v>
      </c>
      <c r="C833" s="22">
        <v>3177</v>
      </c>
    </row>
    <row r="834" spans="1:3" x14ac:dyDescent="0.25">
      <c r="A834" s="14" t="s">
        <v>1168</v>
      </c>
      <c r="B834" s="22">
        <v>2772491</v>
      </c>
      <c r="C834" s="22">
        <v>3642</v>
      </c>
    </row>
    <row r="835" spans="1:3" x14ac:dyDescent="0.25">
      <c r="A835" s="14" t="s">
        <v>1169</v>
      </c>
      <c r="B835" s="22">
        <v>2779943</v>
      </c>
      <c r="C835" s="22">
        <v>7452</v>
      </c>
    </row>
    <row r="836" spans="1:3" x14ac:dyDescent="0.25">
      <c r="A836" s="14" t="s">
        <v>1170</v>
      </c>
      <c r="B836" s="22">
        <v>2783896</v>
      </c>
      <c r="C836" s="22">
        <v>3953</v>
      </c>
    </row>
    <row r="837" spans="1:3" x14ac:dyDescent="0.25">
      <c r="A837" s="14" t="s">
        <v>1171</v>
      </c>
      <c r="B837" s="22">
        <v>2787276</v>
      </c>
      <c r="C837" s="22">
        <v>3380</v>
      </c>
    </row>
    <row r="838" spans="1:3" x14ac:dyDescent="0.25">
      <c r="A838" s="14" t="s">
        <v>1172</v>
      </c>
      <c r="B838" s="22">
        <v>2790375</v>
      </c>
      <c r="C838" s="22">
        <v>3099</v>
      </c>
    </row>
    <row r="839" spans="1:3" x14ac:dyDescent="0.25">
      <c r="A839" s="14" t="s">
        <v>1173</v>
      </c>
      <c r="B839" s="22">
        <v>2792656</v>
      </c>
      <c r="C839" s="22">
        <v>2281</v>
      </c>
    </row>
    <row r="840" spans="1:3" x14ac:dyDescent="0.25">
      <c r="A840" s="14" t="s">
        <v>1174</v>
      </c>
      <c r="B840" s="22">
        <v>2793898</v>
      </c>
      <c r="C840" s="22">
        <v>1242</v>
      </c>
    </row>
    <row r="841" spans="1:3" x14ac:dyDescent="0.25">
      <c r="A841" s="14" t="s">
        <v>1175</v>
      </c>
      <c r="B841" s="22">
        <v>2795642</v>
      </c>
      <c r="C841" s="22">
        <v>1744</v>
      </c>
    </row>
    <row r="842" spans="1:3" x14ac:dyDescent="0.25">
      <c r="A842" s="14" t="s">
        <v>1176</v>
      </c>
      <c r="B842" s="22">
        <v>2797986</v>
      </c>
      <c r="C842" s="22">
        <v>2344</v>
      </c>
    </row>
    <row r="843" spans="1:3" x14ac:dyDescent="0.25">
      <c r="A843" s="14" t="s">
        <v>1177</v>
      </c>
      <c r="B843" s="22">
        <v>2800621</v>
      </c>
      <c r="C843" s="22">
        <v>2635</v>
      </c>
    </row>
    <row r="844" spans="1:3" x14ac:dyDescent="0.25">
      <c r="A844" s="14" t="s">
        <v>1178</v>
      </c>
      <c r="B844" s="22">
        <v>2803213</v>
      </c>
      <c r="C844" s="22">
        <v>2592</v>
      </c>
    </row>
    <row r="845" spans="1:3" x14ac:dyDescent="0.25">
      <c r="A845" s="14" t="s">
        <v>1179</v>
      </c>
      <c r="B845" s="22">
        <v>2805294</v>
      </c>
      <c r="C845" s="22">
        <v>2081</v>
      </c>
    </row>
    <row r="846" spans="1:3" x14ac:dyDescent="0.25">
      <c r="A846" s="14" t="s">
        <v>1180</v>
      </c>
      <c r="B846" s="22">
        <v>2806694</v>
      </c>
      <c r="C846" s="22">
        <v>1400</v>
      </c>
    </row>
    <row r="847" spans="1:3" x14ac:dyDescent="0.25">
      <c r="A847" s="14" t="s">
        <v>1181</v>
      </c>
      <c r="B847" s="22">
        <v>2809311</v>
      </c>
      <c r="C847" s="22">
        <v>2617</v>
      </c>
    </row>
    <row r="848" spans="1:3" x14ac:dyDescent="0.25">
      <c r="A848" s="14" t="s">
        <v>1182</v>
      </c>
      <c r="B848" s="22">
        <v>2811248</v>
      </c>
      <c r="C848" s="22">
        <v>1937</v>
      </c>
    </row>
    <row r="849" spans="1:3" x14ac:dyDescent="0.25">
      <c r="A849" s="14" t="s">
        <v>1183</v>
      </c>
      <c r="B849" s="22">
        <v>2813115</v>
      </c>
      <c r="C849" s="22">
        <v>1867</v>
      </c>
    </row>
    <row r="850" spans="1:3" x14ac:dyDescent="0.25">
      <c r="A850" s="14" t="s">
        <v>1184</v>
      </c>
      <c r="B850" s="22">
        <v>2815080</v>
      </c>
      <c r="C850" s="22">
        <v>1965</v>
      </c>
    </row>
    <row r="851" spans="1:3" x14ac:dyDescent="0.25">
      <c r="A851" s="14" t="s">
        <v>1185</v>
      </c>
      <c r="B851" s="22">
        <v>2816980</v>
      </c>
      <c r="C851" s="22">
        <v>1900</v>
      </c>
    </row>
    <row r="852" spans="1:3" x14ac:dyDescent="0.25">
      <c r="A852" s="14" t="s">
        <v>1186</v>
      </c>
      <c r="B852" s="22">
        <v>2818511</v>
      </c>
      <c r="C852" s="22">
        <v>1531</v>
      </c>
    </row>
    <row r="853" spans="1:3" x14ac:dyDescent="0.25">
      <c r="A853" s="14" t="s">
        <v>1187</v>
      </c>
      <c r="B853" s="22">
        <v>2819341</v>
      </c>
      <c r="C853" s="22">
        <v>830</v>
      </c>
    </row>
    <row r="854" spans="1:3" x14ac:dyDescent="0.25">
      <c r="A854" s="14" t="s">
        <v>1188</v>
      </c>
      <c r="B854" s="22">
        <v>2820494</v>
      </c>
      <c r="C854" s="22">
        <v>1153</v>
      </c>
    </row>
    <row r="855" spans="1:3" x14ac:dyDescent="0.25">
      <c r="A855" s="14" t="s">
        <v>1189</v>
      </c>
      <c r="B855" s="22">
        <v>2821753</v>
      </c>
      <c r="C855" s="22">
        <v>1259</v>
      </c>
    </row>
    <row r="856" spans="1:3" x14ac:dyDescent="0.25">
      <c r="A856" s="14" t="s">
        <v>1190</v>
      </c>
      <c r="B856" s="22">
        <v>2823210</v>
      </c>
      <c r="C856" s="22">
        <v>1457</v>
      </c>
    </row>
    <row r="857" spans="1:3" x14ac:dyDescent="0.25">
      <c r="A857" s="14" t="s">
        <v>1191</v>
      </c>
      <c r="B857" s="22">
        <v>2824499</v>
      </c>
      <c r="C857" s="22">
        <v>1289</v>
      </c>
    </row>
    <row r="858" spans="1:3" x14ac:dyDescent="0.25">
      <c r="A858" s="14" t="s">
        <v>1192</v>
      </c>
      <c r="B858" s="22">
        <v>2826410</v>
      </c>
      <c r="C858" s="22">
        <v>1911</v>
      </c>
    </row>
    <row r="859" spans="1:3" x14ac:dyDescent="0.25">
      <c r="A859" s="14" t="s">
        <v>1193</v>
      </c>
      <c r="B859" s="22">
        <v>2826853</v>
      </c>
      <c r="C859" s="22">
        <v>443</v>
      </c>
    </row>
    <row r="860" spans="1:3" x14ac:dyDescent="0.25">
      <c r="A860" s="14" t="s">
        <v>1194</v>
      </c>
      <c r="B860" s="22">
        <v>2827820</v>
      </c>
      <c r="C860" s="22">
        <v>967</v>
      </c>
    </row>
    <row r="861" spans="1:3" x14ac:dyDescent="0.25">
      <c r="A861" s="14" t="s">
        <v>1195</v>
      </c>
      <c r="B861" s="22">
        <v>2828660</v>
      </c>
      <c r="C861" s="22">
        <v>840</v>
      </c>
    </row>
    <row r="862" spans="1:3" x14ac:dyDescent="0.25">
      <c r="A862" s="14" t="s">
        <v>1196</v>
      </c>
      <c r="B862" s="22">
        <v>2829618</v>
      </c>
      <c r="C862" s="22">
        <v>958</v>
      </c>
    </row>
    <row r="863" spans="1:3" x14ac:dyDescent="0.25">
      <c r="A863" s="14" t="s">
        <v>1197</v>
      </c>
      <c r="B863" s="22">
        <v>2830387</v>
      </c>
      <c r="C863" s="22">
        <v>769</v>
      </c>
    </row>
    <row r="864" spans="1:3" x14ac:dyDescent="0.25">
      <c r="A864" s="14" t="s">
        <v>1198</v>
      </c>
      <c r="B864" s="22">
        <v>2831177</v>
      </c>
      <c r="C864" s="22">
        <v>790</v>
      </c>
    </row>
    <row r="865" spans="1:3" x14ac:dyDescent="0.25">
      <c r="A865" s="14" t="s">
        <v>1199</v>
      </c>
      <c r="B865" s="22">
        <v>2831807</v>
      </c>
      <c r="C865" s="22">
        <v>630</v>
      </c>
    </row>
    <row r="866" spans="1:3" x14ac:dyDescent="0.25">
      <c r="A866" s="14" t="s">
        <v>1200</v>
      </c>
      <c r="B866" s="22">
        <v>2832375</v>
      </c>
      <c r="C866" s="22">
        <v>568</v>
      </c>
    </row>
    <row r="867" spans="1:3" x14ac:dyDescent="0.25">
      <c r="A867" s="14" t="s">
        <v>1201</v>
      </c>
      <c r="B867" s="22">
        <v>2832734</v>
      </c>
      <c r="C867" s="22">
        <v>359</v>
      </c>
    </row>
    <row r="868" spans="1:3" x14ac:dyDescent="0.25">
      <c r="A868" s="14" t="s">
        <v>1202</v>
      </c>
      <c r="B868" s="22">
        <v>2833038</v>
      </c>
      <c r="C868" s="22">
        <v>304</v>
      </c>
    </row>
    <row r="869" spans="1:3" x14ac:dyDescent="0.25">
      <c r="A869" s="14" t="s">
        <v>1203</v>
      </c>
      <c r="B869" s="22">
        <v>2833473</v>
      </c>
      <c r="C869" s="22">
        <v>435</v>
      </c>
    </row>
    <row r="870" spans="1:3" x14ac:dyDescent="0.25">
      <c r="A870" s="14" t="s">
        <v>1204</v>
      </c>
      <c r="B870" s="22">
        <v>2833878</v>
      </c>
      <c r="C870" s="22">
        <v>405</v>
      </c>
    </row>
    <row r="871" spans="1:3" x14ac:dyDescent="0.25">
      <c r="A871" s="14" t="s">
        <v>1205</v>
      </c>
      <c r="B871" s="22">
        <v>2834294</v>
      </c>
      <c r="C871" s="22">
        <v>416</v>
      </c>
    </row>
    <row r="872" spans="1:3" x14ac:dyDescent="0.25">
      <c r="A872" s="14" t="s">
        <v>1206</v>
      </c>
      <c r="B872" s="22">
        <v>2834775</v>
      </c>
      <c r="C872" s="22">
        <v>481</v>
      </c>
    </row>
    <row r="873" spans="1:3" x14ac:dyDescent="0.25">
      <c r="A873" s="14" t="s">
        <v>1207</v>
      </c>
      <c r="B873" s="22">
        <v>2835154</v>
      </c>
      <c r="C873" s="22">
        <v>379</v>
      </c>
    </row>
    <row r="874" spans="1:3" x14ac:dyDescent="0.25">
      <c r="A874" s="14" t="s">
        <v>1208</v>
      </c>
      <c r="B874" s="22">
        <v>2835345</v>
      </c>
      <c r="C874" s="22">
        <v>191</v>
      </c>
    </row>
    <row r="875" spans="1:3" x14ac:dyDescent="0.25">
      <c r="A875" s="14" t="s">
        <v>1209</v>
      </c>
      <c r="B875" s="22">
        <v>2835593</v>
      </c>
      <c r="C875" s="22">
        <v>248</v>
      </c>
    </row>
    <row r="876" spans="1:3" x14ac:dyDescent="0.25">
      <c r="A876" s="14" t="s">
        <v>1210</v>
      </c>
      <c r="B876" s="22">
        <v>2835996</v>
      </c>
      <c r="C876" s="22">
        <v>403</v>
      </c>
    </row>
    <row r="877" spans="1:3" x14ac:dyDescent="0.25">
      <c r="A877" s="14" t="s">
        <v>1211</v>
      </c>
      <c r="B877" s="22">
        <v>2836200</v>
      </c>
      <c r="C877" s="22">
        <v>204</v>
      </c>
    </row>
    <row r="878" spans="1:3" x14ac:dyDescent="0.25">
      <c r="A878" s="14" t="s">
        <v>1212</v>
      </c>
      <c r="B878" s="22">
        <v>2836360</v>
      </c>
      <c r="C878" s="22">
        <v>160</v>
      </c>
    </row>
    <row r="879" spans="1:3" x14ac:dyDescent="0.25">
      <c r="A879" s="14" t="s">
        <v>1213</v>
      </c>
      <c r="B879" s="22">
        <v>2836592</v>
      </c>
      <c r="C879" s="22">
        <v>232</v>
      </c>
    </row>
    <row r="880" spans="1:3" x14ac:dyDescent="0.25">
      <c r="A880" s="14" t="s">
        <v>1214</v>
      </c>
      <c r="B880" s="22">
        <v>2836803</v>
      </c>
      <c r="C880" s="22">
        <v>211</v>
      </c>
    </row>
    <row r="881" spans="1:3" x14ac:dyDescent="0.25">
      <c r="A881" s="14" t="s">
        <v>1215</v>
      </c>
      <c r="B881" s="22">
        <v>2836868</v>
      </c>
      <c r="C881" s="22">
        <v>65</v>
      </c>
    </row>
    <row r="882" spans="1:3" x14ac:dyDescent="0.25">
      <c r="A882" s="14" t="s">
        <v>1216</v>
      </c>
      <c r="B882" s="22">
        <v>2836915</v>
      </c>
      <c r="C882" s="22">
        <v>47</v>
      </c>
    </row>
    <row r="883" spans="1:3" x14ac:dyDescent="0.25">
      <c r="A883" s="14" t="s">
        <v>1217</v>
      </c>
      <c r="B883" s="22">
        <v>2837016</v>
      </c>
      <c r="C883" s="22">
        <v>101</v>
      </c>
    </row>
    <row r="884" spans="1:3" x14ac:dyDescent="0.25">
      <c r="A884" s="14" t="s">
        <v>1218</v>
      </c>
      <c r="B884" s="22">
        <v>2837464</v>
      </c>
      <c r="C884" s="22">
        <v>448</v>
      </c>
    </row>
    <row r="885" spans="1:3" x14ac:dyDescent="0.25">
      <c r="A885" s="14" t="s">
        <v>1219</v>
      </c>
      <c r="B885" s="22">
        <v>2837555</v>
      </c>
      <c r="C885" s="22">
        <v>91</v>
      </c>
    </row>
    <row r="886" spans="1:3" x14ac:dyDescent="0.25">
      <c r="A886" s="14" t="s">
        <v>1220</v>
      </c>
      <c r="B886" s="22">
        <v>2837577</v>
      </c>
      <c r="C886" s="22">
        <v>22</v>
      </c>
    </row>
    <row r="887" spans="1:3" x14ac:dyDescent="0.25">
      <c r="A887" s="14" t="s">
        <v>1221</v>
      </c>
      <c r="B887" s="22">
        <v>2837730</v>
      </c>
      <c r="C887" s="22">
        <v>153</v>
      </c>
    </row>
    <row r="888" spans="1:3" x14ac:dyDescent="0.25">
      <c r="A888" s="14" t="s">
        <v>1222</v>
      </c>
      <c r="B888" s="22">
        <v>2837730</v>
      </c>
      <c r="C888" s="22"/>
    </row>
    <row r="889" spans="1:3" x14ac:dyDescent="0.25">
      <c r="A889" s="14" t="s">
        <v>1223</v>
      </c>
      <c r="B889" s="22">
        <v>2837795</v>
      </c>
      <c r="C889" s="22">
        <v>65</v>
      </c>
    </row>
    <row r="890" spans="1:3" x14ac:dyDescent="0.25">
      <c r="A890" s="14" t="s">
        <v>1224</v>
      </c>
      <c r="B890" s="22">
        <v>2837914</v>
      </c>
      <c r="C890" s="22">
        <v>119</v>
      </c>
    </row>
    <row r="891" spans="1:3" x14ac:dyDescent="0.25">
      <c r="A891" s="14" t="s">
        <v>1225</v>
      </c>
      <c r="B891" s="22">
        <v>2838043</v>
      </c>
      <c r="C891" s="22">
        <v>129</v>
      </c>
    </row>
    <row r="892" spans="1:3" x14ac:dyDescent="0.25">
      <c r="A892" s="14" t="s">
        <v>1226</v>
      </c>
      <c r="B892" s="22">
        <v>2838392</v>
      </c>
      <c r="C892" s="22">
        <v>349</v>
      </c>
    </row>
    <row r="893" spans="1:3" x14ac:dyDescent="0.25">
      <c r="A893" s="14" t="s">
        <v>1227</v>
      </c>
      <c r="B893" s="22">
        <v>2838651</v>
      </c>
      <c r="C893" s="22">
        <v>259</v>
      </c>
    </row>
    <row r="894" spans="1:3" x14ac:dyDescent="0.25">
      <c r="A894" s="14" t="s">
        <v>1228</v>
      </c>
      <c r="B894" s="22">
        <v>2838803</v>
      </c>
      <c r="C894" s="22">
        <v>152</v>
      </c>
    </row>
    <row r="895" spans="1:3" x14ac:dyDescent="0.25">
      <c r="A895" s="14" t="s">
        <v>1229</v>
      </c>
      <c r="B895" s="22">
        <v>2839122</v>
      </c>
      <c r="C895" s="22">
        <v>319</v>
      </c>
    </row>
    <row r="896" spans="1:3" x14ac:dyDescent="0.25">
      <c r="A896" s="14" t="s">
        <v>1230</v>
      </c>
      <c r="B896" s="22">
        <v>2839801</v>
      </c>
      <c r="C896" s="22">
        <v>679</v>
      </c>
    </row>
    <row r="897" spans="1:3" x14ac:dyDescent="0.25">
      <c r="A897" s="14" t="s">
        <v>1231</v>
      </c>
      <c r="B897" s="22">
        <v>2841271</v>
      </c>
      <c r="C897" s="22">
        <v>1470</v>
      </c>
    </row>
    <row r="898" spans="1:3" x14ac:dyDescent="0.25">
      <c r="A898" s="14" t="s">
        <v>1232</v>
      </c>
      <c r="B898" s="22">
        <v>2843990</v>
      </c>
      <c r="C898" s="22">
        <v>2719</v>
      </c>
    </row>
    <row r="899" spans="1:3" x14ac:dyDescent="0.25">
      <c r="A899" s="13" t="s">
        <v>878</v>
      </c>
      <c r="B899" s="22"/>
      <c r="C899" s="22"/>
    </row>
    <row r="900" spans="1:3" x14ac:dyDescent="0.25">
      <c r="A900" s="14" t="s">
        <v>1233</v>
      </c>
      <c r="B900" s="22">
        <v>2847497</v>
      </c>
      <c r="C900" s="22">
        <v>3507</v>
      </c>
    </row>
    <row r="901" spans="1:3" x14ac:dyDescent="0.25">
      <c r="A901" s="14" t="s">
        <v>1234</v>
      </c>
      <c r="B901" s="22">
        <v>2851942</v>
      </c>
      <c r="C901" s="22">
        <v>4445</v>
      </c>
    </row>
    <row r="902" spans="1:3" x14ac:dyDescent="0.25">
      <c r="A902" s="14" t="s">
        <v>1235</v>
      </c>
      <c r="B902" s="22">
        <v>2855830</v>
      </c>
      <c r="C902" s="22">
        <v>3888</v>
      </c>
    </row>
    <row r="903" spans="1:3" x14ac:dyDescent="0.25">
      <c r="A903" s="14" t="s">
        <v>1236</v>
      </c>
      <c r="B903" s="22">
        <v>2861130</v>
      </c>
      <c r="C903" s="22">
        <v>5300</v>
      </c>
    </row>
    <row r="904" spans="1:3" x14ac:dyDescent="0.25">
      <c r="A904" s="14" t="s">
        <v>1237</v>
      </c>
      <c r="B904" s="22">
        <v>2871756</v>
      </c>
      <c r="C904" s="22">
        <v>10626</v>
      </c>
    </row>
    <row r="905" spans="1:3" x14ac:dyDescent="0.25">
      <c r="A905" s="14" t="s">
        <v>1238</v>
      </c>
      <c r="B905" s="22">
        <v>2888928</v>
      </c>
      <c r="C905" s="22">
        <v>17172</v>
      </c>
    </row>
    <row r="906" spans="1:3" x14ac:dyDescent="0.25">
      <c r="A906" s="14" t="s">
        <v>1239</v>
      </c>
      <c r="B906" s="22">
        <v>2910675</v>
      </c>
      <c r="C906" s="22">
        <v>21747</v>
      </c>
    </row>
    <row r="907" spans="1:3" x14ac:dyDescent="0.25">
      <c r="A907" s="14" t="s">
        <v>1240</v>
      </c>
      <c r="B907" s="22">
        <v>2936886</v>
      </c>
      <c r="C907" s="22">
        <v>26211</v>
      </c>
    </row>
    <row r="908" spans="1:3" x14ac:dyDescent="0.25">
      <c r="A908" s="14" t="s">
        <v>1241</v>
      </c>
      <c r="B908" s="22">
        <v>2965458</v>
      </c>
      <c r="C908" s="22">
        <v>28572</v>
      </c>
    </row>
    <row r="909" spans="1:3" x14ac:dyDescent="0.25">
      <c r="A909" s="14" t="s">
        <v>1242</v>
      </c>
      <c r="B909" s="22">
        <v>2998541</v>
      </c>
      <c r="C909" s="22">
        <v>33083</v>
      </c>
    </row>
    <row r="910" spans="1:3" x14ac:dyDescent="0.25">
      <c r="A910" s="14" t="s">
        <v>1243</v>
      </c>
      <c r="B910" s="22">
        <v>3026484</v>
      </c>
      <c r="C910" s="22">
        <v>27943</v>
      </c>
    </row>
    <row r="911" spans="1:3" x14ac:dyDescent="0.25">
      <c r="A911" s="14" t="s">
        <v>1244</v>
      </c>
      <c r="B911" s="22">
        <v>3058645</v>
      </c>
      <c r="C911" s="22">
        <v>32161</v>
      </c>
    </row>
    <row r="912" spans="1:3" x14ac:dyDescent="0.25">
      <c r="A912" s="14" t="s">
        <v>1245</v>
      </c>
      <c r="B912" s="22">
        <v>3092420</v>
      </c>
      <c r="C912" s="22">
        <v>33775</v>
      </c>
    </row>
    <row r="913" spans="1:3" x14ac:dyDescent="0.25">
      <c r="A913" s="14" t="s">
        <v>1246</v>
      </c>
      <c r="B913" s="22">
        <v>3129523</v>
      </c>
      <c r="C913" s="22">
        <v>37103</v>
      </c>
    </row>
    <row r="914" spans="1:3" x14ac:dyDescent="0.25">
      <c r="A914" s="14" t="s">
        <v>1247</v>
      </c>
      <c r="B914" s="22">
        <v>3168390</v>
      </c>
      <c r="C914" s="22">
        <v>38867</v>
      </c>
    </row>
    <row r="915" spans="1:3" x14ac:dyDescent="0.25">
      <c r="A915" s="14" t="s">
        <v>1248</v>
      </c>
      <c r="B915" s="22">
        <v>3205407</v>
      </c>
      <c r="C915" s="22">
        <v>37017</v>
      </c>
    </row>
    <row r="916" spans="1:3" x14ac:dyDescent="0.25">
      <c r="A916" s="14" t="s">
        <v>1249</v>
      </c>
      <c r="B916" s="22">
        <v>3242385</v>
      </c>
      <c r="C916" s="22">
        <v>36978</v>
      </c>
    </row>
    <row r="917" spans="1:3" x14ac:dyDescent="0.25">
      <c r="A917" s="14" t="s">
        <v>1250</v>
      </c>
      <c r="B917" s="22">
        <v>3270769</v>
      </c>
      <c r="C917" s="22">
        <v>28384</v>
      </c>
    </row>
    <row r="918" spans="1:3" x14ac:dyDescent="0.25">
      <c r="A918" s="14" t="s">
        <v>1251</v>
      </c>
      <c r="B918" s="22">
        <v>3293636</v>
      </c>
      <c r="C918" s="22">
        <v>22867</v>
      </c>
    </row>
    <row r="919" spans="1:3" x14ac:dyDescent="0.25">
      <c r="A919" s="14" t="s">
        <v>1252</v>
      </c>
      <c r="B919" s="22">
        <v>3324489</v>
      </c>
      <c r="C919" s="22">
        <v>30853</v>
      </c>
    </row>
    <row r="920" spans="1:3" x14ac:dyDescent="0.25">
      <c r="A920" s="14" t="s">
        <v>1253</v>
      </c>
      <c r="B920" s="22">
        <v>3357094</v>
      </c>
      <c r="C920" s="22">
        <v>32605</v>
      </c>
    </row>
    <row r="921" spans="1:3" x14ac:dyDescent="0.25">
      <c r="A921" s="14" t="s">
        <v>1254</v>
      </c>
      <c r="B921" s="22">
        <v>3387535</v>
      </c>
      <c r="C921" s="22">
        <v>30441</v>
      </c>
    </row>
    <row r="922" spans="1:3" x14ac:dyDescent="0.25">
      <c r="A922" s="14" t="s">
        <v>1255</v>
      </c>
      <c r="B922" s="22">
        <v>3417227</v>
      </c>
      <c r="C922" s="22">
        <v>29692</v>
      </c>
    </row>
    <row r="923" spans="1:3" x14ac:dyDescent="0.25">
      <c r="A923" s="14" t="s">
        <v>1256</v>
      </c>
      <c r="B923" s="22">
        <v>3442067</v>
      </c>
      <c r="C923" s="22">
        <v>24840</v>
      </c>
    </row>
    <row r="924" spans="1:3" x14ac:dyDescent="0.25">
      <c r="A924" s="14" t="s">
        <v>1257</v>
      </c>
      <c r="B924" s="22">
        <v>3459657</v>
      </c>
      <c r="C924" s="22">
        <v>17590</v>
      </c>
    </row>
    <row r="925" spans="1:3" x14ac:dyDescent="0.25">
      <c r="A925" s="14" t="s">
        <v>1258</v>
      </c>
      <c r="B925" s="22">
        <v>3475304</v>
      </c>
      <c r="C925" s="22">
        <v>15647</v>
      </c>
    </row>
    <row r="926" spans="1:3" x14ac:dyDescent="0.25">
      <c r="A926" s="14" t="s">
        <v>1259</v>
      </c>
      <c r="B926" s="22">
        <v>3493458</v>
      </c>
      <c r="C926" s="22">
        <v>18154</v>
      </c>
    </row>
    <row r="927" spans="1:3" x14ac:dyDescent="0.25">
      <c r="A927" s="14" t="s">
        <v>1260</v>
      </c>
      <c r="B927" s="22">
        <v>3511502</v>
      </c>
      <c r="C927" s="22">
        <v>18044</v>
      </c>
    </row>
    <row r="928" spans="1:3" x14ac:dyDescent="0.25">
      <c r="A928" s="14" t="s">
        <v>1261</v>
      </c>
      <c r="B928" s="22">
        <v>3528807</v>
      </c>
      <c r="C928" s="22">
        <v>17305</v>
      </c>
    </row>
    <row r="929" spans="1:3" x14ac:dyDescent="0.25">
      <c r="A929" s="14" t="s">
        <v>896</v>
      </c>
      <c r="B929" s="22">
        <v>3545691</v>
      </c>
      <c r="C929" s="22">
        <v>16884</v>
      </c>
    </row>
    <row r="930" spans="1:3" x14ac:dyDescent="0.25">
      <c r="A930" s="14" t="s">
        <v>897</v>
      </c>
      <c r="B930" s="22">
        <v>3560213</v>
      </c>
      <c r="C930" s="22">
        <v>14522</v>
      </c>
    </row>
    <row r="931" spans="1:3" x14ac:dyDescent="0.25">
      <c r="A931" s="14" t="s">
        <v>898</v>
      </c>
      <c r="B931" s="22">
        <v>3569676</v>
      </c>
      <c r="C931" s="22">
        <v>9463</v>
      </c>
    </row>
    <row r="932" spans="1:3" x14ac:dyDescent="0.25">
      <c r="A932" s="14" t="s">
        <v>899</v>
      </c>
      <c r="B932" s="22">
        <v>3577309</v>
      </c>
      <c r="C932" s="22">
        <v>7633</v>
      </c>
    </row>
    <row r="933" spans="1:3" x14ac:dyDescent="0.25">
      <c r="A933" s="14" t="s">
        <v>900</v>
      </c>
      <c r="B933" s="22">
        <v>3585472</v>
      </c>
      <c r="C933" s="22">
        <v>8163</v>
      </c>
    </row>
    <row r="934" spans="1:3" x14ac:dyDescent="0.25">
      <c r="A934" s="14" t="s">
        <v>901</v>
      </c>
      <c r="B934" s="22">
        <v>3594013</v>
      </c>
      <c r="C934" s="22">
        <v>8541</v>
      </c>
    </row>
    <row r="935" spans="1:3" x14ac:dyDescent="0.25">
      <c r="A935" s="14" t="s">
        <v>902</v>
      </c>
      <c r="B935" s="22">
        <v>3601482</v>
      </c>
      <c r="C935" s="22">
        <v>7469</v>
      </c>
    </row>
    <row r="936" spans="1:3" x14ac:dyDescent="0.25">
      <c r="A936" s="14" t="s">
        <v>903</v>
      </c>
      <c r="B936" s="22">
        <v>3609579</v>
      </c>
      <c r="C936" s="22">
        <v>8097</v>
      </c>
    </row>
    <row r="937" spans="1:3" x14ac:dyDescent="0.25">
      <c r="A937" s="14" t="s">
        <v>904</v>
      </c>
      <c r="B937" s="22">
        <v>3616398</v>
      </c>
      <c r="C937" s="22">
        <v>6819</v>
      </c>
    </row>
    <row r="938" spans="1:3" x14ac:dyDescent="0.25">
      <c r="A938" s="14" t="s">
        <v>905</v>
      </c>
      <c r="B938" s="22">
        <v>3619644</v>
      </c>
      <c r="C938" s="22">
        <v>3246</v>
      </c>
    </row>
    <row r="939" spans="1:3" x14ac:dyDescent="0.25">
      <c r="A939" s="14" t="s">
        <v>906</v>
      </c>
      <c r="B939" s="22">
        <v>3623187</v>
      </c>
      <c r="C939" s="22">
        <v>3543</v>
      </c>
    </row>
    <row r="940" spans="1:3" x14ac:dyDescent="0.25">
      <c r="A940" s="14" t="s">
        <v>907</v>
      </c>
      <c r="B940" s="22">
        <v>3627586</v>
      </c>
      <c r="C940" s="22">
        <v>4399</v>
      </c>
    </row>
    <row r="941" spans="1:3" x14ac:dyDescent="0.25">
      <c r="A941" s="14" t="s">
        <v>908</v>
      </c>
      <c r="B941" s="22">
        <v>3630648</v>
      </c>
      <c r="C941" s="22">
        <v>3062</v>
      </c>
    </row>
    <row r="942" spans="1:3" x14ac:dyDescent="0.25">
      <c r="A942" s="14" t="s">
        <v>909</v>
      </c>
      <c r="B942" s="22">
        <v>3634379</v>
      </c>
      <c r="C942" s="22">
        <v>3731</v>
      </c>
    </row>
    <row r="943" spans="1:3" x14ac:dyDescent="0.25">
      <c r="A943" s="14" t="s">
        <v>910</v>
      </c>
      <c r="B943" s="22">
        <v>3637291</v>
      </c>
      <c r="C943" s="22">
        <v>2912</v>
      </c>
    </row>
    <row r="944" spans="1:3" x14ac:dyDescent="0.25">
      <c r="A944" s="14" t="s">
        <v>911</v>
      </c>
      <c r="B944" s="22">
        <v>3639953</v>
      </c>
      <c r="C944" s="22">
        <v>2662</v>
      </c>
    </row>
    <row r="945" spans="1:3" x14ac:dyDescent="0.25">
      <c r="A945" s="14" t="s">
        <v>912</v>
      </c>
      <c r="B945" s="22">
        <v>3641951</v>
      </c>
      <c r="C945" s="22">
        <v>1998</v>
      </c>
    </row>
    <row r="946" spans="1:3" x14ac:dyDescent="0.25">
      <c r="A946" s="14" t="s">
        <v>913</v>
      </c>
      <c r="B946" s="22">
        <v>3644608</v>
      </c>
      <c r="C946" s="22">
        <v>2657</v>
      </c>
    </row>
    <row r="947" spans="1:3" x14ac:dyDescent="0.25">
      <c r="A947" s="14" t="s">
        <v>914</v>
      </c>
      <c r="B947" s="22">
        <v>3646804</v>
      </c>
      <c r="C947" s="22">
        <v>2196</v>
      </c>
    </row>
    <row r="948" spans="1:3" x14ac:dyDescent="0.25">
      <c r="A948" s="14" t="s">
        <v>915</v>
      </c>
      <c r="B948" s="22">
        <v>3648936</v>
      </c>
      <c r="C948" s="22">
        <v>2132</v>
      </c>
    </row>
    <row r="949" spans="1:3" x14ac:dyDescent="0.25">
      <c r="A949" s="14" t="s">
        <v>916</v>
      </c>
      <c r="B949" s="22">
        <v>3650759</v>
      </c>
      <c r="C949" s="22">
        <v>1823</v>
      </c>
    </row>
    <row r="950" spans="1:3" x14ac:dyDescent="0.25">
      <c r="A950" s="14" t="s">
        <v>917</v>
      </c>
      <c r="B950" s="22">
        <v>3652214</v>
      </c>
      <c r="C950" s="22">
        <v>1455</v>
      </c>
    </row>
    <row r="951" spans="1:3" x14ac:dyDescent="0.25">
      <c r="A951" s="14" t="s">
        <v>918</v>
      </c>
      <c r="B951" s="22">
        <v>3653537</v>
      </c>
      <c r="C951" s="22">
        <v>1323</v>
      </c>
    </row>
    <row r="952" spans="1:3" x14ac:dyDescent="0.25">
      <c r="A952" s="14" t="s">
        <v>919</v>
      </c>
      <c r="B952" s="22">
        <v>3654295</v>
      </c>
      <c r="C952" s="22">
        <v>758</v>
      </c>
    </row>
    <row r="953" spans="1:3" x14ac:dyDescent="0.25">
      <c r="A953" s="14" t="s">
        <v>920</v>
      </c>
      <c r="B953" s="22">
        <v>3655720</v>
      </c>
      <c r="C953" s="22">
        <v>1425</v>
      </c>
    </row>
    <row r="954" spans="1:3" x14ac:dyDescent="0.25">
      <c r="A954" s="14" t="s">
        <v>921</v>
      </c>
      <c r="B954" s="22">
        <v>3657353</v>
      </c>
      <c r="C954" s="22">
        <v>1633</v>
      </c>
    </row>
    <row r="955" spans="1:3" x14ac:dyDescent="0.25">
      <c r="A955" s="14" t="s">
        <v>922</v>
      </c>
      <c r="B955" s="22">
        <v>3658903</v>
      </c>
      <c r="C955" s="22">
        <v>1550</v>
      </c>
    </row>
    <row r="956" spans="1:3" x14ac:dyDescent="0.25">
      <c r="A956" s="14" t="s">
        <v>923</v>
      </c>
      <c r="B956" s="22">
        <v>3660031</v>
      </c>
      <c r="C956" s="22">
        <v>1128</v>
      </c>
    </row>
    <row r="957" spans="1:3" x14ac:dyDescent="0.25">
      <c r="A957" s="14" t="s">
        <v>924</v>
      </c>
      <c r="B957" s="22">
        <v>3661060</v>
      </c>
      <c r="C957" s="22">
        <v>1029</v>
      </c>
    </row>
    <row r="958" spans="1:3" x14ac:dyDescent="0.25">
      <c r="A958" s="14" t="s">
        <v>925</v>
      </c>
      <c r="B958" s="22">
        <v>3662008</v>
      </c>
      <c r="C958" s="22">
        <v>948</v>
      </c>
    </row>
    <row r="959" spans="1:3" x14ac:dyDescent="0.25">
      <c r="A959" s="14" t="s">
        <v>927</v>
      </c>
      <c r="B959" s="22">
        <v>3663070</v>
      </c>
      <c r="C959" s="22">
        <v>1062</v>
      </c>
    </row>
    <row r="960" spans="1:3" x14ac:dyDescent="0.25">
      <c r="A960" s="14" t="s">
        <v>928</v>
      </c>
      <c r="B960" s="22">
        <v>3663931</v>
      </c>
      <c r="C960" s="22">
        <v>861</v>
      </c>
    </row>
    <row r="961" spans="1:3" x14ac:dyDescent="0.25">
      <c r="A961" s="14" t="s">
        <v>929</v>
      </c>
      <c r="B961" s="22">
        <v>3664916</v>
      </c>
      <c r="C961" s="22">
        <v>985</v>
      </c>
    </row>
    <row r="962" spans="1:3" x14ac:dyDescent="0.25">
      <c r="A962" s="14" t="s">
        <v>930</v>
      </c>
      <c r="B962" s="22">
        <v>3665758</v>
      </c>
      <c r="C962" s="22">
        <v>842</v>
      </c>
    </row>
    <row r="963" spans="1:3" x14ac:dyDescent="0.25">
      <c r="A963" s="14" t="s">
        <v>931</v>
      </c>
      <c r="B963" s="22">
        <v>3666689</v>
      </c>
      <c r="C963" s="22">
        <v>931</v>
      </c>
    </row>
    <row r="964" spans="1:3" x14ac:dyDescent="0.25">
      <c r="A964" s="14" t="s">
        <v>932</v>
      </c>
      <c r="B964" s="22">
        <v>3667553</v>
      </c>
      <c r="C964" s="22">
        <v>864</v>
      </c>
    </row>
    <row r="965" spans="1:3" x14ac:dyDescent="0.25">
      <c r="A965" s="14" t="s">
        <v>933</v>
      </c>
      <c r="B965" s="22">
        <v>3668279</v>
      </c>
      <c r="C965" s="22">
        <v>726</v>
      </c>
    </row>
    <row r="966" spans="1:3" x14ac:dyDescent="0.25">
      <c r="A966" s="14" t="s">
        <v>934</v>
      </c>
      <c r="B966" s="22">
        <v>3668721</v>
      </c>
      <c r="C966" s="22">
        <v>442</v>
      </c>
    </row>
    <row r="967" spans="1:3" x14ac:dyDescent="0.25">
      <c r="A967" s="14" t="s">
        <v>935</v>
      </c>
      <c r="B967" s="22">
        <v>3669294</v>
      </c>
      <c r="C967" s="22">
        <v>573</v>
      </c>
    </row>
    <row r="968" spans="1:3" x14ac:dyDescent="0.25">
      <c r="A968" s="14" t="s">
        <v>936</v>
      </c>
      <c r="B968" s="22">
        <v>3669294</v>
      </c>
      <c r="C968" s="22"/>
    </row>
    <row r="969" spans="1:3" x14ac:dyDescent="0.25">
      <c r="A969" s="14" t="s">
        <v>937</v>
      </c>
      <c r="B969" s="22">
        <v>3669877</v>
      </c>
      <c r="C969" s="22">
        <v>583</v>
      </c>
    </row>
    <row r="970" spans="1:3" x14ac:dyDescent="0.25">
      <c r="A970" s="14" t="s">
        <v>938</v>
      </c>
      <c r="B970" s="22">
        <v>3670531</v>
      </c>
      <c r="C970" s="22">
        <v>654</v>
      </c>
    </row>
    <row r="971" spans="1:3" x14ac:dyDescent="0.25">
      <c r="A971" s="14" t="s">
        <v>939</v>
      </c>
      <c r="B971" s="22">
        <v>3671093</v>
      </c>
      <c r="C971" s="22">
        <v>562</v>
      </c>
    </row>
    <row r="972" spans="1:3" x14ac:dyDescent="0.25">
      <c r="A972" s="14" t="s">
        <v>940</v>
      </c>
      <c r="B972" s="22">
        <v>3671647</v>
      </c>
      <c r="C972" s="22">
        <v>554</v>
      </c>
    </row>
    <row r="973" spans="1:3" x14ac:dyDescent="0.25">
      <c r="A973" s="14" t="s">
        <v>941</v>
      </c>
      <c r="B973" s="22">
        <v>3671647</v>
      </c>
      <c r="C973" s="22">
        <v>0</v>
      </c>
    </row>
    <row r="974" spans="1:3" x14ac:dyDescent="0.25">
      <c r="A974" s="14" t="s">
        <v>942</v>
      </c>
      <c r="B974" s="22">
        <v>3672423</v>
      </c>
      <c r="C974" s="22">
        <v>776</v>
      </c>
    </row>
    <row r="975" spans="1:3" x14ac:dyDescent="0.25">
      <c r="A975" s="14" t="s">
        <v>943</v>
      </c>
      <c r="B975" s="22">
        <v>3673015</v>
      </c>
      <c r="C975" s="22">
        <v>592</v>
      </c>
    </row>
    <row r="976" spans="1:3" x14ac:dyDescent="0.25">
      <c r="A976" s="14" t="s">
        <v>944</v>
      </c>
      <c r="B976" s="22">
        <v>3673555</v>
      </c>
      <c r="C976" s="22">
        <v>540</v>
      </c>
    </row>
    <row r="977" spans="1:3" x14ac:dyDescent="0.25">
      <c r="A977" s="14" t="s">
        <v>945</v>
      </c>
      <c r="B977" s="22">
        <v>3674071</v>
      </c>
      <c r="C977" s="22">
        <v>516</v>
      </c>
    </row>
    <row r="978" spans="1:3" x14ac:dyDescent="0.25">
      <c r="A978" s="14" t="s">
        <v>946</v>
      </c>
      <c r="B978" s="22">
        <v>3674640</v>
      </c>
      <c r="C978" s="22">
        <v>569</v>
      </c>
    </row>
    <row r="979" spans="1:3" x14ac:dyDescent="0.25">
      <c r="A979" s="14" t="s">
        <v>947</v>
      </c>
      <c r="B979" s="22">
        <v>3675048</v>
      </c>
      <c r="C979" s="22">
        <v>408</v>
      </c>
    </row>
    <row r="980" spans="1:3" x14ac:dyDescent="0.25">
      <c r="A980" s="14" t="s">
        <v>948</v>
      </c>
      <c r="B980" s="22">
        <v>3675337</v>
      </c>
      <c r="C980" s="22">
        <v>289</v>
      </c>
    </row>
    <row r="981" spans="1:3" x14ac:dyDescent="0.25">
      <c r="A981" s="14" t="s">
        <v>949</v>
      </c>
      <c r="B981" s="22">
        <v>3675738</v>
      </c>
      <c r="C981" s="22">
        <v>401</v>
      </c>
    </row>
    <row r="982" spans="1:3" x14ac:dyDescent="0.25">
      <c r="A982" s="14" t="s">
        <v>950</v>
      </c>
      <c r="B982" s="22">
        <v>3676175</v>
      </c>
      <c r="C982" s="22">
        <v>437</v>
      </c>
    </row>
    <row r="983" spans="1:3" x14ac:dyDescent="0.25">
      <c r="A983" s="14" t="s">
        <v>951</v>
      </c>
      <c r="B983" s="22">
        <v>3676584</v>
      </c>
      <c r="C983" s="22">
        <v>409</v>
      </c>
    </row>
    <row r="984" spans="1:3" x14ac:dyDescent="0.25">
      <c r="A984" s="14" t="s">
        <v>952</v>
      </c>
      <c r="B984" s="22">
        <v>3677019</v>
      </c>
      <c r="C984" s="22">
        <v>435</v>
      </c>
    </row>
    <row r="985" spans="1:3" x14ac:dyDescent="0.25">
      <c r="A985" s="14" t="s">
        <v>953</v>
      </c>
      <c r="B985" s="22">
        <v>3677345</v>
      </c>
      <c r="C985" s="22">
        <v>326</v>
      </c>
    </row>
    <row r="986" spans="1:3" x14ac:dyDescent="0.25">
      <c r="A986" s="14" t="s">
        <v>954</v>
      </c>
      <c r="B986" s="22">
        <v>3677730</v>
      </c>
      <c r="C986" s="22">
        <v>385</v>
      </c>
    </row>
    <row r="987" spans="1:3" x14ac:dyDescent="0.25">
      <c r="A987" s="14" t="s">
        <v>955</v>
      </c>
      <c r="B987" s="22">
        <v>3677970</v>
      </c>
      <c r="C987" s="22">
        <v>240</v>
      </c>
    </row>
    <row r="988" spans="1:3" x14ac:dyDescent="0.25">
      <c r="A988" s="14" t="s">
        <v>956</v>
      </c>
      <c r="B988" s="22">
        <v>3678278</v>
      </c>
      <c r="C988" s="22">
        <v>308</v>
      </c>
    </row>
    <row r="989" spans="1:3" x14ac:dyDescent="0.25">
      <c r="A989" s="14" t="s">
        <v>957</v>
      </c>
      <c r="B989" s="22">
        <v>3678599</v>
      </c>
      <c r="C989" s="22">
        <v>321</v>
      </c>
    </row>
    <row r="990" spans="1:3" x14ac:dyDescent="0.25">
      <c r="A990" s="14" t="s">
        <v>958</v>
      </c>
      <c r="B990" s="22">
        <v>3678952</v>
      </c>
      <c r="C990" s="22">
        <v>353</v>
      </c>
    </row>
    <row r="991" spans="1:3" x14ac:dyDescent="0.25">
      <c r="A991" s="14" t="s">
        <v>959</v>
      </c>
      <c r="B991" s="22">
        <v>3679322</v>
      </c>
      <c r="C991" s="22">
        <v>370</v>
      </c>
    </row>
    <row r="992" spans="1:3" x14ac:dyDescent="0.25">
      <c r="A992" s="14" t="s">
        <v>960</v>
      </c>
      <c r="B992" s="22">
        <v>3679983</v>
      </c>
      <c r="C992" s="22">
        <v>661</v>
      </c>
    </row>
    <row r="993" spans="1:3" x14ac:dyDescent="0.25">
      <c r="A993" s="14" t="s">
        <v>961</v>
      </c>
      <c r="B993" s="22">
        <v>3680115</v>
      </c>
      <c r="C993" s="22">
        <v>132</v>
      </c>
    </row>
    <row r="994" spans="1:3" x14ac:dyDescent="0.25">
      <c r="A994" s="14" t="s">
        <v>962</v>
      </c>
      <c r="B994" s="22">
        <v>3680337</v>
      </c>
      <c r="C994" s="22">
        <v>222</v>
      </c>
    </row>
    <row r="995" spans="1:3" x14ac:dyDescent="0.25">
      <c r="A995" s="14" t="s">
        <v>963</v>
      </c>
      <c r="B995" s="22">
        <v>3680598</v>
      </c>
      <c r="C995" s="22">
        <v>261</v>
      </c>
    </row>
    <row r="996" spans="1:3" x14ac:dyDescent="0.25">
      <c r="A996" s="14" t="s">
        <v>964</v>
      </c>
      <c r="B996" s="22">
        <v>3680868</v>
      </c>
      <c r="C996" s="22">
        <v>270</v>
      </c>
    </row>
    <row r="997" spans="1:3" x14ac:dyDescent="0.25">
      <c r="A997" s="14" t="s">
        <v>965</v>
      </c>
      <c r="B997" s="22">
        <v>3681156</v>
      </c>
      <c r="C997" s="22">
        <v>288</v>
      </c>
    </row>
    <row r="998" spans="1:3" x14ac:dyDescent="0.25">
      <c r="A998" s="14" t="s">
        <v>966</v>
      </c>
      <c r="B998" s="22">
        <v>3681455</v>
      </c>
      <c r="C998" s="22">
        <v>299</v>
      </c>
    </row>
    <row r="999" spans="1:3" x14ac:dyDescent="0.25">
      <c r="A999" s="14" t="s">
        <v>967</v>
      </c>
      <c r="B999" s="22">
        <v>3681728</v>
      </c>
      <c r="C999" s="22">
        <v>273</v>
      </c>
    </row>
    <row r="1000" spans="1:3" x14ac:dyDescent="0.25">
      <c r="A1000" s="14" t="s">
        <v>968</v>
      </c>
      <c r="B1000" s="22">
        <v>3682000</v>
      </c>
      <c r="C1000" s="22">
        <v>272</v>
      </c>
    </row>
    <row r="1001" spans="1:3" x14ac:dyDescent="0.25">
      <c r="A1001" s="14" t="s">
        <v>969</v>
      </c>
      <c r="B1001" s="22">
        <v>3682205</v>
      </c>
      <c r="C1001" s="22">
        <v>205</v>
      </c>
    </row>
    <row r="1002" spans="1:3" x14ac:dyDescent="0.25">
      <c r="A1002" s="14" t="s">
        <v>970</v>
      </c>
      <c r="B1002" s="22">
        <v>3682437</v>
      </c>
      <c r="C1002" s="22">
        <v>232</v>
      </c>
    </row>
    <row r="1003" spans="1:3" x14ac:dyDescent="0.25">
      <c r="A1003" s="14" t="s">
        <v>971</v>
      </c>
      <c r="B1003" s="22">
        <v>3682710</v>
      </c>
      <c r="C1003" s="22">
        <v>273</v>
      </c>
    </row>
    <row r="1004" spans="1:3" x14ac:dyDescent="0.25">
      <c r="A1004" s="14" t="s">
        <v>972</v>
      </c>
      <c r="B1004" s="22">
        <v>3682977</v>
      </c>
      <c r="C1004" s="22">
        <v>267</v>
      </c>
    </row>
    <row r="1005" spans="1:3" x14ac:dyDescent="0.25">
      <c r="A1005" s="14" t="s">
        <v>973</v>
      </c>
      <c r="B1005" s="22">
        <v>3683201</v>
      </c>
      <c r="C1005" s="22">
        <v>224</v>
      </c>
    </row>
    <row r="1006" spans="1:3" x14ac:dyDescent="0.25">
      <c r="A1006" s="14" t="s">
        <v>974</v>
      </c>
      <c r="B1006" s="22">
        <v>3683396</v>
      </c>
      <c r="C1006" s="22">
        <v>195</v>
      </c>
    </row>
    <row r="1007" spans="1:3" x14ac:dyDescent="0.25">
      <c r="A1007" s="14" t="s">
        <v>975</v>
      </c>
      <c r="B1007" s="22">
        <v>3683565</v>
      </c>
      <c r="C1007" s="22">
        <v>169</v>
      </c>
    </row>
    <row r="1008" spans="1:3" x14ac:dyDescent="0.25">
      <c r="A1008" s="14" t="s">
        <v>976</v>
      </c>
      <c r="B1008" s="22">
        <v>3683721</v>
      </c>
      <c r="C1008" s="22">
        <v>156</v>
      </c>
    </row>
    <row r="1009" spans="1:3" x14ac:dyDescent="0.25">
      <c r="A1009" s="14" t="s">
        <v>977</v>
      </c>
      <c r="B1009" s="22">
        <v>3684086</v>
      </c>
      <c r="C1009" s="22">
        <v>365</v>
      </c>
    </row>
    <row r="1010" spans="1:3" x14ac:dyDescent="0.25">
      <c r="A1010" s="14" t="s">
        <v>978</v>
      </c>
      <c r="B1010" s="22">
        <v>3684219</v>
      </c>
      <c r="C1010" s="22">
        <v>133</v>
      </c>
    </row>
    <row r="1011" spans="1:3" x14ac:dyDescent="0.25">
      <c r="A1011" s="14" t="s">
        <v>979</v>
      </c>
      <c r="B1011" s="22">
        <v>3684448</v>
      </c>
      <c r="C1011" s="22">
        <v>229</v>
      </c>
    </row>
    <row r="1012" spans="1:3" x14ac:dyDescent="0.25">
      <c r="A1012" s="14" t="s">
        <v>980</v>
      </c>
      <c r="B1012" s="22">
        <v>3684654</v>
      </c>
      <c r="C1012" s="22">
        <v>206</v>
      </c>
    </row>
    <row r="1013" spans="1:3" x14ac:dyDescent="0.25">
      <c r="A1013" s="14" t="s">
        <v>981</v>
      </c>
      <c r="B1013" s="22">
        <v>3684854</v>
      </c>
      <c r="C1013" s="22">
        <v>200</v>
      </c>
    </row>
    <row r="1014" spans="1:3" x14ac:dyDescent="0.25">
      <c r="A1014" s="14" t="s">
        <v>982</v>
      </c>
      <c r="B1014" s="22">
        <v>3685066</v>
      </c>
      <c r="C1014" s="22">
        <v>212</v>
      </c>
    </row>
    <row r="1015" spans="1:3" x14ac:dyDescent="0.25">
      <c r="A1015" s="14" t="s">
        <v>983</v>
      </c>
      <c r="B1015" s="22">
        <v>3685189</v>
      </c>
      <c r="C1015" s="22">
        <v>123</v>
      </c>
    </row>
    <row r="1016" spans="1:3" x14ac:dyDescent="0.25">
      <c r="A1016" s="14" t="s">
        <v>984</v>
      </c>
      <c r="B1016" s="22">
        <v>3685383</v>
      </c>
      <c r="C1016" s="22">
        <v>194</v>
      </c>
    </row>
    <row r="1017" spans="1:3" x14ac:dyDescent="0.25">
      <c r="A1017" s="14" t="s">
        <v>985</v>
      </c>
      <c r="B1017" s="22">
        <v>3685576</v>
      </c>
      <c r="C1017" s="22">
        <v>193</v>
      </c>
    </row>
    <row r="1018" spans="1:3" x14ac:dyDescent="0.25">
      <c r="A1018" s="14" t="s">
        <v>986</v>
      </c>
      <c r="B1018" s="22">
        <v>3685757</v>
      </c>
      <c r="C1018" s="22">
        <v>181</v>
      </c>
    </row>
    <row r="1019" spans="1:3" x14ac:dyDescent="0.25">
      <c r="A1019" s="14" t="s">
        <v>987</v>
      </c>
      <c r="B1019" s="22">
        <v>3685997</v>
      </c>
      <c r="C1019" s="22">
        <v>240</v>
      </c>
    </row>
    <row r="1020" spans="1:3" x14ac:dyDescent="0.25">
      <c r="A1020" s="14" t="s">
        <v>988</v>
      </c>
      <c r="B1020" s="22">
        <v>3686249</v>
      </c>
      <c r="C1020" s="22">
        <v>252</v>
      </c>
    </row>
    <row r="1021" spans="1:3" x14ac:dyDescent="0.25">
      <c r="A1021" s="14" t="s">
        <v>989</v>
      </c>
      <c r="B1021" s="22">
        <v>3686436</v>
      </c>
      <c r="C1021" s="22">
        <v>187</v>
      </c>
    </row>
    <row r="1022" spans="1:3" x14ac:dyDescent="0.25">
      <c r="A1022" s="14" t="s">
        <v>990</v>
      </c>
      <c r="B1022" s="22">
        <v>3686570</v>
      </c>
      <c r="C1022" s="22">
        <v>134</v>
      </c>
    </row>
    <row r="1023" spans="1:3" x14ac:dyDescent="0.25">
      <c r="A1023" s="14" t="s">
        <v>991</v>
      </c>
      <c r="B1023" s="22">
        <v>3686729</v>
      </c>
      <c r="C1023" s="22">
        <v>159</v>
      </c>
    </row>
    <row r="1024" spans="1:3" x14ac:dyDescent="0.25">
      <c r="A1024" s="14" t="s">
        <v>992</v>
      </c>
      <c r="B1024" s="22">
        <v>3686897</v>
      </c>
      <c r="C1024" s="22">
        <v>168</v>
      </c>
    </row>
    <row r="1025" spans="1:3" x14ac:dyDescent="0.25">
      <c r="A1025" s="14" t="s">
        <v>993</v>
      </c>
      <c r="B1025" s="22">
        <v>3687047</v>
      </c>
      <c r="C1025" s="22">
        <v>150</v>
      </c>
    </row>
    <row r="1026" spans="1:3" x14ac:dyDescent="0.25">
      <c r="A1026" s="14" t="s">
        <v>994</v>
      </c>
      <c r="B1026" s="22">
        <v>3687222</v>
      </c>
      <c r="C1026" s="22">
        <v>175</v>
      </c>
    </row>
    <row r="1027" spans="1:3" x14ac:dyDescent="0.25">
      <c r="A1027" s="14" t="s">
        <v>995</v>
      </c>
      <c r="B1027" s="22">
        <v>3687372</v>
      </c>
      <c r="C1027" s="22">
        <v>150</v>
      </c>
    </row>
    <row r="1028" spans="1:3" x14ac:dyDescent="0.25">
      <c r="A1028" s="14" t="s">
        <v>996</v>
      </c>
      <c r="B1028" s="22">
        <v>3687551</v>
      </c>
      <c r="C1028" s="22">
        <v>179</v>
      </c>
    </row>
    <row r="1029" spans="1:3" x14ac:dyDescent="0.25">
      <c r="A1029" s="14" t="s">
        <v>997</v>
      </c>
      <c r="B1029" s="22">
        <v>3687674</v>
      </c>
      <c r="C1029" s="22">
        <v>123</v>
      </c>
    </row>
    <row r="1030" spans="1:3" x14ac:dyDescent="0.25">
      <c r="A1030" s="14" t="s">
        <v>998</v>
      </c>
      <c r="B1030" s="22">
        <v>3687782</v>
      </c>
      <c r="C1030" s="22">
        <v>108</v>
      </c>
    </row>
    <row r="1031" spans="1:3" x14ac:dyDescent="0.25">
      <c r="A1031" s="14" t="s">
        <v>999</v>
      </c>
      <c r="B1031" s="22">
        <v>3687921</v>
      </c>
      <c r="C1031" s="22">
        <v>139</v>
      </c>
    </row>
    <row r="1032" spans="1:3" x14ac:dyDescent="0.25">
      <c r="A1032" s="14" t="s">
        <v>1000</v>
      </c>
      <c r="B1032" s="22">
        <v>3688102</v>
      </c>
      <c r="C1032" s="22">
        <v>181</v>
      </c>
    </row>
    <row r="1033" spans="1:3" x14ac:dyDescent="0.25">
      <c r="A1033" s="14" t="s">
        <v>1001</v>
      </c>
      <c r="B1033" s="22">
        <v>3688276</v>
      </c>
      <c r="C1033" s="22">
        <v>174</v>
      </c>
    </row>
    <row r="1034" spans="1:3" x14ac:dyDescent="0.25">
      <c r="A1034" s="14" t="s">
        <v>1002</v>
      </c>
      <c r="B1034" s="22">
        <v>3688486</v>
      </c>
      <c r="C1034" s="22">
        <v>210</v>
      </c>
    </row>
    <row r="1035" spans="1:3" x14ac:dyDescent="0.25">
      <c r="A1035" s="14" t="s">
        <v>1003</v>
      </c>
      <c r="B1035" s="22">
        <v>3688646</v>
      </c>
      <c r="C1035" s="22">
        <v>160</v>
      </c>
    </row>
    <row r="1036" spans="1:3" x14ac:dyDescent="0.25">
      <c r="A1036" s="14" t="s">
        <v>1004</v>
      </c>
      <c r="B1036" s="22">
        <v>3688646</v>
      </c>
      <c r="C1036" s="22"/>
    </row>
    <row r="1037" spans="1:3" x14ac:dyDescent="0.25">
      <c r="A1037" s="14" t="s">
        <v>1005</v>
      </c>
      <c r="B1037" s="22">
        <v>3688745</v>
      </c>
      <c r="C1037" s="22">
        <v>99</v>
      </c>
    </row>
    <row r="1038" spans="1:3" x14ac:dyDescent="0.25">
      <c r="A1038" s="14" t="s">
        <v>1006</v>
      </c>
      <c r="B1038" s="22">
        <v>3688940</v>
      </c>
      <c r="C1038" s="22">
        <v>195</v>
      </c>
    </row>
    <row r="1039" spans="1:3" x14ac:dyDescent="0.25">
      <c r="A1039" s="14" t="s">
        <v>1007</v>
      </c>
      <c r="B1039" s="22">
        <v>3689153</v>
      </c>
      <c r="C1039" s="22">
        <v>213</v>
      </c>
    </row>
    <row r="1040" spans="1:3" x14ac:dyDescent="0.25">
      <c r="A1040" s="14" t="s">
        <v>1008</v>
      </c>
      <c r="B1040" s="22">
        <v>3689396</v>
      </c>
      <c r="C1040" s="22">
        <v>243</v>
      </c>
    </row>
    <row r="1041" spans="1:3" x14ac:dyDescent="0.25">
      <c r="A1041" s="14" t="s">
        <v>1009</v>
      </c>
      <c r="B1041" s="22">
        <v>3689586</v>
      </c>
      <c r="C1041" s="22">
        <v>190</v>
      </c>
    </row>
    <row r="1042" spans="1:3" x14ac:dyDescent="0.25">
      <c r="A1042" s="14" t="s">
        <v>1010</v>
      </c>
      <c r="B1042" s="22">
        <v>3689777</v>
      </c>
      <c r="C1042" s="22">
        <v>191</v>
      </c>
    </row>
    <row r="1043" spans="1:3" x14ac:dyDescent="0.25">
      <c r="A1043" s="14" t="s">
        <v>1011</v>
      </c>
      <c r="B1043" s="22">
        <v>3689926</v>
      </c>
      <c r="C1043" s="22">
        <v>149</v>
      </c>
    </row>
    <row r="1044" spans="1:3" x14ac:dyDescent="0.25">
      <c r="A1044" s="14" t="s">
        <v>1012</v>
      </c>
      <c r="B1044" s="22">
        <v>3690102</v>
      </c>
      <c r="C1044" s="22">
        <v>176</v>
      </c>
    </row>
    <row r="1045" spans="1:3" x14ac:dyDescent="0.25">
      <c r="A1045" s="14" t="s">
        <v>1013</v>
      </c>
      <c r="B1045" s="22">
        <v>3690301</v>
      </c>
      <c r="C1045" s="22">
        <v>199</v>
      </c>
    </row>
    <row r="1046" spans="1:3" x14ac:dyDescent="0.25">
      <c r="A1046" s="14" t="s">
        <v>1014</v>
      </c>
      <c r="B1046" s="22">
        <v>3690510</v>
      </c>
      <c r="C1046" s="22">
        <v>209</v>
      </c>
    </row>
    <row r="1047" spans="1:3" x14ac:dyDescent="0.25">
      <c r="A1047" s="14" t="s">
        <v>1015</v>
      </c>
      <c r="B1047" s="22">
        <v>3690700</v>
      </c>
      <c r="C1047" s="22">
        <v>190</v>
      </c>
    </row>
    <row r="1048" spans="1:3" x14ac:dyDescent="0.25">
      <c r="A1048" s="14" t="s">
        <v>1016</v>
      </c>
      <c r="B1048" s="22">
        <v>3690899</v>
      </c>
      <c r="C1048" s="22">
        <v>199</v>
      </c>
    </row>
    <row r="1049" spans="1:3" x14ac:dyDescent="0.25">
      <c r="A1049" s="14" t="s">
        <v>1017</v>
      </c>
      <c r="B1049" s="22">
        <v>3691096</v>
      </c>
      <c r="C1049" s="22">
        <v>197</v>
      </c>
    </row>
    <row r="1050" spans="1:3" x14ac:dyDescent="0.25">
      <c r="A1050" s="14" t="s">
        <v>1018</v>
      </c>
      <c r="B1050" s="22">
        <v>3691226</v>
      </c>
      <c r="C1050" s="22">
        <v>130</v>
      </c>
    </row>
    <row r="1051" spans="1:3" x14ac:dyDescent="0.25">
      <c r="A1051" s="14" t="s">
        <v>1019</v>
      </c>
      <c r="B1051" s="22">
        <v>3691352</v>
      </c>
      <c r="C1051" s="22">
        <v>126</v>
      </c>
    </row>
    <row r="1052" spans="1:3" x14ac:dyDescent="0.25">
      <c r="A1052" s="14" t="s">
        <v>1020</v>
      </c>
      <c r="B1052" s="22">
        <v>3691534</v>
      </c>
      <c r="C1052" s="22">
        <v>182</v>
      </c>
    </row>
    <row r="1053" spans="1:3" x14ac:dyDescent="0.25">
      <c r="A1053" s="14" t="s">
        <v>1021</v>
      </c>
      <c r="B1053" s="22">
        <v>3691759</v>
      </c>
      <c r="C1053" s="22">
        <v>225</v>
      </c>
    </row>
    <row r="1054" spans="1:3" x14ac:dyDescent="0.25">
      <c r="A1054" s="14" t="s">
        <v>1022</v>
      </c>
      <c r="B1054" s="22">
        <v>3691972</v>
      </c>
      <c r="C1054" s="22">
        <v>213</v>
      </c>
    </row>
    <row r="1055" spans="1:3" x14ac:dyDescent="0.25">
      <c r="A1055" s="14" t="s">
        <v>1023</v>
      </c>
      <c r="B1055" s="22">
        <v>3692191</v>
      </c>
      <c r="C1055" s="22">
        <v>219</v>
      </c>
    </row>
    <row r="1056" spans="1:3" x14ac:dyDescent="0.25">
      <c r="A1056" s="14" t="s">
        <v>1024</v>
      </c>
      <c r="B1056" s="22">
        <v>3692369</v>
      </c>
      <c r="C1056" s="22">
        <v>178</v>
      </c>
    </row>
    <row r="1057" spans="1:3" x14ac:dyDescent="0.25">
      <c r="A1057" s="14" t="s">
        <v>1025</v>
      </c>
      <c r="B1057" s="22">
        <v>3692537</v>
      </c>
      <c r="C1057" s="22">
        <v>168</v>
      </c>
    </row>
    <row r="1058" spans="1:3" x14ac:dyDescent="0.25">
      <c r="A1058" s="14" t="s">
        <v>1026</v>
      </c>
      <c r="B1058" s="22">
        <v>3692729</v>
      </c>
      <c r="C1058" s="22">
        <v>192</v>
      </c>
    </row>
    <row r="1059" spans="1:3" x14ac:dyDescent="0.25">
      <c r="A1059" s="13" t="s">
        <v>874</v>
      </c>
      <c r="B1059" s="20">
        <v>1201616639</v>
      </c>
      <c r="C1059" s="20">
        <v>3692729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zoomScale="115" zoomScaleNormal="115" workbookViewId="0">
      <selection activeCell="L2" sqref="L2"/>
    </sheetView>
  </sheetViews>
  <sheetFormatPr defaultColWidth="14.42578125" defaultRowHeight="15" customHeight="1" x14ac:dyDescent="0.25"/>
  <cols>
    <col min="1" max="1" width="17.5703125" customWidth="1"/>
    <col min="2" max="2" width="10.5703125" customWidth="1"/>
    <col min="3" max="3" width="17.42578125" customWidth="1"/>
    <col min="4" max="4" width="11.85546875" customWidth="1"/>
    <col min="5" max="5" width="17.7109375" customWidth="1"/>
    <col min="6" max="6" width="10" customWidth="1"/>
    <col min="7" max="7" width="27.5703125" customWidth="1"/>
    <col min="8" max="8" width="19.28515625" customWidth="1"/>
    <col min="9" max="9" width="8.7109375" customWidth="1"/>
    <col min="10" max="10" width="8.7109375" style="9" customWidth="1"/>
    <col min="11" max="11" width="8.7109375" customWidth="1"/>
    <col min="12" max="12" width="11.42578125" customWidth="1"/>
    <col min="13" max="13" width="12.7109375" bestFit="1" customWidth="1"/>
    <col min="14" max="14" width="14.42578125" style="11"/>
    <col min="15" max="16" width="8.7109375" customWidth="1"/>
    <col min="17" max="17" width="13.28515625" customWidth="1"/>
    <col min="18" max="22" width="8.7109375" customWidth="1"/>
  </cols>
  <sheetData>
    <row r="1" spans="1:13" ht="14.25" customHeight="1" x14ac:dyDescent="0.25">
      <c r="A1" s="1" t="s">
        <v>0</v>
      </c>
      <c r="B1" s="1" t="s">
        <v>1</v>
      </c>
      <c r="C1" s="2" t="s">
        <v>2</v>
      </c>
      <c r="D1" s="1" t="s">
        <v>3</v>
      </c>
      <c r="E1" s="1" t="s">
        <v>4</v>
      </c>
      <c r="F1" s="1" t="s">
        <v>5</v>
      </c>
      <c r="G1" s="2" t="s">
        <v>6</v>
      </c>
      <c r="H1" s="1" t="s">
        <v>7</v>
      </c>
      <c r="I1" s="2" t="s">
        <v>8</v>
      </c>
      <c r="J1" s="7" t="s">
        <v>9</v>
      </c>
      <c r="K1" s="2" t="s">
        <v>10</v>
      </c>
      <c r="L1" s="21" t="s">
        <v>872</v>
      </c>
      <c r="M1" s="15"/>
    </row>
    <row r="2" spans="1:13" ht="14.25" customHeight="1" x14ac:dyDescent="0.25">
      <c r="A2" s="3" t="s">
        <v>11</v>
      </c>
      <c r="B2" s="3">
        <v>1</v>
      </c>
      <c r="C2" s="3">
        <v>1</v>
      </c>
      <c r="D2">
        <v>0</v>
      </c>
      <c r="E2">
        <v>0</v>
      </c>
      <c r="F2">
        <v>0</v>
      </c>
      <c r="G2" s="3">
        <v>0</v>
      </c>
      <c r="H2" s="10">
        <v>0</v>
      </c>
      <c r="I2" s="3" t="str">
        <f>LEFT(A2,4)</f>
        <v>2020</v>
      </c>
      <c r="J2" s="8" t="str">
        <f>MID(A2,6,2)</f>
        <v>01</v>
      </c>
      <c r="K2" s="3" t="str">
        <f>RIGHT(A2,2)</f>
        <v>30</v>
      </c>
      <c r="L2" s="4">
        <f>DATE(I2,J2,K2)</f>
        <v>43860</v>
      </c>
    </row>
    <row r="3" spans="1:13" ht="14.25" customHeight="1" x14ac:dyDescent="0.25">
      <c r="A3" s="3" t="s">
        <v>12</v>
      </c>
      <c r="B3" s="3">
        <v>0</v>
      </c>
      <c r="C3" s="3">
        <v>1</v>
      </c>
      <c r="D3">
        <v>0</v>
      </c>
      <c r="E3">
        <v>0</v>
      </c>
      <c r="F3">
        <v>0</v>
      </c>
      <c r="G3" s="3">
        <v>0</v>
      </c>
      <c r="H3" s="10">
        <v>0</v>
      </c>
      <c r="I3" s="3" t="str">
        <f t="shared" ref="I3:I257" si="0">LEFT(A3,4)</f>
        <v>2020</v>
      </c>
      <c r="J3" s="8" t="str">
        <f t="shared" ref="J3:J257" si="1">MID(A3,6,2)</f>
        <v>01</v>
      </c>
      <c r="K3" s="3" t="str">
        <f t="shared" ref="K3:K257" si="2">RIGHT(A3,2)</f>
        <v>31</v>
      </c>
      <c r="L3" s="4">
        <f t="shared" ref="L3:L66" si="3">DATE(I3,J3,K3)</f>
        <v>43861</v>
      </c>
    </row>
    <row r="4" spans="1:13" ht="14.25" customHeight="1" x14ac:dyDescent="0.25">
      <c r="A4" s="3" t="s">
        <v>13</v>
      </c>
      <c r="B4" s="3">
        <v>0</v>
      </c>
      <c r="C4" s="3">
        <v>1</v>
      </c>
      <c r="D4">
        <v>0</v>
      </c>
      <c r="E4">
        <v>0</v>
      </c>
      <c r="F4">
        <v>0</v>
      </c>
      <c r="G4" s="3">
        <v>0</v>
      </c>
      <c r="H4" s="10">
        <v>0</v>
      </c>
      <c r="I4" s="3" t="str">
        <f t="shared" si="0"/>
        <v>2020</v>
      </c>
      <c r="J4" s="8" t="str">
        <f t="shared" si="1"/>
        <v>02</v>
      </c>
      <c r="K4" s="3" t="str">
        <f t="shared" si="2"/>
        <v>01</v>
      </c>
      <c r="L4" s="4">
        <f t="shared" si="3"/>
        <v>43862</v>
      </c>
    </row>
    <row r="5" spans="1:13" ht="14.25" customHeight="1" x14ac:dyDescent="0.25">
      <c r="A5" s="3" t="s">
        <v>14</v>
      </c>
      <c r="B5" s="3">
        <v>1</v>
      </c>
      <c r="C5" s="3">
        <v>2</v>
      </c>
      <c r="D5" s="3">
        <v>1</v>
      </c>
      <c r="E5" s="3">
        <v>1</v>
      </c>
      <c r="F5">
        <v>0</v>
      </c>
      <c r="G5" s="3">
        <v>0</v>
      </c>
      <c r="H5" s="10">
        <v>0</v>
      </c>
      <c r="I5" s="3" t="str">
        <f t="shared" si="0"/>
        <v>2020</v>
      </c>
      <c r="J5" s="8" t="str">
        <f t="shared" si="1"/>
        <v>02</v>
      </c>
      <c r="K5" s="3" t="str">
        <f t="shared" si="2"/>
        <v>02</v>
      </c>
      <c r="L5" s="4">
        <f t="shared" si="3"/>
        <v>43863</v>
      </c>
    </row>
    <row r="6" spans="1:13" ht="14.25" customHeight="1" x14ac:dyDescent="0.25">
      <c r="A6" s="3" t="s">
        <v>15</v>
      </c>
      <c r="B6" s="3">
        <v>0</v>
      </c>
      <c r="C6" s="3">
        <v>2</v>
      </c>
      <c r="D6" s="3">
        <v>0</v>
      </c>
      <c r="E6" s="3">
        <v>1</v>
      </c>
      <c r="F6">
        <v>0</v>
      </c>
      <c r="G6" s="3">
        <v>0</v>
      </c>
      <c r="H6" s="10">
        <v>0</v>
      </c>
      <c r="I6" s="3" t="str">
        <f t="shared" si="0"/>
        <v>2020</v>
      </c>
      <c r="J6" s="8" t="str">
        <f t="shared" si="1"/>
        <v>02</v>
      </c>
      <c r="K6" s="3" t="str">
        <f t="shared" si="2"/>
        <v>03</v>
      </c>
      <c r="L6" s="4">
        <f t="shared" si="3"/>
        <v>43864</v>
      </c>
    </row>
    <row r="7" spans="1:13" ht="14.25" customHeight="1" x14ac:dyDescent="0.25">
      <c r="A7" s="3" t="s">
        <v>16</v>
      </c>
      <c r="B7" s="3">
        <v>0</v>
      </c>
      <c r="C7" s="3">
        <v>2</v>
      </c>
      <c r="D7" s="3">
        <v>0</v>
      </c>
      <c r="E7" s="3">
        <v>1</v>
      </c>
      <c r="F7">
        <v>0</v>
      </c>
      <c r="G7" s="3">
        <v>0</v>
      </c>
      <c r="H7" s="10">
        <v>0</v>
      </c>
      <c r="I7" s="3" t="str">
        <f t="shared" si="0"/>
        <v>2020</v>
      </c>
      <c r="J7" s="8" t="str">
        <f t="shared" si="1"/>
        <v>02</v>
      </c>
      <c r="K7" s="3" t="str">
        <f t="shared" si="2"/>
        <v>04</v>
      </c>
      <c r="L7" s="4">
        <f t="shared" si="3"/>
        <v>43865</v>
      </c>
    </row>
    <row r="8" spans="1:13" ht="14.25" customHeight="1" x14ac:dyDescent="0.25">
      <c r="A8" s="3" t="s">
        <v>17</v>
      </c>
      <c r="B8" s="3">
        <v>0</v>
      </c>
      <c r="C8" s="3">
        <v>2</v>
      </c>
      <c r="D8" s="3">
        <v>0</v>
      </c>
      <c r="E8" s="3">
        <v>1</v>
      </c>
      <c r="F8">
        <v>0</v>
      </c>
      <c r="G8" s="3">
        <v>0</v>
      </c>
      <c r="H8" s="10">
        <v>0</v>
      </c>
      <c r="I8" s="3" t="str">
        <f t="shared" si="0"/>
        <v>2020</v>
      </c>
      <c r="J8" s="8" t="str">
        <f t="shared" si="1"/>
        <v>02</v>
      </c>
      <c r="K8" s="3" t="str">
        <f t="shared" si="2"/>
        <v>05</v>
      </c>
      <c r="L8" s="4">
        <f t="shared" si="3"/>
        <v>43866</v>
      </c>
    </row>
    <row r="9" spans="1:13" ht="14.25" customHeight="1" x14ac:dyDescent="0.25">
      <c r="A9" s="3" t="s">
        <v>18</v>
      </c>
      <c r="B9" s="3">
        <v>0</v>
      </c>
      <c r="C9" s="3">
        <v>2</v>
      </c>
      <c r="D9" s="3">
        <v>0</v>
      </c>
      <c r="E9" s="3">
        <v>1</v>
      </c>
      <c r="F9">
        <v>0</v>
      </c>
      <c r="G9" s="3">
        <v>0</v>
      </c>
      <c r="H9" s="10">
        <v>0</v>
      </c>
      <c r="I9" s="3" t="str">
        <f t="shared" si="0"/>
        <v>2020</v>
      </c>
      <c r="J9" s="8" t="str">
        <f t="shared" si="1"/>
        <v>02</v>
      </c>
      <c r="K9" s="3" t="str">
        <f t="shared" si="2"/>
        <v>06</v>
      </c>
      <c r="L9" s="4">
        <f t="shared" si="3"/>
        <v>43867</v>
      </c>
    </row>
    <row r="10" spans="1:13" ht="14.25" customHeight="1" x14ac:dyDescent="0.25">
      <c r="A10" s="3" t="s">
        <v>19</v>
      </c>
      <c r="B10" s="3">
        <v>1</v>
      </c>
      <c r="C10" s="3">
        <v>3</v>
      </c>
      <c r="D10" s="3">
        <v>0</v>
      </c>
      <c r="E10" s="3">
        <v>1</v>
      </c>
      <c r="F10">
        <v>0</v>
      </c>
      <c r="G10" s="3">
        <v>0</v>
      </c>
      <c r="H10" s="10">
        <v>0</v>
      </c>
      <c r="I10" s="3" t="str">
        <f t="shared" si="0"/>
        <v>2020</v>
      </c>
      <c r="J10" s="8" t="str">
        <f t="shared" si="1"/>
        <v>02</v>
      </c>
      <c r="K10" s="3" t="str">
        <f t="shared" si="2"/>
        <v>07</v>
      </c>
      <c r="L10" s="4">
        <f t="shared" si="3"/>
        <v>43868</v>
      </c>
    </row>
    <row r="11" spans="1:13" ht="14.25" customHeight="1" x14ac:dyDescent="0.25">
      <c r="A11" s="3" t="s">
        <v>20</v>
      </c>
      <c r="B11" s="3">
        <v>0</v>
      </c>
      <c r="C11" s="3">
        <v>3</v>
      </c>
      <c r="D11" s="3">
        <v>0</v>
      </c>
      <c r="E11" s="3">
        <v>1</v>
      </c>
      <c r="F11">
        <v>0</v>
      </c>
      <c r="G11" s="3">
        <v>0</v>
      </c>
      <c r="H11" s="10">
        <v>0</v>
      </c>
      <c r="I11" s="3" t="str">
        <f t="shared" si="0"/>
        <v>2020</v>
      </c>
      <c r="J11" s="8" t="str">
        <f t="shared" si="1"/>
        <v>02</v>
      </c>
      <c r="K11" s="3" t="str">
        <f t="shared" si="2"/>
        <v>08</v>
      </c>
      <c r="L11" s="4">
        <f t="shared" si="3"/>
        <v>43869</v>
      </c>
    </row>
    <row r="12" spans="1:13" ht="14.25" customHeight="1" x14ac:dyDescent="0.25">
      <c r="A12" s="3" t="s">
        <v>21</v>
      </c>
      <c r="B12" s="3">
        <v>0</v>
      </c>
      <c r="C12" s="3">
        <v>3</v>
      </c>
      <c r="D12" s="3">
        <v>0</v>
      </c>
      <c r="E12" s="3">
        <v>1</v>
      </c>
      <c r="F12">
        <v>0</v>
      </c>
      <c r="G12" s="3">
        <v>0</v>
      </c>
      <c r="H12" s="10">
        <v>0</v>
      </c>
      <c r="I12" s="3" t="str">
        <f t="shared" si="0"/>
        <v>2020</v>
      </c>
      <c r="J12" s="8" t="str">
        <f t="shared" si="1"/>
        <v>02</v>
      </c>
      <c r="K12" s="3" t="str">
        <f t="shared" si="2"/>
        <v>09</v>
      </c>
      <c r="L12" s="4">
        <f t="shared" si="3"/>
        <v>43870</v>
      </c>
    </row>
    <row r="13" spans="1:13" ht="14.25" customHeight="1" x14ac:dyDescent="0.25">
      <c r="A13" s="3" t="s">
        <v>22</v>
      </c>
      <c r="B13" s="3">
        <v>0</v>
      </c>
      <c r="C13" s="3">
        <v>3</v>
      </c>
      <c r="D13" s="3">
        <v>0</v>
      </c>
      <c r="E13" s="3">
        <v>1</v>
      </c>
      <c r="F13">
        <v>0</v>
      </c>
      <c r="G13" s="3">
        <v>0</v>
      </c>
      <c r="H13" s="10">
        <v>0</v>
      </c>
      <c r="I13" s="3" t="str">
        <f t="shared" si="0"/>
        <v>2020</v>
      </c>
      <c r="J13" s="8" t="str">
        <f t="shared" si="1"/>
        <v>02</v>
      </c>
      <c r="K13" s="3" t="str">
        <f t="shared" si="2"/>
        <v>10</v>
      </c>
      <c r="L13" s="4">
        <f t="shared" si="3"/>
        <v>43871</v>
      </c>
    </row>
    <row r="14" spans="1:13" ht="14.25" customHeight="1" x14ac:dyDescent="0.25">
      <c r="A14" s="3" t="s">
        <v>23</v>
      </c>
      <c r="B14" s="3">
        <v>0</v>
      </c>
      <c r="C14" s="3">
        <v>3</v>
      </c>
      <c r="D14" s="3">
        <v>0</v>
      </c>
      <c r="E14" s="3">
        <v>1</v>
      </c>
      <c r="F14">
        <v>0</v>
      </c>
      <c r="G14" s="3">
        <v>0</v>
      </c>
      <c r="H14" s="10">
        <v>0</v>
      </c>
      <c r="I14" s="3" t="str">
        <f t="shared" si="0"/>
        <v>2020</v>
      </c>
      <c r="J14" s="8" t="str">
        <f t="shared" si="1"/>
        <v>02</v>
      </c>
      <c r="K14" s="3" t="str">
        <f t="shared" si="2"/>
        <v>11</v>
      </c>
      <c r="L14" s="4">
        <f t="shared" si="3"/>
        <v>43872</v>
      </c>
    </row>
    <row r="15" spans="1:13" ht="14.25" customHeight="1" x14ac:dyDescent="0.25">
      <c r="A15" s="3" t="s">
        <v>24</v>
      </c>
      <c r="B15" s="3">
        <v>0</v>
      </c>
      <c r="C15" s="3">
        <v>3</v>
      </c>
      <c r="D15" s="3">
        <v>0</v>
      </c>
      <c r="E15" s="3">
        <v>1</v>
      </c>
      <c r="F15">
        <v>0</v>
      </c>
      <c r="G15" s="3">
        <v>0</v>
      </c>
      <c r="H15" s="10">
        <v>0</v>
      </c>
      <c r="I15" s="3" t="str">
        <f t="shared" si="0"/>
        <v>2020</v>
      </c>
      <c r="J15" s="8" t="str">
        <f t="shared" si="1"/>
        <v>02</v>
      </c>
      <c r="K15" s="3" t="str">
        <f t="shared" si="2"/>
        <v>12</v>
      </c>
      <c r="L15" s="4">
        <f t="shared" si="3"/>
        <v>43873</v>
      </c>
    </row>
    <row r="16" spans="1:13" ht="14.25" customHeight="1" x14ac:dyDescent="0.25">
      <c r="A16" s="3" t="s">
        <v>25</v>
      </c>
      <c r="B16" s="3">
        <v>0</v>
      </c>
      <c r="C16" s="3">
        <v>3</v>
      </c>
      <c r="D16" s="3">
        <v>0</v>
      </c>
      <c r="E16" s="3">
        <v>1</v>
      </c>
      <c r="F16">
        <v>0</v>
      </c>
      <c r="G16" s="3">
        <v>0</v>
      </c>
      <c r="H16" s="10">
        <v>0</v>
      </c>
      <c r="I16" s="3" t="str">
        <f t="shared" si="0"/>
        <v>2020</v>
      </c>
      <c r="J16" s="8" t="str">
        <f t="shared" si="1"/>
        <v>02</v>
      </c>
      <c r="K16" s="3" t="str">
        <f t="shared" si="2"/>
        <v>13</v>
      </c>
      <c r="L16" s="4">
        <f t="shared" si="3"/>
        <v>43874</v>
      </c>
    </row>
    <row r="17" spans="1:12" ht="14.25" customHeight="1" x14ac:dyDescent="0.25">
      <c r="A17" s="3" t="s">
        <v>26</v>
      </c>
      <c r="B17" s="3">
        <v>0</v>
      </c>
      <c r="C17" s="3">
        <v>3</v>
      </c>
      <c r="D17" s="3">
        <v>0</v>
      </c>
      <c r="E17" s="3">
        <v>1</v>
      </c>
      <c r="F17">
        <v>0</v>
      </c>
      <c r="G17" s="3">
        <v>0</v>
      </c>
      <c r="H17" s="10">
        <v>0</v>
      </c>
      <c r="I17" s="3" t="str">
        <f t="shared" si="0"/>
        <v>2020</v>
      </c>
      <c r="J17" s="8" t="str">
        <f t="shared" si="1"/>
        <v>02</v>
      </c>
      <c r="K17" s="3" t="str">
        <f t="shared" si="2"/>
        <v>14</v>
      </c>
      <c r="L17" s="4">
        <f t="shared" si="3"/>
        <v>43875</v>
      </c>
    </row>
    <row r="18" spans="1:12" ht="14.25" customHeight="1" x14ac:dyDescent="0.25">
      <c r="A18" s="3" t="s">
        <v>27</v>
      </c>
      <c r="B18" s="3">
        <v>0</v>
      </c>
      <c r="C18" s="3">
        <v>3</v>
      </c>
      <c r="D18" s="3">
        <v>0</v>
      </c>
      <c r="E18" s="3">
        <v>1</v>
      </c>
      <c r="F18">
        <v>0</v>
      </c>
      <c r="G18" s="3">
        <v>0</v>
      </c>
      <c r="H18" s="10">
        <v>0</v>
      </c>
      <c r="I18" s="3" t="str">
        <f t="shared" si="0"/>
        <v>2020</v>
      </c>
      <c r="J18" s="8" t="str">
        <f t="shared" si="1"/>
        <v>02</v>
      </c>
      <c r="K18" s="3" t="str">
        <f t="shared" si="2"/>
        <v>15</v>
      </c>
      <c r="L18" s="4">
        <f t="shared" si="3"/>
        <v>43876</v>
      </c>
    </row>
    <row r="19" spans="1:12" ht="14.25" customHeight="1" x14ac:dyDescent="0.25">
      <c r="A19" s="3" t="s">
        <v>28</v>
      </c>
      <c r="B19" s="3">
        <v>0</v>
      </c>
      <c r="C19" s="3">
        <v>3</v>
      </c>
      <c r="D19" s="3">
        <v>0</v>
      </c>
      <c r="E19" s="3">
        <v>1</v>
      </c>
      <c r="F19">
        <v>0</v>
      </c>
      <c r="G19" s="3">
        <v>0</v>
      </c>
      <c r="H19" s="10">
        <v>0</v>
      </c>
      <c r="I19" s="3" t="str">
        <f t="shared" si="0"/>
        <v>2020</v>
      </c>
      <c r="J19" s="8" t="str">
        <f t="shared" si="1"/>
        <v>02</v>
      </c>
      <c r="K19" s="3" t="str">
        <f t="shared" si="2"/>
        <v>16</v>
      </c>
      <c r="L19" s="4">
        <f t="shared" si="3"/>
        <v>43877</v>
      </c>
    </row>
    <row r="20" spans="1:12" ht="14.25" customHeight="1" x14ac:dyDescent="0.25">
      <c r="A20" s="3" t="s">
        <v>29</v>
      </c>
      <c r="B20" s="3">
        <v>0</v>
      </c>
      <c r="C20" s="3">
        <v>3</v>
      </c>
      <c r="D20" s="3">
        <v>0</v>
      </c>
      <c r="E20" s="3">
        <v>1</v>
      </c>
      <c r="F20">
        <v>0</v>
      </c>
      <c r="G20" s="3">
        <v>0</v>
      </c>
      <c r="H20" s="10">
        <v>0</v>
      </c>
      <c r="I20" s="3" t="str">
        <f t="shared" si="0"/>
        <v>2020</v>
      </c>
      <c r="J20" s="8" t="str">
        <f t="shared" si="1"/>
        <v>02</v>
      </c>
      <c r="K20" s="3" t="str">
        <f t="shared" si="2"/>
        <v>17</v>
      </c>
      <c r="L20" s="4">
        <f t="shared" si="3"/>
        <v>43878</v>
      </c>
    </row>
    <row r="21" spans="1:12" ht="14.25" customHeight="1" x14ac:dyDescent="0.25">
      <c r="A21" s="3" t="s">
        <v>30</v>
      </c>
      <c r="B21" s="3">
        <v>0</v>
      </c>
      <c r="C21" s="3">
        <v>3</v>
      </c>
      <c r="D21" s="3">
        <v>0</v>
      </c>
      <c r="E21" s="3">
        <v>1</v>
      </c>
      <c r="F21">
        <v>0</v>
      </c>
      <c r="G21" s="3">
        <v>0</v>
      </c>
      <c r="H21" s="10">
        <v>0</v>
      </c>
      <c r="I21" s="3" t="str">
        <f t="shared" si="0"/>
        <v>2020</v>
      </c>
      <c r="J21" s="8" t="str">
        <f t="shared" si="1"/>
        <v>02</v>
      </c>
      <c r="K21" s="3" t="str">
        <f t="shared" si="2"/>
        <v>18</v>
      </c>
      <c r="L21" s="4">
        <f t="shared" si="3"/>
        <v>43879</v>
      </c>
    </row>
    <row r="22" spans="1:12" ht="14.25" customHeight="1" x14ac:dyDescent="0.25">
      <c r="A22" s="3" t="s">
        <v>31</v>
      </c>
      <c r="B22" s="3">
        <v>0</v>
      </c>
      <c r="C22" s="3">
        <v>3</v>
      </c>
      <c r="D22" s="3">
        <v>0</v>
      </c>
      <c r="E22" s="3">
        <v>1</v>
      </c>
      <c r="F22">
        <v>0</v>
      </c>
      <c r="G22" s="3">
        <v>0</v>
      </c>
      <c r="H22" s="10">
        <v>0</v>
      </c>
      <c r="I22" s="3" t="str">
        <f t="shared" si="0"/>
        <v>2020</v>
      </c>
      <c r="J22" s="8" t="str">
        <f t="shared" si="1"/>
        <v>02</v>
      </c>
      <c r="K22" s="3" t="str">
        <f t="shared" si="2"/>
        <v>19</v>
      </c>
      <c r="L22" s="4">
        <f t="shared" si="3"/>
        <v>43880</v>
      </c>
    </row>
    <row r="23" spans="1:12" ht="14.25" customHeight="1" x14ac:dyDescent="0.25">
      <c r="A23" s="3" t="s">
        <v>32</v>
      </c>
      <c r="B23" s="3">
        <v>0</v>
      </c>
      <c r="C23" s="3">
        <v>3</v>
      </c>
      <c r="D23" s="3">
        <v>0</v>
      </c>
      <c r="E23" s="3">
        <v>1</v>
      </c>
      <c r="F23">
        <v>0</v>
      </c>
      <c r="G23" s="3">
        <v>0</v>
      </c>
      <c r="H23" s="10">
        <v>0</v>
      </c>
      <c r="I23" s="3" t="str">
        <f t="shared" si="0"/>
        <v>2020</v>
      </c>
      <c r="J23" s="8" t="str">
        <f t="shared" si="1"/>
        <v>02</v>
      </c>
      <c r="K23" s="3" t="str">
        <f t="shared" si="2"/>
        <v>20</v>
      </c>
      <c r="L23" s="4">
        <f t="shared" si="3"/>
        <v>43881</v>
      </c>
    </row>
    <row r="24" spans="1:12" ht="14.25" customHeight="1" x14ac:dyDescent="0.25">
      <c r="A24" s="3" t="s">
        <v>33</v>
      </c>
      <c r="B24" s="3">
        <v>0</v>
      </c>
      <c r="C24" s="3">
        <v>3</v>
      </c>
      <c r="D24" s="3">
        <v>0</v>
      </c>
      <c r="E24" s="3">
        <v>1</v>
      </c>
      <c r="F24">
        <v>0</v>
      </c>
      <c r="G24" s="3">
        <v>0</v>
      </c>
      <c r="H24" s="10">
        <v>0</v>
      </c>
      <c r="I24" s="3" t="str">
        <f t="shared" si="0"/>
        <v>2020</v>
      </c>
      <c r="J24" s="8" t="str">
        <f t="shared" si="1"/>
        <v>02</v>
      </c>
      <c r="K24" s="3" t="str">
        <f t="shared" si="2"/>
        <v>21</v>
      </c>
      <c r="L24" s="4">
        <f t="shared" si="3"/>
        <v>43882</v>
      </c>
    </row>
    <row r="25" spans="1:12" ht="14.25" customHeight="1" x14ac:dyDescent="0.25">
      <c r="A25" s="3" t="s">
        <v>34</v>
      </c>
      <c r="B25" s="3">
        <v>0</v>
      </c>
      <c r="C25" s="3">
        <v>3</v>
      </c>
      <c r="D25" s="3">
        <v>0</v>
      </c>
      <c r="E25" s="3">
        <v>1</v>
      </c>
      <c r="F25">
        <v>0</v>
      </c>
      <c r="G25" s="3">
        <v>0</v>
      </c>
      <c r="H25" s="10">
        <v>0</v>
      </c>
      <c r="I25" s="3" t="str">
        <f t="shared" si="0"/>
        <v>2020</v>
      </c>
      <c r="J25" s="8" t="str">
        <f t="shared" si="1"/>
        <v>02</v>
      </c>
      <c r="K25" s="3" t="str">
        <f t="shared" si="2"/>
        <v>22</v>
      </c>
      <c r="L25" s="4">
        <f t="shared" si="3"/>
        <v>43883</v>
      </c>
    </row>
    <row r="26" spans="1:12" ht="14.25" customHeight="1" x14ac:dyDescent="0.25">
      <c r="A26" s="3" t="s">
        <v>35</v>
      </c>
      <c r="B26" s="3">
        <v>0</v>
      </c>
      <c r="C26" s="3">
        <v>3</v>
      </c>
      <c r="D26" s="3">
        <v>0</v>
      </c>
      <c r="E26" s="3">
        <v>1</v>
      </c>
      <c r="F26">
        <v>0</v>
      </c>
      <c r="G26" s="3">
        <v>0</v>
      </c>
      <c r="H26" s="10">
        <v>0</v>
      </c>
      <c r="I26" s="3" t="str">
        <f t="shared" si="0"/>
        <v>2020</v>
      </c>
      <c r="J26" s="8" t="str">
        <f t="shared" si="1"/>
        <v>02</v>
      </c>
      <c r="K26" s="3" t="str">
        <f t="shared" si="2"/>
        <v>23</v>
      </c>
      <c r="L26" s="4">
        <f t="shared" si="3"/>
        <v>43884</v>
      </c>
    </row>
    <row r="27" spans="1:12" ht="14.25" customHeight="1" x14ac:dyDescent="0.25">
      <c r="A27" s="3" t="s">
        <v>36</v>
      </c>
      <c r="B27" s="3">
        <v>0</v>
      </c>
      <c r="C27" s="3">
        <v>3</v>
      </c>
      <c r="D27" s="3">
        <v>0</v>
      </c>
      <c r="E27" s="3">
        <v>1</v>
      </c>
      <c r="F27">
        <v>0</v>
      </c>
      <c r="G27" s="3">
        <v>0</v>
      </c>
      <c r="H27" s="10">
        <v>0</v>
      </c>
      <c r="I27" s="3" t="str">
        <f t="shared" si="0"/>
        <v>2020</v>
      </c>
      <c r="J27" s="8" t="str">
        <f t="shared" si="1"/>
        <v>02</v>
      </c>
      <c r="K27" s="3" t="str">
        <f t="shared" si="2"/>
        <v>24</v>
      </c>
      <c r="L27" s="4">
        <f t="shared" si="3"/>
        <v>43885</v>
      </c>
    </row>
    <row r="28" spans="1:12" ht="14.25" customHeight="1" x14ac:dyDescent="0.25">
      <c r="A28" s="3" t="s">
        <v>37</v>
      </c>
      <c r="B28" s="3">
        <v>0</v>
      </c>
      <c r="C28" s="3">
        <v>3</v>
      </c>
      <c r="D28" s="3">
        <v>0</v>
      </c>
      <c r="E28" s="3">
        <v>1</v>
      </c>
      <c r="F28">
        <v>0</v>
      </c>
      <c r="G28" s="3">
        <v>0</v>
      </c>
      <c r="H28" s="10">
        <v>0</v>
      </c>
      <c r="I28" s="3" t="str">
        <f t="shared" si="0"/>
        <v>2020</v>
      </c>
      <c r="J28" s="8" t="str">
        <f t="shared" si="1"/>
        <v>02</v>
      </c>
      <c r="K28" s="3" t="str">
        <f t="shared" si="2"/>
        <v>25</v>
      </c>
      <c r="L28" s="4">
        <f t="shared" si="3"/>
        <v>43886</v>
      </c>
    </row>
    <row r="29" spans="1:12" ht="14.25" customHeight="1" x14ac:dyDescent="0.25">
      <c r="A29" s="3" t="s">
        <v>38</v>
      </c>
      <c r="B29" s="3">
        <v>0</v>
      </c>
      <c r="C29" s="3">
        <v>3</v>
      </c>
      <c r="D29" s="3">
        <v>0</v>
      </c>
      <c r="E29" s="3">
        <v>1</v>
      </c>
      <c r="F29">
        <v>0</v>
      </c>
      <c r="G29" s="3">
        <v>0</v>
      </c>
      <c r="H29" s="10">
        <v>0</v>
      </c>
      <c r="I29" s="3" t="str">
        <f t="shared" si="0"/>
        <v>2020</v>
      </c>
      <c r="J29" s="8" t="str">
        <f t="shared" si="1"/>
        <v>02</v>
      </c>
      <c r="K29" s="3" t="str">
        <f t="shared" si="2"/>
        <v>26</v>
      </c>
      <c r="L29" s="4">
        <f t="shared" si="3"/>
        <v>43887</v>
      </c>
    </row>
    <row r="30" spans="1:12" ht="14.25" customHeight="1" x14ac:dyDescent="0.25">
      <c r="A30" s="3" t="s">
        <v>39</v>
      </c>
      <c r="B30" s="3">
        <v>0</v>
      </c>
      <c r="C30" s="3">
        <v>3</v>
      </c>
      <c r="D30" s="3">
        <v>0</v>
      </c>
      <c r="E30" s="3">
        <v>1</v>
      </c>
      <c r="F30">
        <v>0</v>
      </c>
      <c r="G30" s="3">
        <v>0</v>
      </c>
      <c r="H30" s="10">
        <v>0</v>
      </c>
      <c r="I30" s="3" t="str">
        <f t="shared" si="0"/>
        <v>2020</v>
      </c>
      <c r="J30" s="8" t="str">
        <f t="shared" si="1"/>
        <v>02</v>
      </c>
      <c r="K30" s="3" t="str">
        <f t="shared" si="2"/>
        <v>27</v>
      </c>
      <c r="L30" s="4">
        <f t="shared" si="3"/>
        <v>43888</v>
      </c>
    </row>
    <row r="31" spans="1:12" ht="14.25" customHeight="1" x14ac:dyDescent="0.25">
      <c r="A31" s="3" t="s">
        <v>40</v>
      </c>
      <c r="B31" s="3">
        <v>0</v>
      </c>
      <c r="C31" s="3">
        <v>3</v>
      </c>
      <c r="D31" s="3">
        <v>0</v>
      </c>
      <c r="E31" s="3">
        <v>1</v>
      </c>
      <c r="F31">
        <v>0</v>
      </c>
      <c r="G31" s="3">
        <v>0</v>
      </c>
      <c r="H31" s="10">
        <v>0</v>
      </c>
      <c r="I31" s="3" t="str">
        <f t="shared" si="0"/>
        <v>2020</v>
      </c>
      <c r="J31" s="8" t="str">
        <f t="shared" si="1"/>
        <v>02</v>
      </c>
      <c r="K31" s="3" t="str">
        <f t="shared" si="2"/>
        <v>28</v>
      </c>
      <c r="L31" s="4">
        <f t="shared" si="3"/>
        <v>43889</v>
      </c>
    </row>
    <row r="32" spans="1:12" ht="14.25" customHeight="1" x14ac:dyDescent="0.25">
      <c r="A32" s="3" t="s">
        <v>41</v>
      </c>
      <c r="B32" s="3">
        <v>0</v>
      </c>
      <c r="C32" s="3">
        <v>3</v>
      </c>
      <c r="D32" s="3">
        <v>0</v>
      </c>
      <c r="E32" s="3">
        <v>1</v>
      </c>
      <c r="F32">
        <v>0</v>
      </c>
      <c r="G32" s="3">
        <v>0</v>
      </c>
      <c r="H32" s="10">
        <v>0</v>
      </c>
      <c r="I32" s="3" t="str">
        <f t="shared" si="0"/>
        <v>2020</v>
      </c>
      <c r="J32" s="8" t="str">
        <f t="shared" si="1"/>
        <v>02</v>
      </c>
      <c r="K32" s="3" t="str">
        <f t="shared" si="2"/>
        <v>29</v>
      </c>
      <c r="L32" s="4">
        <f t="shared" si="3"/>
        <v>43890</v>
      </c>
    </row>
    <row r="33" spans="1:12" ht="14.25" customHeight="1" x14ac:dyDescent="0.25">
      <c r="A33" s="3" t="s">
        <v>42</v>
      </c>
      <c r="B33" s="3">
        <v>0</v>
      </c>
      <c r="C33" s="3">
        <v>3</v>
      </c>
      <c r="D33" s="3">
        <v>0</v>
      </c>
      <c r="E33" s="3">
        <v>1</v>
      </c>
      <c r="F33">
        <v>0</v>
      </c>
      <c r="G33" s="3">
        <v>0</v>
      </c>
      <c r="H33" s="10">
        <v>0</v>
      </c>
      <c r="I33" s="3" t="str">
        <f t="shared" si="0"/>
        <v>2020</v>
      </c>
      <c r="J33" s="8" t="str">
        <f t="shared" si="1"/>
        <v>03</v>
      </c>
      <c r="K33" s="3" t="str">
        <f t="shared" si="2"/>
        <v>01</v>
      </c>
      <c r="L33" s="4">
        <f t="shared" si="3"/>
        <v>43891</v>
      </c>
    </row>
    <row r="34" spans="1:12" ht="14.25" customHeight="1" x14ac:dyDescent="0.25">
      <c r="A34" s="3" t="s">
        <v>43</v>
      </c>
      <c r="B34" s="3">
        <v>0</v>
      </c>
      <c r="C34" s="3">
        <v>3</v>
      </c>
      <c r="D34" s="3">
        <v>0</v>
      </c>
      <c r="E34" s="3">
        <v>1</v>
      </c>
      <c r="F34">
        <v>0</v>
      </c>
      <c r="G34" s="3">
        <v>0</v>
      </c>
      <c r="H34" s="10">
        <v>0</v>
      </c>
      <c r="I34" s="3" t="str">
        <f t="shared" si="0"/>
        <v>2020</v>
      </c>
      <c r="J34" s="8" t="str">
        <f t="shared" si="1"/>
        <v>03</v>
      </c>
      <c r="K34" s="3" t="str">
        <f t="shared" si="2"/>
        <v>02</v>
      </c>
      <c r="L34" s="4">
        <f t="shared" si="3"/>
        <v>43892</v>
      </c>
    </row>
    <row r="35" spans="1:12" ht="14.25" customHeight="1" x14ac:dyDescent="0.25">
      <c r="A35" s="3" t="s">
        <v>44</v>
      </c>
      <c r="B35" s="3">
        <v>0</v>
      </c>
      <c r="C35" s="3">
        <v>3</v>
      </c>
      <c r="D35" s="3">
        <v>0</v>
      </c>
      <c r="E35" s="3">
        <v>1</v>
      </c>
      <c r="F35">
        <v>0</v>
      </c>
      <c r="G35" s="3">
        <v>0</v>
      </c>
      <c r="H35" s="10">
        <v>0</v>
      </c>
      <c r="I35" s="3" t="str">
        <f t="shared" si="0"/>
        <v>2020</v>
      </c>
      <c r="J35" s="8" t="str">
        <f t="shared" si="1"/>
        <v>03</v>
      </c>
      <c r="K35" s="3" t="str">
        <f t="shared" si="2"/>
        <v>03</v>
      </c>
      <c r="L35" s="4">
        <f t="shared" si="3"/>
        <v>43893</v>
      </c>
    </row>
    <row r="36" spans="1:12" ht="14.25" customHeight="1" x14ac:dyDescent="0.25">
      <c r="A36" s="3" t="s">
        <v>45</v>
      </c>
      <c r="B36" s="3">
        <v>0</v>
      </c>
      <c r="C36" s="3">
        <v>3</v>
      </c>
      <c r="D36" s="3">
        <v>0</v>
      </c>
      <c r="E36" s="3">
        <v>1</v>
      </c>
      <c r="F36">
        <v>0</v>
      </c>
      <c r="G36" s="3">
        <v>0</v>
      </c>
      <c r="H36" s="10">
        <v>0</v>
      </c>
      <c r="I36" s="3" t="str">
        <f t="shared" si="0"/>
        <v>2020</v>
      </c>
      <c r="J36" s="8" t="str">
        <f t="shared" si="1"/>
        <v>03</v>
      </c>
      <c r="K36" s="3" t="str">
        <f t="shared" si="2"/>
        <v>04</v>
      </c>
      <c r="L36" s="4">
        <f t="shared" si="3"/>
        <v>43894</v>
      </c>
    </row>
    <row r="37" spans="1:12" ht="14.25" customHeight="1" x14ac:dyDescent="0.25">
      <c r="A37" s="3" t="s">
        <v>46</v>
      </c>
      <c r="B37" s="3">
        <v>0</v>
      </c>
      <c r="C37" s="3">
        <v>3</v>
      </c>
      <c r="D37" s="3">
        <v>0</v>
      </c>
      <c r="E37" s="3">
        <v>1</v>
      </c>
      <c r="F37">
        <v>0</v>
      </c>
      <c r="G37" s="3">
        <v>0</v>
      </c>
      <c r="H37" s="10">
        <v>0</v>
      </c>
      <c r="I37" s="3" t="str">
        <f t="shared" si="0"/>
        <v>2020</v>
      </c>
      <c r="J37" s="8" t="str">
        <f t="shared" si="1"/>
        <v>03</v>
      </c>
      <c r="K37" s="3" t="str">
        <f t="shared" si="2"/>
        <v>05</v>
      </c>
      <c r="L37" s="4">
        <f t="shared" si="3"/>
        <v>43895</v>
      </c>
    </row>
    <row r="38" spans="1:12" ht="14.25" customHeight="1" x14ac:dyDescent="0.25">
      <c r="A38" s="3" t="s">
        <v>47</v>
      </c>
      <c r="B38" s="3">
        <v>2</v>
      </c>
      <c r="C38" s="3">
        <v>5</v>
      </c>
      <c r="D38" s="3">
        <v>0</v>
      </c>
      <c r="E38" s="3">
        <v>1</v>
      </c>
      <c r="F38">
        <v>0</v>
      </c>
      <c r="G38" s="3">
        <v>0</v>
      </c>
      <c r="H38" s="10">
        <v>0</v>
      </c>
      <c r="I38" s="3" t="str">
        <f t="shared" si="0"/>
        <v>2020</v>
      </c>
      <c r="J38" s="8" t="str">
        <f t="shared" si="1"/>
        <v>03</v>
      </c>
      <c r="K38" s="3" t="str">
        <f t="shared" si="2"/>
        <v>06</v>
      </c>
      <c r="L38" s="4">
        <f t="shared" si="3"/>
        <v>43896</v>
      </c>
    </row>
    <row r="39" spans="1:12" ht="14.25" customHeight="1" x14ac:dyDescent="0.25">
      <c r="A39" s="3" t="s">
        <v>48</v>
      </c>
      <c r="B39" s="3">
        <v>1</v>
      </c>
      <c r="C39" s="3">
        <v>6</v>
      </c>
      <c r="D39" s="3">
        <v>0</v>
      </c>
      <c r="E39" s="3">
        <v>1</v>
      </c>
      <c r="F39">
        <v>0</v>
      </c>
      <c r="G39" s="3">
        <v>0</v>
      </c>
      <c r="H39" s="10">
        <v>0</v>
      </c>
      <c r="I39" s="3" t="str">
        <f t="shared" si="0"/>
        <v>2020</v>
      </c>
      <c r="J39" s="8" t="str">
        <f t="shared" si="1"/>
        <v>03</v>
      </c>
      <c r="K39" s="3" t="str">
        <f t="shared" si="2"/>
        <v>07</v>
      </c>
      <c r="L39" s="4">
        <f t="shared" si="3"/>
        <v>43897</v>
      </c>
    </row>
    <row r="40" spans="1:12" ht="14.25" customHeight="1" x14ac:dyDescent="0.25">
      <c r="A40" s="3" t="s">
        <v>49</v>
      </c>
      <c r="B40" s="3">
        <v>4</v>
      </c>
      <c r="C40" s="3">
        <v>10</v>
      </c>
      <c r="D40" s="3">
        <v>0</v>
      </c>
      <c r="E40" s="3">
        <v>1</v>
      </c>
      <c r="F40">
        <v>0</v>
      </c>
      <c r="G40" s="3">
        <v>0</v>
      </c>
      <c r="H40" s="10">
        <v>0</v>
      </c>
      <c r="I40" s="3" t="str">
        <f t="shared" si="0"/>
        <v>2020</v>
      </c>
      <c r="J40" s="8" t="str">
        <f t="shared" si="1"/>
        <v>03</v>
      </c>
      <c r="K40" s="3" t="str">
        <f t="shared" si="2"/>
        <v>08</v>
      </c>
      <c r="L40" s="4">
        <f t="shared" si="3"/>
        <v>43898</v>
      </c>
    </row>
    <row r="41" spans="1:12" ht="14.25" customHeight="1" x14ac:dyDescent="0.25">
      <c r="A41" s="3" t="s">
        <v>50</v>
      </c>
      <c r="B41" s="3">
        <v>10</v>
      </c>
      <c r="C41" s="3">
        <v>20</v>
      </c>
      <c r="D41" s="3">
        <v>0</v>
      </c>
      <c r="E41" s="3">
        <v>1</v>
      </c>
      <c r="F41">
        <v>0</v>
      </c>
      <c r="G41" s="3">
        <v>0</v>
      </c>
      <c r="H41" s="10">
        <v>0</v>
      </c>
      <c r="I41" s="3" t="str">
        <f t="shared" si="0"/>
        <v>2020</v>
      </c>
      <c r="J41" s="8" t="str">
        <f t="shared" si="1"/>
        <v>03</v>
      </c>
      <c r="K41" s="3" t="str">
        <f t="shared" si="2"/>
        <v>09</v>
      </c>
      <c r="L41" s="4">
        <f t="shared" si="3"/>
        <v>43899</v>
      </c>
    </row>
    <row r="42" spans="1:12" ht="14.25" customHeight="1" x14ac:dyDescent="0.25">
      <c r="A42" s="3" t="s">
        <v>51</v>
      </c>
      <c r="B42" s="3">
        <v>13</v>
      </c>
      <c r="C42" s="3">
        <v>33</v>
      </c>
      <c r="D42" s="3">
        <v>0</v>
      </c>
      <c r="E42" s="3">
        <v>1</v>
      </c>
      <c r="F42">
        <v>0</v>
      </c>
      <c r="G42" s="3">
        <v>0</v>
      </c>
      <c r="H42" s="10">
        <v>0</v>
      </c>
      <c r="I42" s="3" t="str">
        <f t="shared" si="0"/>
        <v>2020</v>
      </c>
      <c r="J42" s="8" t="str">
        <f t="shared" si="1"/>
        <v>03</v>
      </c>
      <c r="K42" s="3" t="str">
        <f t="shared" si="2"/>
        <v>10</v>
      </c>
      <c r="L42" s="4">
        <f t="shared" si="3"/>
        <v>43900</v>
      </c>
    </row>
    <row r="43" spans="1:12" ht="14.25" customHeight="1" x14ac:dyDescent="0.25">
      <c r="A43" s="3" t="s">
        <v>52</v>
      </c>
      <c r="B43" s="3">
        <v>16</v>
      </c>
      <c r="C43" s="3">
        <v>49</v>
      </c>
      <c r="D43" s="3">
        <v>0</v>
      </c>
      <c r="E43" s="3">
        <v>1</v>
      </c>
      <c r="F43">
        <v>0</v>
      </c>
      <c r="G43" s="3">
        <v>0</v>
      </c>
      <c r="H43" s="10">
        <v>0</v>
      </c>
      <c r="I43" s="3" t="str">
        <f t="shared" si="0"/>
        <v>2020</v>
      </c>
      <c r="J43" s="8" t="str">
        <f t="shared" si="1"/>
        <v>03</v>
      </c>
      <c r="K43" s="3" t="str">
        <f t="shared" si="2"/>
        <v>11</v>
      </c>
      <c r="L43" s="4">
        <f t="shared" si="3"/>
        <v>43901</v>
      </c>
    </row>
    <row r="44" spans="1:12" ht="14.25" customHeight="1" x14ac:dyDescent="0.25">
      <c r="A44" s="3" t="s">
        <v>53</v>
      </c>
      <c r="B44" s="3">
        <v>3</v>
      </c>
      <c r="C44" s="3">
        <v>52</v>
      </c>
      <c r="D44" s="3">
        <v>1</v>
      </c>
      <c r="E44" s="3">
        <v>2</v>
      </c>
      <c r="F44">
        <v>0</v>
      </c>
      <c r="G44" s="3">
        <v>0</v>
      </c>
      <c r="H44" s="10">
        <v>0</v>
      </c>
      <c r="I44" s="3" t="str">
        <f t="shared" si="0"/>
        <v>2020</v>
      </c>
      <c r="J44" s="8" t="str">
        <f t="shared" si="1"/>
        <v>03</v>
      </c>
      <c r="K44" s="3" t="str">
        <f t="shared" si="2"/>
        <v>12</v>
      </c>
      <c r="L44" s="4">
        <f t="shared" si="3"/>
        <v>43902</v>
      </c>
    </row>
    <row r="45" spans="1:12" ht="14.25" customHeight="1" x14ac:dyDescent="0.25">
      <c r="A45" s="3" t="s">
        <v>54</v>
      </c>
      <c r="B45" s="3">
        <v>12</v>
      </c>
      <c r="C45" s="3">
        <v>64</v>
      </c>
      <c r="D45" s="3">
        <v>3</v>
      </c>
      <c r="E45" s="3">
        <v>5</v>
      </c>
      <c r="F45">
        <v>0</v>
      </c>
      <c r="G45" s="3">
        <v>0</v>
      </c>
      <c r="H45" s="10">
        <v>0</v>
      </c>
      <c r="I45" s="3" t="str">
        <f t="shared" si="0"/>
        <v>2020</v>
      </c>
      <c r="J45" s="8" t="str">
        <f t="shared" si="1"/>
        <v>03</v>
      </c>
      <c r="K45" s="3" t="str">
        <f t="shared" si="2"/>
        <v>13</v>
      </c>
      <c r="L45" s="4">
        <f t="shared" si="3"/>
        <v>43903</v>
      </c>
    </row>
    <row r="46" spans="1:12" ht="14.25" customHeight="1" x14ac:dyDescent="0.25">
      <c r="A46" s="3" t="s">
        <v>55</v>
      </c>
      <c r="B46" s="3">
        <v>47</v>
      </c>
      <c r="C46" s="3">
        <v>111</v>
      </c>
      <c r="D46" s="3">
        <v>3</v>
      </c>
      <c r="E46" s="3">
        <v>8</v>
      </c>
      <c r="F46">
        <v>0</v>
      </c>
      <c r="G46" s="3">
        <v>0</v>
      </c>
      <c r="H46" s="10">
        <v>0</v>
      </c>
      <c r="I46" s="3" t="str">
        <f t="shared" si="0"/>
        <v>2020</v>
      </c>
      <c r="J46" s="8" t="str">
        <f t="shared" si="1"/>
        <v>03</v>
      </c>
      <c r="K46" s="3" t="str">
        <f t="shared" si="2"/>
        <v>14</v>
      </c>
      <c r="L46" s="4">
        <f t="shared" si="3"/>
        <v>43904</v>
      </c>
    </row>
    <row r="47" spans="1:12" ht="14.25" customHeight="1" x14ac:dyDescent="0.25">
      <c r="A47" s="3" t="s">
        <v>56</v>
      </c>
      <c r="B47" s="3">
        <v>29</v>
      </c>
      <c r="C47" s="3">
        <v>140</v>
      </c>
      <c r="D47" s="3">
        <v>3</v>
      </c>
      <c r="E47" s="3">
        <v>11</v>
      </c>
      <c r="F47">
        <v>0</v>
      </c>
      <c r="G47" s="3">
        <v>0</v>
      </c>
      <c r="H47" s="10">
        <v>0</v>
      </c>
      <c r="I47" s="3" t="str">
        <f t="shared" si="0"/>
        <v>2020</v>
      </c>
      <c r="J47" s="8" t="str">
        <f t="shared" si="1"/>
        <v>03</v>
      </c>
      <c r="K47" s="3" t="str">
        <f t="shared" si="2"/>
        <v>15</v>
      </c>
      <c r="L47" s="4">
        <f t="shared" si="3"/>
        <v>43905</v>
      </c>
    </row>
    <row r="48" spans="1:12" ht="14.25" customHeight="1" x14ac:dyDescent="0.25">
      <c r="A48" s="3" t="s">
        <v>57</v>
      </c>
      <c r="B48" s="3">
        <v>2</v>
      </c>
      <c r="C48" s="3">
        <v>142</v>
      </c>
      <c r="D48" s="3">
        <v>1</v>
      </c>
      <c r="E48" s="3">
        <v>12</v>
      </c>
      <c r="F48">
        <v>0</v>
      </c>
      <c r="G48" s="3">
        <v>0</v>
      </c>
      <c r="H48" s="10">
        <v>0</v>
      </c>
      <c r="I48" s="3" t="str">
        <f t="shared" si="0"/>
        <v>2020</v>
      </c>
      <c r="J48" s="8" t="str">
        <f t="shared" si="1"/>
        <v>03</v>
      </c>
      <c r="K48" s="3" t="str">
        <f t="shared" si="2"/>
        <v>16</v>
      </c>
      <c r="L48" s="4">
        <f t="shared" si="3"/>
        <v>43906</v>
      </c>
    </row>
    <row r="49" spans="1:12" ht="14.25" customHeight="1" x14ac:dyDescent="0.25">
      <c r="A49" s="3" t="s">
        <v>58</v>
      </c>
      <c r="B49" s="3">
        <v>45</v>
      </c>
      <c r="C49" s="3">
        <v>187</v>
      </c>
      <c r="D49" s="3">
        <v>0</v>
      </c>
      <c r="E49" s="3">
        <v>12</v>
      </c>
      <c r="F49">
        <v>0</v>
      </c>
      <c r="G49" s="3">
        <v>0</v>
      </c>
      <c r="H49" s="10">
        <v>0</v>
      </c>
      <c r="I49" s="3" t="str">
        <f t="shared" si="0"/>
        <v>2020</v>
      </c>
      <c r="J49" s="8" t="str">
        <f t="shared" si="1"/>
        <v>03</v>
      </c>
      <c r="K49" s="3" t="str">
        <f t="shared" si="2"/>
        <v>17</v>
      </c>
      <c r="L49" s="4">
        <f t="shared" si="3"/>
        <v>43907</v>
      </c>
    </row>
    <row r="50" spans="1:12" ht="14.25" customHeight="1" x14ac:dyDescent="0.25">
      <c r="A50" s="3" t="s">
        <v>59</v>
      </c>
      <c r="B50" s="3">
        <v>15</v>
      </c>
      <c r="C50" s="3">
        <v>202</v>
      </c>
      <c r="D50" s="3">
        <v>7</v>
      </c>
      <c r="E50" s="3">
        <v>19</v>
      </c>
      <c r="F50">
        <v>0</v>
      </c>
      <c r="G50" s="3">
        <v>0</v>
      </c>
      <c r="H50" s="10">
        <v>0</v>
      </c>
      <c r="I50" s="3" t="str">
        <f t="shared" si="0"/>
        <v>2020</v>
      </c>
      <c r="J50" s="8" t="str">
        <f t="shared" si="1"/>
        <v>03</v>
      </c>
      <c r="K50" s="3" t="str">
        <f t="shared" si="2"/>
        <v>18</v>
      </c>
      <c r="L50" s="4">
        <f t="shared" si="3"/>
        <v>43908</v>
      </c>
    </row>
    <row r="51" spans="1:12" ht="14.25" customHeight="1" x14ac:dyDescent="0.25">
      <c r="A51" s="3" t="s">
        <v>60</v>
      </c>
      <c r="B51" s="3">
        <v>15</v>
      </c>
      <c r="C51" s="3">
        <v>217</v>
      </c>
      <c r="E51" s="3">
        <v>17</v>
      </c>
      <c r="F51">
        <v>0</v>
      </c>
      <c r="G51" s="3">
        <v>0</v>
      </c>
      <c r="H51" s="10">
        <v>0</v>
      </c>
      <c r="I51" s="3" t="str">
        <f t="shared" si="0"/>
        <v>2020</v>
      </c>
      <c r="J51" s="8" t="str">
        <f t="shared" si="1"/>
        <v>03</v>
      </c>
      <c r="K51" s="3" t="str">
        <f t="shared" si="2"/>
        <v>19</v>
      </c>
      <c r="L51" s="4">
        <f t="shared" si="3"/>
        <v>43909</v>
      </c>
    </row>
    <row r="52" spans="1:12" ht="14.25" customHeight="1" x14ac:dyDescent="0.25">
      <c r="A52" s="3" t="s">
        <v>61</v>
      </c>
      <c r="B52" s="3">
        <v>13</v>
      </c>
      <c r="C52" s="3">
        <v>230</v>
      </c>
      <c r="D52" s="3">
        <v>1</v>
      </c>
      <c r="E52" s="3">
        <v>18</v>
      </c>
      <c r="F52">
        <v>0</v>
      </c>
      <c r="G52" s="3">
        <v>0</v>
      </c>
      <c r="H52" s="10">
        <v>0</v>
      </c>
      <c r="I52" s="3" t="str">
        <f t="shared" si="0"/>
        <v>2020</v>
      </c>
      <c r="J52" s="8" t="str">
        <f t="shared" si="1"/>
        <v>03</v>
      </c>
      <c r="K52" s="3" t="str">
        <f t="shared" si="2"/>
        <v>20</v>
      </c>
      <c r="L52" s="4">
        <f t="shared" si="3"/>
        <v>43910</v>
      </c>
    </row>
    <row r="53" spans="1:12" ht="14.25" customHeight="1" x14ac:dyDescent="0.25">
      <c r="A53" s="3" t="s">
        <v>62</v>
      </c>
      <c r="B53" s="3">
        <v>77</v>
      </c>
      <c r="C53" s="3">
        <v>307</v>
      </c>
      <c r="D53" s="3">
        <v>1</v>
      </c>
      <c r="E53" s="3">
        <v>19</v>
      </c>
      <c r="F53">
        <v>0</v>
      </c>
      <c r="G53" s="3">
        <v>0</v>
      </c>
      <c r="H53" s="10">
        <v>0</v>
      </c>
      <c r="I53" s="3" t="str">
        <f t="shared" si="0"/>
        <v>2020</v>
      </c>
      <c r="J53" s="8" t="str">
        <f t="shared" si="1"/>
        <v>03</v>
      </c>
      <c r="K53" s="3" t="str">
        <f t="shared" si="2"/>
        <v>21</v>
      </c>
      <c r="L53" s="4">
        <f t="shared" si="3"/>
        <v>43911</v>
      </c>
    </row>
    <row r="54" spans="1:12" ht="14.25" customHeight="1" x14ac:dyDescent="0.25">
      <c r="A54" s="3" t="s">
        <v>63</v>
      </c>
      <c r="B54" s="3">
        <v>73</v>
      </c>
      <c r="C54" s="3">
        <v>380</v>
      </c>
      <c r="D54" s="3">
        <v>6</v>
      </c>
      <c r="E54" s="3">
        <v>25</v>
      </c>
      <c r="F54">
        <v>0</v>
      </c>
      <c r="G54" s="3">
        <v>0</v>
      </c>
      <c r="H54" s="10">
        <v>0</v>
      </c>
      <c r="I54" s="3" t="str">
        <f t="shared" si="0"/>
        <v>2020</v>
      </c>
      <c r="J54" s="8" t="str">
        <f t="shared" si="1"/>
        <v>03</v>
      </c>
      <c r="K54" s="3" t="str">
        <f t="shared" si="2"/>
        <v>22</v>
      </c>
      <c r="L54" s="4">
        <f t="shared" si="3"/>
        <v>43912</v>
      </c>
    </row>
    <row r="55" spans="1:12" ht="14.25" customHeight="1" x14ac:dyDescent="0.25">
      <c r="A55" s="3" t="s">
        <v>64</v>
      </c>
      <c r="B55" s="3">
        <v>82</v>
      </c>
      <c r="C55" s="3">
        <v>462</v>
      </c>
      <c r="D55" s="3">
        <v>8</v>
      </c>
      <c r="E55" s="3">
        <v>33</v>
      </c>
      <c r="F55">
        <v>0</v>
      </c>
      <c r="G55" s="3">
        <v>0</v>
      </c>
      <c r="H55" s="10">
        <v>0</v>
      </c>
      <c r="I55" s="3" t="str">
        <f t="shared" si="0"/>
        <v>2020</v>
      </c>
      <c r="J55" s="8" t="str">
        <f t="shared" si="1"/>
        <v>03</v>
      </c>
      <c r="K55" s="3" t="str">
        <f t="shared" si="2"/>
        <v>23</v>
      </c>
      <c r="L55" s="4">
        <f t="shared" si="3"/>
        <v>43913</v>
      </c>
    </row>
    <row r="56" spans="1:12" ht="14.25" customHeight="1" x14ac:dyDescent="0.25">
      <c r="A56" s="3" t="s">
        <v>65</v>
      </c>
      <c r="B56" s="3">
        <v>90</v>
      </c>
      <c r="C56" s="3">
        <v>552</v>
      </c>
      <c r="D56" s="3">
        <v>2</v>
      </c>
      <c r="E56" s="3">
        <v>35</v>
      </c>
      <c r="F56">
        <v>0</v>
      </c>
      <c r="G56" s="3">
        <v>0</v>
      </c>
      <c r="H56" s="10">
        <v>0</v>
      </c>
      <c r="I56" s="3" t="str">
        <f t="shared" si="0"/>
        <v>2020</v>
      </c>
      <c r="J56" s="8" t="str">
        <f t="shared" si="1"/>
        <v>03</v>
      </c>
      <c r="K56" s="3" t="str">
        <f t="shared" si="2"/>
        <v>24</v>
      </c>
      <c r="L56" s="4">
        <f t="shared" si="3"/>
        <v>43914</v>
      </c>
    </row>
    <row r="57" spans="1:12" ht="14.25" customHeight="1" x14ac:dyDescent="0.25">
      <c r="A57" s="3" t="s">
        <v>66</v>
      </c>
      <c r="B57" s="3">
        <v>84</v>
      </c>
      <c r="C57" s="3">
        <v>636</v>
      </c>
      <c r="D57" s="3">
        <v>3</v>
      </c>
      <c r="E57" s="3">
        <v>38</v>
      </c>
      <c r="F57">
        <v>0</v>
      </c>
      <c r="G57" s="3">
        <v>0</v>
      </c>
      <c r="H57" s="10">
        <v>0</v>
      </c>
      <c r="I57" s="3" t="str">
        <f t="shared" si="0"/>
        <v>2020</v>
      </c>
      <c r="J57" s="8" t="str">
        <f t="shared" si="1"/>
        <v>03</v>
      </c>
      <c r="K57" s="3" t="str">
        <f t="shared" si="2"/>
        <v>25</v>
      </c>
      <c r="L57" s="4">
        <f t="shared" si="3"/>
        <v>43915</v>
      </c>
    </row>
    <row r="58" spans="1:12" ht="14.25" customHeight="1" x14ac:dyDescent="0.25">
      <c r="A58" s="3" t="s">
        <v>67</v>
      </c>
      <c r="B58" s="3">
        <v>71</v>
      </c>
      <c r="C58" s="3">
        <v>707</v>
      </c>
      <c r="D58" s="3">
        <v>7</v>
      </c>
      <c r="E58" s="3">
        <v>45</v>
      </c>
      <c r="F58">
        <v>0</v>
      </c>
      <c r="G58" s="3">
        <v>0</v>
      </c>
      <c r="H58" s="10">
        <v>0</v>
      </c>
      <c r="I58" s="3" t="str">
        <f t="shared" si="0"/>
        <v>2020</v>
      </c>
      <c r="J58" s="8" t="str">
        <f t="shared" si="1"/>
        <v>03</v>
      </c>
      <c r="K58" s="3" t="str">
        <f t="shared" si="2"/>
        <v>26</v>
      </c>
      <c r="L58" s="4">
        <f t="shared" si="3"/>
        <v>43916</v>
      </c>
    </row>
    <row r="59" spans="1:12" ht="14.25" customHeight="1" x14ac:dyDescent="0.25">
      <c r="A59" s="3" t="s">
        <v>68</v>
      </c>
      <c r="B59" s="3">
        <v>96</v>
      </c>
      <c r="C59" s="3">
        <v>803</v>
      </c>
      <c r="D59" s="3">
        <v>9</v>
      </c>
      <c r="E59" s="3">
        <v>54</v>
      </c>
      <c r="F59">
        <v>0</v>
      </c>
      <c r="G59" s="3">
        <v>0</v>
      </c>
      <c r="H59" s="10">
        <v>0</v>
      </c>
      <c r="I59" s="3" t="str">
        <f t="shared" si="0"/>
        <v>2020</v>
      </c>
      <c r="J59" s="8" t="str">
        <f t="shared" si="1"/>
        <v>03</v>
      </c>
      <c r="K59" s="3" t="str">
        <f t="shared" si="2"/>
        <v>27</v>
      </c>
      <c r="L59" s="4">
        <f t="shared" si="3"/>
        <v>43917</v>
      </c>
    </row>
    <row r="60" spans="1:12" ht="14.25" customHeight="1" x14ac:dyDescent="0.25">
      <c r="A60" s="3" t="s">
        <v>69</v>
      </c>
      <c r="B60" s="3">
        <v>272</v>
      </c>
      <c r="C60" s="3">
        <v>1075</v>
      </c>
      <c r="D60" s="3">
        <v>14</v>
      </c>
      <c r="E60" s="3">
        <v>68</v>
      </c>
      <c r="F60">
        <v>0</v>
      </c>
      <c r="G60" s="3">
        <v>0</v>
      </c>
      <c r="H60" s="10">
        <v>0</v>
      </c>
      <c r="I60" s="3" t="str">
        <f t="shared" si="0"/>
        <v>2020</v>
      </c>
      <c r="J60" s="8" t="str">
        <f t="shared" si="1"/>
        <v>03</v>
      </c>
      <c r="K60" s="3" t="str">
        <f t="shared" si="2"/>
        <v>28</v>
      </c>
      <c r="L60" s="4">
        <f t="shared" si="3"/>
        <v>43918</v>
      </c>
    </row>
    <row r="61" spans="1:12" ht="14.25" customHeight="1" x14ac:dyDescent="0.25">
      <c r="A61" s="3" t="s">
        <v>70</v>
      </c>
      <c r="B61" s="3">
        <v>343</v>
      </c>
      <c r="C61" s="3">
        <v>1418</v>
      </c>
      <c r="D61" s="3">
        <v>3</v>
      </c>
      <c r="E61" s="3">
        <v>71</v>
      </c>
      <c r="F61">
        <v>0</v>
      </c>
      <c r="G61" s="3">
        <v>0</v>
      </c>
      <c r="H61" s="10">
        <v>0</v>
      </c>
      <c r="I61" s="3" t="str">
        <f t="shared" si="0"/>
        <v>2020</v>
      </c>
      <c r="J61" s="8" t="str">
        <f t="shared" si="1"/>
        <v>03</v>
      </c>
      <c r="K61" s="3" t="str">
        <f t="shared" si="2"/>
        <v>29</v>
      </c>
      <c r="L61" s="4">
        <f t="shared" si="3"/>
        <v>43919</v>
      </c>
    </row>
    <row r="62" spans="1:12" ht="14.25" customHeight="1" x14ac:dyDescent="0.25">
      <c r="A62" s="3" t="s">
        <v>71</v>
      </c>
      <c r="B62" s="3">
        <v>128</v>
      </c>
      <c r="C62" s="3">
        <v>1546</v>
      </c>
      <c r="D62" s="3">
        <v>7</v>
      </c>
      <c r="E62" s="3">
        <v>78</v>
      </c>
      <c r="F62">
        <v>0</v>
      </c>
      <c r="G62" s="3">
        <v>0</v>
      </c>
      <c r="H62" s="10">
        <v>0</v>
      </c>
      <c r="I62" s="3" t="str">
        <f t="shared" si="0"/>
        <v>2020</v>
      </c>
      <c r="J62" s="8" t="str">
        <f t="shared" si="1"/>
        <v>03</v>
      </c>
      <c r="K62" s="3" t="str">
        <f t="shared" si="2"/>
        <v>30</v>
      </c>
      <c r="L62" s="4">
        <f t="shared" si="3"/>
        <v>43920</v>
      </c>
    </row>
    <row r="63" spans="1:12" ht="14.25" customHeight="1" x14ac:dyDescent="0.25">
      <c r="A63" s="3" t="s">
        <v>72</v>
      </c>
      <c r="B63" s="3">
        <v>538</v>
      </c>
      <c r="C63" s="3">
        <v>2084</v>
      </c>
      <c r="D63" s="3">
        <v>10</v>
      </c>
      <c r="E63" s="3">
        <v>88</v>
      </c>
      <c r="F63">
        <v>0</v>
      </c>
      <c r="G63" s="3">
        <v>0</v>
      </c>
      <c r="H63" s="10">
        <v>0</v>
      </c>
      <c r="I63" s="3" t="str">
        <f t="shared" si="0"/>
        <v>2020</v>
      </c>
      <c r="J63" s="8" t="str">
        <f t="shared" si="1"/>
        <v>03</v>
      </c>
      <c r="K63" s="3" t="str">
        <f t="shared" si="2"/>
        <v>31</v>
      </c>
      <c r="L63" s="4">
        <f t="shared" si="3"/>
        <v>43921</v>
      </c>
    </row>
    <row r="64" spans="1:12" ht="14.25" customHeight="1" x14ac:dyDescent="0.25">
      <c r="A64" s="3" t="s">
        <v>73</v>
      </c>
      <c r="B64" s="3">
        <v>227</v>
      </c>
      <c r="C64" s="3">
        <v>2311</v>
      </c>
      <c r="D64" s="3">
        <v>8</v>
      </c>
      <c r="E64" s="3">
        <v>96</v>
      </c>
      <c r="F64">
        <v>0</v>
      </c>
      <c r="G64" s="3">
        <v>0</v>
      </c>
      <c r="H64" s="10">
        <v>0</v>
      </c>
      <c r="I64" s="3" t="str">
        <f t="shared" si="0"/>
        <v>2020</v>
      </c>
      <c r="J64" s="8" t="str">
        <f t="shared" si="1"/>
        <v>04</v>
      </c>
      <c r="K64" s="3" t="str">
        <f t="shared" si="2"/>
        <v>01</v>
      </c>
      <c r="L64" s="4">
        <f t="shared" si="3"/>
        <v>43922</v>
      </c>
    </row>
    <row r="65" spans="1:12" ht="14.25" customHeight="1" x14ac:dyDescent="0.25">
      <c r="A65" s="3" t="s">
        <v>74</v>
      </c>
      <c r="B65" s="3">
        <v>322</v>
      </c>
      <c r="C65" s="3">
        <v>2633</v>
      </c>
      <c r="D65" s="3">
        <v>11</v>
      </c>
      <c r="E65" s="3">
        <v>107</v>
      </c>
      <c r="F65">
        <v>0</v>
      </c>
      <c r="G65" s="3">
        <v>0</v>
      </c>
      <c r="H65" s="10">
        <v>0</v>
      </c>
      <c r="I65" s="3" t="str">
        <f t="shared" si="0"/>
        <v>2020</v>
      </c>
      <c r="J65" s="8" t="str">
        <f t="shared" si="1"/>
        <v>04</v>
      </c>
      <c r="K65" s="3" t="str">
        <f t="shared" si="2"/>
        <v>02</v>
      </c>
      <c r="L65" s="4">
        <f t="shared" si="3"/>
        <v>43923</v>
      </c>
    </row>
    <row r="66" spans="1:12" ht="14.25" customHeight="1" x14ac:dyDescent="0.25">
      <c r="A66" s="3" t="s">
        <v>75</v>
      </c>
      <c r="B66" s="3">
        <v>385</v>
      </c>
      <c r="C66" s="3">
        <v>3018</v>
      </c>
      <c r="D66" s="3">
        <v>29</v>
      </c>
      <c r="E66" s="3">
        <v>136</v>
      </c>
      <c r="F66">
        <v>0</v>
      </c>
      <c r="G66" s="3">
        <v>0</v>
      </c>
      <c r="H66" s="10">
        <v>0</v>
      </c>
      <c r="I66" s="3" t="str">
        <f t="shared" si="0"/>
        <v>2020</v>
      </c>
      <c r="J66" s="8" t="str">
        <f t="shared" si="1"/>
        <v>04</v>
      </c>
      <c r="K66" s="3" t="str">
        <f t="shared" si="2"/>
        <v>03</v>
      </c>
      <c r="L66" s="4">
        <f t="shared" si="3"/>
        <v>43924</v>
      </c>
    </row>
    <row r="67" spans="1:12" ht="14.25" customHeight="1" x14ac:dyDescent="0.25">
      <c r="A67" s="3" t="s">
        <v>76</v>
      </c>
      <c r="B67" s="3">
        <v>76</v>
      </c>
      <c r="C67" s="3">
        <v>3094</v>
      </c>
      <c r="D67" s="3">
        <v>8</v>
      </c>
      <c r="E67" s="3">
        <v>144</v>
      </c>
      <c r="F67" s="3">
        <v>2407</v>
      </c>
      <c r="G67" s="3">
        <v>0</v>
      </c>
      <c r="H67" s="10">
        <v>0</v>
      </c>
      <c r="I67" s="3" t="str">
        <f t="shared" si="0"/>
        <v>2020</v>
      </c>
      <c r="J67" s="8" t="str">
        <f t="shared" si="1"/>
        <v>04</v>
      </c>
      <c r="K67" s="3" t="str">
        <f t="shared" si="2"/>
        <v>04</v>
      </c>
      <c r="L67" s="4">
        <f t="shared" ref="L67:L130" si="4">DATE(I67,J67,K67)</f>
        <v>43925</v>
      </c>
    </row>
    <row r="68" spans="1:12" ht="14.25" customHeight="1" x14ac:dyDescent="0.25">
      <c r="A68" s="3" t="s">
        <v>77</v>
      </c>
      <c r="B68" s="3">
        <v>152</v>
      </c>
      <c r="C68" s="3">
        <v>3246</v>
      </c>
      <c r="D68" s="3">
        <v>8</v>
      </c>
      <c r="E68" s="3">
        <v>152</v>
      </c>
      <c r="F68" s="3">
        <v>344</v>
      </c>
      <c r="G68" s="3">
        <v>0</v>
      </c>
      <c r="H68" s="10">
        <v>0</v>
      </c>
      <c r="I68" s="3" t="str">
        <f t="shared" si="0"/>
        <v>2020</v>
      </c>
      <c r="J68" s="8" t="str">
        <f t="shared" si="1"/>
        <v>04</v>
      </c>
      <c r="K68" s="3" t="str">
        <f t="shared" si="2"/>
        <v>05</v>
      </c>
      <c r="L68" s="4">
        <f t="shared" si="4"/>
        <v>43926</v>
      </c>
    </row>
    <row r="69" spans="1:12" ht="14.25" customHeight="1" x14ac:dyDescent="0.25">
      <c r="A69" s="3" t="s">
        <v>78</v>
      </c>
      <c r="B69" s="3">
        <v>414</v>
      </c>
      <c r="C69" s="3">
        <v>3660</v>
      </c>
      <c r="D69" s="3">
        <v>11</v>
      </c>
      <c r="E69" s="3">
        <v>163</v>
      </c>
      <c r="F69" s="3">
        <v>1700</v>
      </c>
      <c r="G69" s="3">
        <v>0</v>
      </c>
      <c r="H69" s="10">
        <v>0</v>
      </c>
      <c r="I69" s="3" t="str">
        <f t="shared" si="0"/>
        <v>2020</v>
      </c>
      <c r="J69" s="8" t="str">
        <f t="shared" si="1"/>
        <v>04</v>
      </c>
      <c r="K69" s="3" t="str">
        <f t="shared" si="2"/>
        <v>06</v>
      </c>
      <c r="L69" s="4">
        <f t="shared" si="4"/>
        <v>43927</v>
      </c>
    </row>
    <row r="70" spans="1:12" ht="14.25" customHeight="1" x14ac:dyDescent="0.25">
      <c r="A70" s="3" t="s">
        <v>79</v>
      </c>
      <c r="B70" s="3">
        <v>104</v>
      </c>
      <c r="C70" s="3">
        <v>3764</v>
      </c>
      <c r="D70" s="3">
        <v>14</v>
      </c>
      <c r="E70" s="3">
        <v>177</v>
      </c>
      <c r="F70" s="3">
        <v>1685</v>
      </c>
      <c r="G70" s="3">
        <v>0</v>
      </c>
      <c r="H70" s="10">
        <v>0</v>
      </c>
      <c r="I70" s="3" t="str">
        <f t="shared" si="0"/>
        <v>2020</v>
      </c>
      <c r="J70" s="8" t="str">
        <f t="shared" si="1"/>
        <v>04</v>
      </c>
      <c r="K70" s="3" t="str">
        <f t="shared" si="2"/>
        <v>07</v>
      </c>
      <c r="L70" s="4">
        <f t="shared" si="4"/>
        <v>43928</v>
      </c>
    </row>
    <row r="71" spans="1:12" ht="14.25" customHeight="1" x14ac:dyDescent="0.25">
      <c r="A71" s="3" t="s">
        <v>80</v>
      </c>
      <c r="B71" s="3">
        <v>106</v>
      </c>
      <c r="C71" s="3">
        <v>3870</v>
      </c>
      <c r="D71" s="3">
        <v>5</v>
      </c>
      <c r="E71" s="3">
        <v>182</v>
      </c>
      <c r="F71" s="3">
        <v>3125</v>
      </c>
      <c r="G71" s="3">
        <v>0</v>
      </c>
      <c r="H71" s="10">
        <v>0</v>
      </c>
      <c r="I71" s="3" t="str">
        <f t="shared" si="0"/>
        <v>2020</v>
      </c>
      <c r="J71" s="8" t="str">
        <f t="shared" si="1"/>
        <v>04</v>
      </c>
      <c r="K71" s="3" t="str">
        <f t="shared" si="2"/>
        <v>08</v>
      </c>
      <c r="L71" s="4">
        <f t="shared" si="4"/>
        <v>43929</v>
      </c>
    </row>
    <row r="72" spans="1:12" ht="14.25" customHeight="1" x14ac:dyDescent="0.25">
      <c r="A72" s="3" t="s">
        <v>81</v>
      </c>
      <c r="B72" s="3">
        <v>206</v>
      </c>
      <c r="C72" s="3">
        <v>4076</v>
      </c>
      <c r="D72" s="3">
        <v>21</v>
      </c>
      <c r="E72" s="3">
        <v>203</v>
      </c>
      <c r="F72" s="3">
        <v>1989</v>
      </c>
      <c r="G72" s="3">
        <v>0</v>
      </c>
      <c r="H72" s="10">
        <v>0</v>
      </c>
      <c r="I72" s="3" t="str">
        <f t="shared" si="0"/>
        <v>2020</v>
      </c>
      <c r="J72" s="8" t="str">
        <f t="shared" si="1"/>
        <v>04</v>
      </c>
      <c r="K72" s="3" t="str">
        <f t="shared" si="2"/>
        <v>09</v>
      </c>
      <c r="L72" s="4">
        <f t="shared" si="4"/>
        <v>43930</v>
      </c>
    </row>
    <row r="73" spans="1:12" ht="14.25" customHeight="1" x14ac:dyDescent="0.25">
      <c r="A73" s="3" t="s">
        <v>82</v>
      </c>
      <c r="B73" s="3">
        <v>119</v>
      </c>
      <c r="C73" s="3">
        <v>4195</v>
      </c>
      <c r="D73" s="3">
        <v>18</v>
      </c>
      <c r="E73" s="3">
        <v>221</v>
      </c>
      <c r="F73" s="3">
        <v>1244</v>
      </c>
      <c r="G73" s="3">
        <v>0</v>
      </c>
      <c r="H73" s="10">
        <v>0</v>
      </c>
      <c r="I73" s="3" t="str">
        <f t="shared" si="0"/>
        <v>2020</v>
      </c>
      <c r="J73" s="8" t="str">
        <f t="shared" si="1"/>
        <v>04</v>
      </c>
      <c r="K73" s="3" t="str">
        <f t="shared" si="2"/>
        <v>10</v>
      </c>
      <c r="L73" s="4">
        <f t="shared" si="4"/>
        <v>43931</v>
      </c>
    </row>
    <row r="74" spans="1:12" ht="14.25" customHeight="1" x14ac:dyDescent="0.25">
      <c r="A74" s="3" t="s">
        <v>83</v>
      </c>
      <c r="B74" s="3">
        <v>233</v>
      </c>
      <c r="C74" s="3">
        <v>4428</v>
      </c>
      <c r="D74" s="3">
        <v>26</v>
      </c>
      <c r="E74" s="3">
        <v>247</v>
      </c>
      <c r="F74" s="3">
        <v>1302</v>
      </c>
      <c r="G74" s="3">
        <v>0</v>
      </c>
      <c r="H74" s="10">
        <v>0</v>
      </c>
      <c r="I74" s="3" t="str">
        <f t="shared" si="0"/>
        <v>2020</v>
      </c>
      <c r="J74" s="8" t="str">
        <f t="shared" si="1"/>
        <v>04</v>
      </c>
      <c r="K74" s="3" t="str">
        <f t="shared" si="2"/>
        <v>11</v>
      </c>
      <c r="L74" s="4">
        <f t="shared" si="4"/>
        <v>43932</v>
      </c>
    </row>
    <row r="75" spans="1:12" ht="14.25" customHeight="1" x14ac:dyDescent="0.25">
      <c r="A75" s="3" t="s">
        <v>84</v>
      </c>
      <c r="B75" s="3">
        <v>220</v>
      </c>
      <c r="C75" s="3">
        <v>4648</v>
      </c>
      <c r="D75" s="3">
        <v>50</v>
      </c>
      <c r="E75" s="3">
        <v>297</v>
      </c>
      <c r="F75" s="3">
        <v>1710</v>
      </c>
      <c r="G75" s="3">
        <v>0</v>
      </c>
      <c r="H75" s="10">
        <v>0</v>
      </c>
      <c r="I75" s="3" t="str">
        <f t="shared" si="0"/>
        <v>2020</v>
      </c>
      <c r="J75" s="8" t="str">
        <f t="shared" si="1"/>
        <v>04</v>
      </c>
      <c r="K75" s="3" t="str">
        <f t="shared" si="2"/>
        <v>12</v>
      </c>
      <c r="L75" s="4">
        <f t="shared" si="4"/>
        <v>43933</v>
      </c>
    </row>
    <row r="76" spans="1:12" ht="14.25" customHeight="1" x14ac:dyDescent="0.25">
      <c r="A76" s="3" t="s">
        <v>85</v>
      </c>
      <c r="B76" s="3">
        <v>284</v>
      </c>
      <c r="C76" s="3">
        <v>4932</v>
      </c>
      <c r="D76" s="3">
        <v>18</v>
      </c>
      <c r="E76" s="3">
        <v>315</v>
      </c>
      <c r="F76" s="3">
        <v>2387</v>
      </c>
      <c r="G76" s="3">
        <v>0</v>
      </c>
      <c r="H76" s="10">
        <v>0</v>
      </c>
      <c r="I76" s="3" t="str">
        <f t="shared" si="0"/>
        <v>2020</v>
      </c>
      <c r="J76" s="8" t="str">
        <f t="shared" si="1"/>
        <v>04</v>
      </c>
      <c r="K76" s="3" t="str">
        <f t="shared" si="2"/>
        <v>13</v>
      </c>
      <c r="L76" s="4">
        <f t="shared" si="4"/>
        <v>43934</v>
      </c>
    </row>
    <row r="77" spans="1:12" ht="14.25" customHeight="1" x14ac:dyDescent="0.25">
      <c r="A77" s="3" t="s">
        <v>86</v>
      </c>
      <c r="B77" s="3">
        <v>291</v>
      </c>
      <c r="C77" s="3">
        <v>5223</v>
      </c>
      <c r="D77" s="3">
        <v>20</v>
      </c>
      <c r="E77" s="3">
        <v>335</v>
      </c>
      <c r="F77" s="3">
        <v>1829</v>
      </c>
      <c r="G77" s="3">
        <v>0</v>
      </c>
      <c r="H77" s="10">
        <v>0</v>
      </c>
      <c r="I77" s="3" t="str">
        <f t="shared" si="0"/>
        <v>2020</v>
      </c>
      <c r="J77" s="8" t="str">
        <f t="shared" si="1"/>
        <v>04</v>
      </c>
      <c r="K77" s="3" t="str">
        <f t="shared" si="2"/>
        <v>14</v>
      </c>
      <c r="L77" s="4">
        <f t="shared" si="4"/>
        <v>43935</v>
      </c>
    </row>
    <row r="78" spans="1:12" ht="14.25" customHeight="1" x14ac:dyDescent="0.25">
      <c r="A78" s="3" t="s">
        <v>87</v>
      </c>
      <c r="B78" s="3">
        <v>230</v>
      </c>
      <c r="C78" s="3">
        <v>5453</v>
      </c>
      <c r="D78" s="3">
        <v>14</v>
      </c>
      <c r="E78" s="3">
        <v>349</v>
      </c>
      <c r="F78" s="3">
        <v>2625</v>
      </c>
      <c r="G78" s="3">
        <v>0</v>
      </c>
      <c r="H78" s="10">
        <v>0</v>
      </c>
      <c r="I78" s="3" t="str">
        <f t="shared" si="0"/>
        <v>2020</v>
      </c>
      <c r="J78" s="8" t="str">
        <f t="shared" si="1"/>
        <v>04</v>
      </c>
      <c r="K78" s="3" t="str">
        <f t="shared" si="2"/>
        <v>15</v>
      </c>
      <c r="L78" s="4">
        <f t="shared" si="4"/>
        <v>43936</v>
      </c>
    </row>
    <row r="79" spans="1:12" ht="14.25" customHeight="1" x14ac:dyDescent="0.25">
      <c r="A79" s="3" t="s">
        <v>88</v>
      </c>
      <c r="B79" s="3">
        <v>207</v>
      </c>
      <c r="C79" s="3">
        <v>5660</v>
      </c>
      <c r="D79" s="3">
        <v>13</v>
      </c>
      <c r="E79" s="3">
        <v>362</v>
      </c>
      <c r="F79" s="3">
        <v>3490</v>
      </c>
      <c r="G79" s="3">
        <v>0</v>
      </c>
      <c r="H79" s="10">
        <v>0</v>
      </c>
      <c r="I79" s="3" t="str">
        <f t="shared" si="0"/>
        <v>2020</v>
      </c>
      <c r="J79" s="8" t="str">
        <f t="shared" si="1"/>
        <v>04</v>
      </c>
      <c r="K79" s="3" t="str">
        <f t="shared" si="2"/>
        <v>16</v>
      </c>
      <c r="L79" s="4">
        <f t="shared" si="4"/>
        <v>43937</v>
      </c>
    </row>
    <row r="80" spans="1:12" ht="14.25" customHeight="1" x14ac:dyDescent="0.25">
      <c r="A80" s="3" t="s">
        <v>89</v>
      </c>
      <c r="B80" s="3">
        <v>218</v>
      </c>
      <c r="C80" s="3">
        <v>5878</v>
      </c>
      <c r="D80" s="3">
        <v>25</v>
      </c>
      <c r="E80" s="3">
        <v>387</v>
      </c>
      <c r="F80" s="3">
        <v>3421</v>
      </c>
      <c r="G80" s="3">
        <v>0</v>
      </c>
      <c r="H80" s="10">
        <v>0</v>
      </c>
      <c r="I80" s="3" t="str">
        <f t="shared" si="0"/>
        <v>2020</v>
      </c>
      <c r="J80" s="8" t="str">
        <f t="shared" si="1"/>
        <v>04</v>
      </c>
      <c r="K80" s="3" t="str">
        <f t="shared" si="2"/>
        <v>17</v>
      </c>
      <c r="L80" s="4">
        <f t="shared" si="4"/>
        <v>43938</v>
      </c>
    </row>
    <row r="81" spans="1:12" ht="14.25" customHeight="1" x14ac:dyDescent="0.25">
      <c r="A81" s="3" t="s">
        <v>90</v>
      </c>
      <c r="B81" s="3">
        <v>209</v>
      </c>
      <c r="C81" s="3">
        <v>6087</v>
      </c>
      <c r="D81" s="3">
        <v>10</v>
      </c>
      <c r="E81" s="3">
        <v>397</v>
      </c>
      <c r="F81" s="3">
        <v>3657</v>
      </c>
      <c r="G81" s="3">
        <v>0</v>
      </c>
      <c r="H81" s="10">
        <v>0</v>
      </c>
      <c r="I81" s="3" t="str">
        <f t="shared" si="0"/>
        <v>2020</v>
      </c>
      <c r="J81" s="8" t="str">
        <f t="shared" si="1"/>
        <v>04</v>
      </c>
      <c r="K81" s="3" t="str">
        <f t="shared" si="2"/>
        <v>18</v>
      </c>
      <c r="L81" s="4">
        <f t="shared" si="4"/>
        <v>43939</v>
      </c>
    </row>
    <row r="82" spans="1:12" ht="14.25" customHeight="1" x14ac:dyDescent="0.25">
      <c r="A82" s="3" t="s">
        <v>91</v>
      </c>
      <c r="B82" s="3">
        <v>172</v>
      </c>
      <c r="C82" s="3">
        <v>6259</v>
      </c>
      <c r="D82" s="3">
        <v>12</v>
      </c>
      <c r="E82" s="3">
        <v>409</v>
      </c>
      <c r="F82" s="3">
        <v>2317</v>
      </c>
      <c r="G82" s="3">
        <v>0</v>
      </c>
      <c r="H82" s="10">
        <v>0</v>
      </c>
      <c r="I82" s="3" t="str">
        <f t="shared" si="0"/>
        <v>2020</v>
      </c>
      <c r="J82" s="8" t="str">
        <f t="shared" si="1"/>
        <v>04</v>
      </c>
      <c r="K82" s="3" t="str">
        <f t="shared" si="2"/>
        <v>19</v>
      </c>
      <c r="L82" s="4">
        <f t="shared" si="4"/>
        <v>43940</v>
      </c>
    </row>
    <row r="83" spans="1:12" ht="14.25" customHeight="1" x14ac:dyDescent="0.25">
      <c r="A83" s="3" t="s">
        <v>92</v>
      </c>
      <c r="B83" s="3">
        <v>200</v>
      </c>
      <c r="C83" s="3">
        <v>6459</v>
      </c>
      <c r="D83" s="3">
        <v>19</v>
      </c>
      <c r="E83" s="3">
        <v>428</v>
      </c>
      <c r="F83" s="3">
        <v>2323</v>
      </c>
      <c r="G83" s="3">
        <v>0</v>
      </c>
      <c r="H83" s="10">
        <v>0</v>
      </c>
      <c r="I83" s="3" t="str">
        <f t="shared" si="0"/>
        <v>2020</v>
      </c>
      <c r="J83" s="8" t="str">
        <f t="shared" si="1"/>
        <v>04</v>
      </c>
      <c r="K83" s="3" t="str">
        <f t="shared" si="2"/>
        <v>20</v>
      </c>
      <c r="L83" s="4">
        <f t="shared" si="4"/>
        <v>43941</v>
      </c>
    </row>
    <row r="84" spans="1:12" ht="14.25" customHeight="1" x14ac:dyDescent="0.25">
      <c r="A84" s="3" t="s">
        <v>93</v>
      </c>
      <c r="B84" s="3">
        <v>140</v>
      </c>
      <c r="C84" s="3">
        <v>6599</v>
      </c>
      <c r="D84" s="3">
        <v>9</v>
      </c>
      <c r="E84" s="3">
        <v>437</v>
      </c>
      <c r="F84" s="3">
        <v>2870</v>
      </c>
      <c r="G84" s="3">
        <v>0</v>
      </c>
      <c r="H84" s="10">
        <v>0</v>
      </c>
      <c r="I84" s="3" t="str">
        <f t="shared" si="0"/>
        <v>2020</v>
      </c>
      <c r="J84" s="8" t="str">
        <f t="shared" si="1"/>
        <v>04</v>
      </c>
      <c r="K84" s="3" t="str">
        <f t="shared" si="2"/>
        <v>21</v>
      </c>
      <c r="L84" s="4">
        <f t="shared" si="4"/>
        <v>43942</v>
      </c>
    </row>
    <row r="85" spans="1:12" ht="14.25" customHeight="1" x14ac:dyDescent="0.25">
      <c r="A85" s="3" t="s">
        <v>94</v>
      </c>
      <c r="B85" s="3">
        <v>111</v>
      </c>
      <c r="C85" s="3">
        <v>6710</v>
      </c>
      <c r="D85" s="3">
        <v>9</v>
      </c>
      <c r="E85" s="3">
        <v>446</v>
      </c>
      <c r="F85" s="3">
        <v>3620</v>
      </c>
      <c r="G85" s="3">
        <v>0</v>
      </c>
      <c r="H85" s="10">
        <v>0</v>
      </c>
      <c r="I85" s="3" t="str">
        <f t="shared" si="0"/>
        <v>2020</v>
      </c>
      <c r="J85" s="8" t="str">
        <f t="shared" si="1"/>
        <v>04</v>
      </c>
      <c r="K85" s="3" t="str">
        <f t="shared" si="2"/>
        <v>22</v>
      </c>
      <c r="L85" s="4">
        <f t="shared" si="4"/>
        <v>43943</v>
      </c>
    </row>
    <row r="86" spans="1:12" ht="14.25" customHeight="1" x14ac:dyDescent="0.25">
      <c r="A86" s="3" t="s">
        <v>95</v>
      </c>
      <c r="B86" s="3">
        <v>271</v>
      </c>
      <c r="C86" s="3">
        <v>6981</v>
      </c>
      <c r="D86" s="3">
        <v>16</v>
      </c>
      <c r="E86" s="3">
        <v>462</v>
      </c>
      <c r="F86" s="3">
        <v>3726</v>
      </c>
      <c r="G86" s="3">
        <v>0</v>
      </c>
      <c r="H86" s="10">
        <v>0</v>
      </c>
      <c r="I86" s="3" t="str">
        <f t="shared" si="0"/>
        <v>2020</v>
      </c>
      <c r="J86" s="8" t="str">
        <f t="shared" si="1"/>
        <v>04</v>
      </c>
      <c r="K86" s="3" t="str">
        <f t="shared" si="2"/>
        <v>23</v>
      </c>
      <c r="L86" s="4">
        <f t="shared" si="4"/>
        <v>43944</v>
      </c>
    </row>
    <row r="87" spans="1:12" ht="14.25" customHeight="1" x14ac:dyDescent="0.25">
      <c r="A87" s="3" t="s">
        <v>96</v>
      </c>
      <c r="B87" s="3">
        <v>211</v>
      </c>
      <c r="C87" s="3">
        <v>7192</v>
      </c>
      <c r="D87" s="3">
        <v>15</v>
      </c>
      <c r="E87" s="3">
        <v>477</v>
      </c>
      <c r="F87" s="3">
        <v>4167</v>
      </c>
      <c r="G87" s="3">
        <v>0</v>
      </c>
      <c r="H87" s="10">
        <v>0</v>
      </c>
      <c r="I87" s="3" t="str">
        <f t="shared" si="0"/>
        <v>2020</v>
      </c>
      <c r="J87" s="8" t="str">
        <f t="shared" si="1"/>
        <v>04</v>
      </c>
      <c r="K87" s="3" t="str">
        <f t="shared" si="2"/>
        <v>24</v>
      </c>
      <c r="L87" s="4">
        <f t="shared" si="4"/>
        <v>43945</v>
      </c>
    </row>
    <row r="88" spans="1:12" ht="14.25" customHeight="1" x14ac:dyDescent="0.25">
      <c r="A88" s="3" t="s">
        <v>97</v>
      </c>
      <c r="B88" s="3">
        <v>102</v>
      </c>
      <c r="C88" s="3">
        <v>7294</v>
      </c>
      <c r="D88" s="3">
        <v>17</v>
      </c>
      <c r="E88" s="3">
        <v>494</v>
      </c>
      <c r="F88" s="3">
        <v>4417</v>
      </c>
      <c r="G88" s="3">
        <v>0</v>
      </c>
      <c r="H88" s="10">
        <v>0</v>
      </c>
      <c r="I88" s="3" t="str">
        <f t="shared" si="0"/>
        <v>2020</v>
      </c>
      <c r="J88" s="8" t="str">
        <f t="shared" si="1"/>
        <v>04</v>
      </c>
      <c r="K88" s="3" t="str">
        <f t="shared" si="2"/>
        <v>25</v>
      </c>
      <c r="L88" s="4">
        <f t="shared" si="4"/>
        <v>43946</v>
      </c>
    </row>
    <row r="89" spans="1:12" ht="14.25" customHeight="1" x14ac:dyDescent="0.25">
      <c r="A89" s="3" t="s">
        <v>98</v>
      </c>
      <c r="B89" s="3">
        <v>285</v>
      </c>
      <c r="C89" s="3">
        <v>7579</v>
      </c>
      <c r="D89" s="3">
        <v>7</v>
      </c>
      <c r="E89" s="3">
        <v>501</v>
      </c>
      <c r="F89" s="3">
        <v>3876</v>
      </c>
      <c r="G89" s="3">
        <v>0</v>
      </c>
      <c r="H89" s="10">
        <v>0</v>
      </c>
      <c r="I89" s="3" t="str">
        <f t="shared" si="0"/>
        <v>2020</v>
      </c>
      <c r="J89" s="8" t="str">
        <f t="shared" si="1"/>
        <v>04</v>
      </c>
      <c r="K89" s="3" t="str">
        <f t="shared" si="2"/>
        <v>26</v>
      </c>
      <c r="L89" s="4">
        <f t="shared" si="4"/>
        <v>43947</v>
      </c>
    </row>
    <row r="90" spans="1:12" ht="14.25" customHeight="1" x14ac:dyDescent="0.25">
      <c r="A90" s="3" t="s">
        <v>99</v>
      </c>
      <c r="B90" s="3">
        <v>198</v>
      </c>
      <c r="C90" s="3">
        <v>7777</v>
      </c>
      <c r="D90" s="3">
        <v>10</v>
      </c>
      <c r="E90" s="3">
        <v>511</v>
      </c>
      <c r="F90" s="3">
        <v>4428</v>
      </c>
      <c r="G90" s="3">
        <v>0</v>
      </c>
      <c r="H90" s="10">
        <v>0</v>
      </c>
      <c r="I90" s="3" t="str">
        <f t="shared" si="0"/>
        <v>2020</v>
      </c>
      <c r="J90" s="8" t="str">
        <f t="shared" si="1"/>
        <v>04</v>
      </c>
      <c r="K90" s="3" t="str">
        <f t="shared" si="2"/>
        <v>27</v>
      </c>
      <c r="L90" s="4">
        <f t="shared" si="4"/>
        <v>43948</v>
      </c>
    </row>
    <row r="91" spans="1:12" ht="14.25" customHeight="1" x14ac:dyDescent="0.25">
      <c r="A91" s="3" t="s">
        <v>100</v>
      </c>
      <c r="B91" s="3">
        <v>181</v>
      </c>
      <c r="C91" s="3">
        <v>7958</v>
      </c>
      <c r="D91" s="3">
        <v>19</v>
      </c>
      <c r="E91" s="3">
        <v>530</v>
      </c>
      <c r="F91" s="3">
        <v>4434</v>
      </c>
      <c r="G91" s="3">
        <v>0</v>
      </c>
      <c r="H91" s="10">
        <v>0</v>
      </c>
      <c r="I91" s="3" t="str">
        <f t="shared" si="0"/>
        <v>2020</v>
      </c>
      <c r="J91" s="8" t="str">
        <f t="shared" si="1"/>
        <v>04</v>
      </c>
      <c r="K91" s="3" t="str">
        <f t="shared" si="2"/>
        <v>28</v>
      </c>
      <c r="L91" s="4">
        <f t="shared" si="4"/>
        <v>43949</v>
      </c>
    </row>
    <row r="92" spans="1:12" ht="14.25" customHeight="1" x14ac:dyDescent="0.25">
      <c r="A92" s="3" t="s">
        <v>101</v>
      </c>
      <c r="B92" s="3">
        <v>254</v>
      </c>
      <c r="C92" s="3">
        <v>8212</v>
      </c>
      <c r="D92" s="3">
        <v>28</v>
      </c>
      <c r="E92" s="3">
        <v>558</v>
      </c>
      <c r="F92" s="3">
        <v>5019</v>
      </c>
      <c r="G92" s="3">
        <v>0</v>
      </c>
      <c r="H92" s="10">
        <v>0</v>
      </c>
      <c r="I92" s="3" t="str">
        <f t="shared" si="0"/>
        <v>2020</v>
      </c>
      <c r="J92" s="8" t="str">
        <f t="shared" si="1"/>
        <v>04</v>
      </c>
      <c r="K92" s="3" t="str">
        <f t="shared" si="2"/>
        <v>29</v>
      </c>
      <c r="L92" s="4">
        <f t="shared" si="4"/>
        <v>43950</v>
      </c>
    </row>
    <row r="93" spans="1:12" ht="14.25" customHeight="1" x14ac:dyDescent="0.25">
      <c r="A93" s="3" t="s">
        <v>102</v>
      </c>
      <c r="B93" s="3">
        <v>276</v>
      </c>
      <c r="C93" s="3">
        <v>8488</v>
      </c>
      <c r="D93" s="3">
        <v>10</v>
      </c>
      <c r="E93" s="3">
        <v>568</v>
      </c>
      <c r="F93" s="3">
        <v>4802</v>
      </c>
      <c r="G93" s="3">
        <v>0</v>
      </c>
      <c r="H93" s="10">
        <v>0</v>
      </c>
      <c r="I93" s="3" t="str">
        <f t="shared" si="0"/>
        <v>2020</v>
      </c>
      <c r="J93" s="8" t="str">
        <f t="shared" si="1"/>
        <v>04</v>
      </c>
      <c r="K93" s="3" t="str">
        <f t="shared" si="2"/>
        <v>30</v>
      </c>
      <c r="L93" s="4">
        <f t="shared" si="4"/>
        <v>43951</v>
      </c>
    </row>
    <row r="94" spans="1:12" ht="14.25" customHeight="1" x14ac:dyDescent="0.25">
      <c r="A94" s="3" t="s">
        <v>103</v>
      </c>
      <c r="B94" s="3">
        <v>284</v>
      </c>
      <c r="C94" s="3">
        <v>8772</v>
      </c>
      <c r="D94" s="3">
        <v>11</v>
      </c>
      <c r="E94" s="3">
        <v>579</v>
      </c>
      <c r="F94" s="3">
        <v>3932</v>
      </c>
      <c r="G94" s="3">
        <v>0</v>
      </c>
      <c r="H94" s="10">
        <v>0</v>
      </c>
      <c r="I94" s="3" t="str">
        <f t="shared" si="0"/>
        <v>2020</v>
      </c>
      <c r="J94" s="8" t="str">
        <f t="shared" si="1"/>
        <v>05</v>
      </c>
      <c r="K94" s="3" t="str">
        <f t="shared" si="2"/>
        <v>01</v>
      </c>
      <c r="L94" s="4">
        <f t="shared" si="4"/>
        <v>43952</v>
      </c>
    </row>
    <row r="95" spans="1:12" ht="14.25" customHeight="1" x14ac:dyDescent="0.25">
      <c r="A95" s="3" t="s">
        <v>104</v>
      </c>
      <c r="B95" s="3">
        <v>156</v>
      </c>
      <c r="C95" s="3">
        <v>8928</v>
      </c>
      <c r="D95" s="3">
        <v>24</v>
      </c>
      <c r="E95" s="3">
        <v>603</v>
      </c>
      <c r="F95" s="3">
        <v>5208</v>
      </c>
      <c r="G95" s="3">
        <v>0</v>
      </c>
      <c r="H95" s="10">
        <v>0</v>
      </c>
      <c r="I95" s="3" t="str">
        <f t="shared" si="0"/>
        <v>2020</v>
      </c>
      <c r="J95" s="8" t="str">
        <f t="shared" si="1"/>
        <v>05</v>
      </c>
      <c r="K95" s="3" t="str">
        <f t="shared" si="2"/>
        <v>02</v>
      </c>
      <c r="L95" s="4">
        <f t="shared" si="4"/>
        <v>43953</v>
      </c>
    </row>
    <row r="96" spans="1:12" ht="14.25" customHeight="1" x14ac:dyDescent="0.25">
      <c r="A96" s="3" t="s">
        <v>105</v>
      </c>
      <c r="B96" s="3">
        <v>295</v>
      </c>
      <c r="C96" s="3">
        <v>9223</v>
      </c>
      <c r="D96" s="3">
        <v>4</v>
      </c>
      <c r="E96" s="3">
        <v>607</v>
      </c>
      <c r="F96" s="3">
        <v>4487</v>
      </c>
      <c r="G96" s="3">
        <v>0</v>
      </c>
      <c r="H96" s="10">
        <v>0</v>
      </c>
      <c r="I96" s="3" t="str">
        <f t="shared" si="0"/>
        <v>2020</v>
      </c>
      <c r="J96" s="8" t="str">
        <f t="shared" si="1"/>
        <v>05</v>
      </c>
      <c r="K96" s="3" t="str">
        <f t="shared" si="2"/>
        <v>03</v>
      </c>
      <c r="L96" s="4">
        <f t="shared" si="4"/>
        <v>43954</v>
      </c>
    </row>
    <row r="97" spans="1:12" ht="14.25" customHeight="1" x14ac:dyDescent="0.25">
      <c r="A97" s="3" t="s">
        <v>106</v>
      </c>
      <c r="B97" s="3">
        <v>262</v>
      </c>
      <c r="C97" s="3">
        <v>9485</v>
      </c>
      <c r="D97" s="3">
        <v>16</v>
      </c>
      <c r="E97" s="3">
        <v>623</v>
      </c>
      <c r="F97" s="3">
        <v>5464</v>
      </c>
      <c r="G97" s="3">
        <v>0</v>
      </c>
      <c r="H97" s="10">
        <v>0</v>
      </c>
      <c r="I97" s="3" t="str">
        <f t="shared" si="0"/>
        <v>2020</v>
      </c>
      <c r="J97" s="8" t="str">
        <f t="shared" si="1"/>
        <v>05</v>
      </c>
      <c r="K97" s="3" t="str">
        <f t="shared" si="2"/>
        <v>04</v>
      </c>
      <c r="L97" s="4">
        <f t="shared" si="4"/>
        <v>43955</v>
      </c>
    </row>
    <row r="98" spans="1:12" ht="14.25" customHeight="1" x14ac:dyDescent="0.25">
      <c r="A98" s="3" t="s">
        <v>107</v>
      </c>
      <c r="B98" s="3">
        <v>199</v>
      </c>
      <c r="C98" s="3">
        <v>9684</v>
      </c>
      <c r="D98" s="3">
        <v>14</v>
      </c>
      <c r="E98" s="3">
        <v>637</v>
      </c>
      <c r="F98" s="3">
        <v>6555</v>
      </c>
      <c r="G98" s="3">
        <v>0</v>
      </c>
      <c r="H98" s="10">
        <v>0</v>
      </c>
      <c r="I98" s="3" t="str">
        <f t="shared" si="0"/>
        <v>2020</v>
      </c>
      <c r="J98" s="8" t="str">
        <f t="shared" si="1"/>
        <v>05</v>
      </c>
      <c r="K98" s="3" t="str">
        <f t="shared" si="2"/>
        <v>05</v>
      </c>
      <c r="L98" s="4">
        <f t="shared" si="4"/>
        <v>43956</v>
      </c>
    </row>
    <row r="99" spans="1:12" ht="14.25" customHeight="1" x14ac:dyDescent="0.25">
      <c r="A99" s="3" t="s">
        <v>108</v>
      </c>
      <c r="B99" s="3">
        <v>320</v>
      </c>
      <c r="C99" s="3">
        <v>10004</v>
      </c>
      <c r="D99" s="3">
        <v>21</v>
      </c>
      <c r="E99" s="3">
        <v>658</v>
      </c>
      <c r="F99" s="3">
        <v>5137</v>
      </c>
      <c r="G99" s="3">
        <v>0</v>
      </c>
      <c r="H99" s="10">
        <v>0</v>
      </c>
      <c r="I99" s="3" t="str">
        <f t="shared" si="0"/>
        <v>2020</v>
      </c>
      <c r="J99" s="8" t="str">
        <f t="shared" si="1"/>
        <v>05</v>
      </c>
      <c r="K99" s="3" t="str">
        <f t="shared" si="2"/>
        <v>06</v>
      </c>
      <c r="L99" s="4">
        <f t="shared" si="4"/>
        <v>43957</v>
      </c>
    </row>
    <row r="100" spans="1:12" ht="14.25" customHeight="1" x14ac:dyDescent="0.25">
      <c r="A100" s="3" t="s">
        <v>109</v>
      </c>
      <c r="B100" s="3">
        <v>339</v>
      </c>
      <c r="C100" s="3">
        <v>10343</v>
      </c>
      <c r="D100" s="3">
        <v>27</v>
      </c>
      <c r="E100" s="3">
        <v>685</v>
      </c>
      <c r="F100" s="3">
        <v>5401</v>
      </c>
      <c r="G100" s="3">
        <v>0</v>
      </c>
      <c r="H100" s="10">
        <v>0</v>
      </c>
      <c r="I100" s="3" t="str">
        <f t="shared" si="0"/>
        <v>2020</v>
      </c>
      <c r="J100" s="8" t="str">
        <f t="shared" si="1"/>
        <v>05</v>
      </c>
      <c r="K100" s="3" t="str">
        <f t="shared" si="2"/>
        <v>07</v>
      </c>
      <c r="L100" s="4">
        <f t="shared" si="4"/>
        <v>43958</v>
      </c>
    </row>
    <row r="101" spans="1:12" ht="14.25" customHeight="1" x14ac:dyDescent="0.25">
      <c r="A101" s="3" t="s">
        <v>110</v>
      </c>
      <c r="B101" s="3">
        <v>120</v>
      </c>
      <c r="C101" s="3">
        <v>10463</v>
      </c>
      <c r="D101" s="3">
        <v>11</v>
      </c>
      <c r="E101" s="3">
        <v>696</v>
      </c>
      <c r="F101" s="3">
        <v>5532</v>
      </c>
      <c r="G101" s="3">
        <v>0</v>
      </c>
      <c r="H101" s="10">
        <v>0</v>
      </c>
      <c r="I101" s="3" t="str">
        <f t="shared" si="0"/>
        <v>2020</v>
      </c>
      <c r="J101" s="8" t="str">
        <f t="shared" si="1"/>
        <v>05</v>
      </c>
      <c r="K101" s="3" t="str">
        <f t="shared" si="2"/>
        <v>08</v>
      </c>
      <c r="L101" s="4">
        <f t="shared" si="4"/>
        <v>43959</v>
      </c>
    </row>
    <row r="102" spans="1:12" ht="14.25" customHeight="1" x14ac:dyDescent="0.25">
      <c r="A102" s="3" t="s">
        <v>111</v>
      </c>
      <c r="B102" s="3">
        <v>147</v>
      </c>
      <c r="C102" s="3">
        <v>10610</v>
      </c>
      <c r="D102" s="3">
        <v>8</v>
      </c>
      <c r="E102" s="3">
        <v>704</v>
      </c>
      <c r="F102" s="3">
        <v>7130</v>
      </c>
      <c r="G102" s="3">
        <v>0</v>
      </c>
      <c r="H102" s="10">
        <v>0</v>
      </c>
      <c r="I102" s="3" t="str">
        <f t="shared" si="0"/>
        <v>2020</v>
      </c>
      <c r="J102" s="8" t="str">
        <f t="shared" si="1"/>
        <v>05</v>
      </c>
      <c r="K102" s="3" t="str">
        <f t="shared" si="2"/>
        <v>09</v>
      </c>
      <c r="L102" s="4">
        <f t="shared" si="4"/>
        <v>43960</v>
      </c>
    </row>
    <row r="103" spans="1:12" ht="14.25" customHeight="1" x14ac:dyDescent="0.25">
      <c r="A103" s="3" t="s">
        <v>112</v>
      </c>
      <c r="B103" s="3">
        <v>184</v>
      </c>
      <c r="C103" s="3">
        <v>10794</v>
      </c>
      <c r="D103" s="3">
        <v>15</v>
      </c>
      <c r="E103" s="3">
        <v>719</v>
      </c>
      <c r="F103" s="3">
        <v>8757</v>
      </c>
      <c r="G103" s="3">
        <v>0</v>
      </c>
      <c r="H103" s="10">
        <v>0</v>
      </c>
      <c r="I103" s="3" t="str">
        <f t="shared" si="0"/>
        <v>2020</v>
      </c>
      <c r="J103" s="8" t="str">
        <f t="shared" si="1"/>
        <v>05</v>
      </c>
      <c r="K103" s="3" t="str">
        <f t="shared" si="2"/>
        <v>10</v>
      </c>
      <c r="L103" s="4">
        <f t="shared" si="4"/>
        <v>43961</v>
      </c>
    </row>
    <row r="104" spans="1:12" ht="14.25" customHeight="1" x14ac:dyDescent="0.25">
      <c r="A104" s="3" t="s">
        <v>113</v>
      </c>
      <c r="B104" s="3">
        <v>292</v>
      </c>
      <c r="C104" s="3">
        <v>11086</v>
      </c>
      <c r="D104" s="3">
        <v>7</v>
      </c>
      <c r="E104" s="3">
        <v>726</v>
      </c>
      <c r="F104" s="3">
        <v>8514</v>
      </c>
      <c r="G104" s="3">
        <v>0</v>
      </c>
      <c r="H104" s="10">
        <v>0</v>
      </c>
      <c r="I104" s="3" t="str">
        <f t="shared" si="0"/>
        <v>2020</v>
      </c>
      <c r="J104" s="8" t="str">
        <f t="shared" si="1"/>
        <v>05</v>
      </c>
      <c r="K104" s="3" t="str">
        <f t="shared" si="2"/>
        <v>11</v>
      </c>
      <c r="L104" s="4">
        <f t="shared" si="4"/>
        <v>43962</v>
      </c>
    </row>
    <row r="105" spans="1:12" ht="14.25" customHeight="1" x14ac:dyDescent="0.25">
      <c r="A105" s="3" t="s">
        <v>114</v>
      </c>
      <c r="B105" s="3">
        <v>264</v>
      </c>
      <c r="C105" s="3">
        <v>11350</v>
      </c>
      <c r="D105" s="3">
        <v>25</v>
      </c>
      <c r="E105" s="3">
        <v>751</v>
      </c>
      <c r="F105" s="3">
        <v>8512</v>
      </c>
      <c r="G105" s="3">
        <v>0</v>
      </c>
      <c r="H105" s="10">
        <v>0</v>
      </c>
      <c r="I105" s="3" t="str">
        <f t="shared" si="0"/>
        <v>2020</v>
      </c>
      <c r="J105" s="8" t="str">
        <f t="shared" si="1"/>
        <v>05</v>
      </c>
      <c r="K105" s="3" t="str">
        <f t="shared" si="2"/>
        <v>12</v>
      </c>
      <c r="L105" s="4">
        <f t="shared" si="4"/>
        <v>43963</v>
      </c>
    </row>
    <row r="106" spans="1:12" ht="14.25" customHeight="1" x14ac:dyDescent="0.25">
      <c r="A106" s="3" t="s">
        <v>115</v>
      </c>
      <c r="B106" s="3">
        <v>268</v>
      </c>
      <c r="C106" s="3">
        <v>11618</v>
      </c>
      <c r="D106" s="3">
        <v>21</v>
      </c>
      <c r="E106" s="3">
        <v>772</v>
      </c>
      <c r="F106" s="3">
        <v>8766</v>
      </c>
      <c r="G106" s="3">
        <v>0</v>
      </c>
      <c r="H106" s="10">
        <v>0</v>
      </c>
      <c r="I106" s="3" t="str">
        <f t="shared" si="0"/>
        <v>2020</v>
      </c>
      <c r="J106" s="8" t="str">
        <f t="shared" si="1"/>
        <v>05</v>
      </c>
      <c r="K106" s="3" t="str">
        <f t="shared" si="2"/>
        <v>13</v>
      </c>
      <c r="L106" s="4">
        <f t="shared" si="4"/>
        <v>43964</v>
      </c>
    </row>
    <row r="107" spans="1:12" ht="14.25" customHeight="1" x14ac:dyDescent="0.25">
      <c r="A107" s="3" t="s">
        <v>116</v>
      </c>
      <c r="B107" s="3">
        <v>258</v>
      </c>
      <c r="C107" s="3">
        <v>11876</v>
      </c>
      <c r="D107" s="3">
        <v>18</v>
      </c>
      <c r="E107" s="3">
        <v>790</v>
      </c>
      <c r="F107" s="3">
        <v>16620</v>
      </c>
      <c r="G107" s="3">
        <v>0</v>
      </c>
      <c r="H107" s="10">
        <v>0</v>
      </c>
      <c r="I107" s="3" t="str">
        <f t="shared" si="0"/>
        <v>2020</v>
      </c>
      <c r="J107" s="8" t="str">
        <f t="shared" si="1"/>
        <v>05</v>
      </c>
      <c r="K107" s="3" t="str">
        <f t="shared" si="2"/>
        <v>14</v>
      </c>
      <c r="L107" s="4">
        <f t="shared" si="4"/>
        <v>43965</v>
      </c>
    </row>
    <row r="108" spans="1:12" ht="14.25" customHeight="1" x14ac:dyDescent="0.25">
      <c r="A108" s="3" t="s">
        <v>117</v>
      </c>
      <c r="B108" s="3">
        <v>215</v>
      </c>
      <c r="C108" s="3">
        <v>12091</v>
      </c>
      <c r="D108" s="3">
        <v>16</v>
      </c>
      <c r="E108" s="3">
        <v>806</v>
      </c>
      <c r="F108" s="3">
        <v>10529</v>
      </c>
      <c r="G108" s="3">
        <v>0</v>
      </c>
      <c r="H108" s="10">
        <v>0</v>
      </c>
      <c r="I108" s="3" t="str">
        <f t="shared" si="0"/>
        <v>2020</v>
      </c>
      <c r="J108" s="8" t="str">
        <f t="shared" si="1"/>
        <v>05</v>
      </c>
      <c r="K108" s="3" t="str">
        <f t="shared" si="2"/>
        <v>15</v>
      </c>
      <c r="L108" s="4">
        <f t="shared" si="4"/>
        <v>43966</v>
      </c>
    </row>
    <row r="109" spans="1:12" ht="14.25" customHeight="1" x14ac:dyDescent="0.25">
      <c r="A109" s="3" t="s">
        <v>118</v>
      </c>
      <c r="B109" s="3">
        <v>214</v>
      </c>
      <c r="C109" s="3">
        <v>12305</v>
      </c>
      <c r="D109" s="3">
        <v>11</v>
      </c>
      <c r="E109" s="3">
        <v>817</v>
      </c>
      <c r="F109" s="3">
        <v>9490</v>
      </c>
      <c r="G109" s="3">
        <v>0</v>
      </c>
      <c r="H109" s="10">
        <v>0</v>
      </c>
      <c r="I109" s="3" t="str">
        <f t="shared" si="0"/>
        <v>2020</v>
      </c>
      <c r="J109" s="8" t="str">
        <f t="shared" si="1"/>
        <v>05</v>
      </c>
      <c r="K109" s="3" t="str">
        <f t="shared" si="2"/>
        <v>16</v>
      </c>
      <c r="L109" s="4">
        <f t="shared" si="4"/>
        <v>43967</v>
      </c>
    </row>
    <row r="110" spans="1:12" ht="14.25" customHeight="1" x14ac:dyDescent="0.25">
      <c r="A110" s="3" t="s">
        <v>119</v>
      </c>
      <c r="B110" s="3">
        <v>208</v>
      </c>
      <c r="C110" s="3">
        <v>12513</v>
      </c>
      <c r="D110" s="3">
        <v>7</v>
      </c>
      <c r="E110" s="3">
        <v>824</v>
      </c>
      <c r="F110" s="3">
        <v>9095</v>
      </c>
      <c r="G110" s="3">
        <v>0</v>
      </c>
      <c r="H110" s="10">
        <v>0</v>
      </c>
      <c r="I110" s="3" t="str">
        <f t="shared" si="0"/>
        <v>2020</v>
      </c>
      <c r="J110" s="8" t="str">
        <f t="shared" si="1"/>
        <v>05</v>
      </c>
      <c r="K110" s="3" t="str">
        <f t="shared" si="2"/>
        <v>17</v>
      </c>
      <c r="L110" s="4">
        <f t="shared" si="4"/>
        <v>43968</v>
      </c>
    </row>
    <row r="111" spans="1:12" ht="14.25" customHeight="1" x14ac:dyDescent="0.25">
      <c r="A111" s="3" t="s">
        <v>120</v>
      </c>
      <c r="B111" s="3">
        <v>205</v>
      </c>
      <c r="C111" s="3">
        <v>12718</v>
      </c>
      <c r="D111" s="3">
        <v>7</v>
      </c>
      <c r="E111" s="3">
        <v>831</v>
      </c>
      <c r="F111" s="3">
        <v>5394</v>
      </c>
      <c r="G111" s="3">
        <v>0</v>
      </c>
      <c r="H111" s="10">
        <v>0</v>
      </c>
      <c r="I111" s="3" t="str">
        <f t="shared" si="0"/>
        <v>2020</v>
      </c>
      <c r="J111" s="8" t="str">
        <f t="shared" si="1"/>
        <v>05</v>
      </c>
      <c r="K111" s="3" t="str">
        <f t="shared" si="2"/>
        <v>18</v>
      </c>
      <c r="L111" s="4">
        <f t="shared" si="4"/>
        <v>43969</v>
      </c>
    </row>
    <row r="112" spans="1:12" ht="14.25" customHeight="1" x14ac:dyDescent="0.25">
      <c r="A112" s="3" t="s">
        <v>121</v>
      </c>
      <c r="B112" s="3">
        <v>224</v>
      </c>
      <c r="C112" s="3">
        <v>12942</v>
      </c>
      <c r="D112" s="3">
        <v>6</v>
      </c>
      <c r="E112" s="3">
        <v>837</v>
      </c>
      <c r="F112" s="3">
        <v>7354</v>
      </c>
      <c r="G112" s="3">
        <v>0</v>
      </c>
      <c r="H112" s="10">
        <v>0</v>
      </c>
      <c r="I112" s="3" t="str">
        <f t="shared" si="0"/>
        <v>2020</v>
      </c>
      <c r="J112" s="8" t="str">
        <f t="shared" si="1"/>
        <v>05</v>
      </c>
      <c r="K112" s="3" t="str">
        <f t="shared" si="2"/>
        <v>19</v>
      </c>
      <c r="L112" s="4">
        <f t="shared" si="4"/>
        <v>43970</v>
      </c>
    </row>
    <row r="113" spans="1:12" ht="14.25" customHeight="1" x14ac:dyDescent="0.25">
      <c r="A113" s="3" t="s">
        <v>122</v>
      </c>
      <c r="B113" s="3">
        <v>279</v>
      </c>
      <c r="C113" s="3">
        <v>13221</v>
      </c>
      <c r="D113" s="3">
        <v>5</v>
      </c>
      <c r="E113" s="3">
        <v>842</v>
      </c>
      <c r="F113" s="3">
        <v>8215</v>
      </c>
      <c r="G113" s="3">
        <v>0</v>
      </c>
      <c r="H113" s="10">
        <v>0</v>
      </c>
      <c r="I113" s="3" t="str">
        <f t="shared" si="0"/>
        <v>2020</v>
      </c>
      <c r="J113" s="8" t="str">
        <f t="shared" si="1"/>
        <v>05</v>
      </c>
      <c r="K113" s="3" t="str">
        <f t="shared" si="2"/>
        <v>20</v>
      </c>
      <c r="L113" s="4">
        <f t="shared" si="4"/>
        <v>43971</v>
      </c>
    </row>
    <row r="114" spans="1:12" ht="14.25" customHeight="1" x14ac:dyDescent="0.25">
      <c r="A114" s="3" t="s">
        <v>123</v>
      </c>
      <c r="B114" s="3">
        <v>213</v>
      </c>
      <c r="C114" s="3">
        <v>13434</v>
      </c>
      <c r="D114" s="3">
        <v>4</v>
      </c>
      <c r="E114" s="3">
        <v>846</v>
      </c>
      <c r="F114" s="3">
        <v>8690</v>
      </c>
      <c r="G114" s="3">
        <v>0</v>
      </c>
      <c r="H114" s="10">
        <v>0</v>
      </c>
      <c r="I114" s="3" t="str">
        <f t="shared" si="0"/>
        <v>2020</v>
      </c>
      <c r="J114" s="8" t="str">
        <f t="shared" si="1"/>
        <v>05</v>
      </c>
      <c r="K114" s="3" t="str">
        <f t="shared" si="2"/>
        <v>21</v>
      </c>
      <c r="L114" s="4">
        <f t="shared" si="4"/>
        <v>43972</v>
      </c>
    </row>
    <row r="115" spans="1:12" ht="14.25" customHeight="1" x14ac:dyDescent="0.25">
      <c r="A115" s="3" t="s">
        <v>124</v>
      </c>
      <c r="B115" s="3">
        <v>163</v>
      </c>
      <c r="C115" s="3">
        <v>13597</v>
      </c>
      <c r="D115" s="3">
        <v>11</v>
      </c>
      <c r="E115" s="3">
        <v>857</v>
      </c>
      <c r="F115" s="3">
        <v>8999</v>
      </c>
      <c r="G115" s="3">
        <v>0</v>
      </c>
      <c r="H115" s="10">
        <v>0</v>
      </c>
      <c r="I115" s="3" t="str">
        <f t="shared" si="0"/>
        <v>2020</v>
      </c>
      <c r="J115" s="8" t="str">
        <f t="shared" si="1"/>
        <v>05</v>
      </c>
      <c r="K115" s="3" t="str">
        <f t="shared" si="2"/>
        <v>22</v>
      </c>
      <c r="L115" s="4">
        <f t="shared" si="4"/>
        <v>43973</v>
      </c>
    </row>
    <row r="116" spans="1:12" ht="14.25" customHeight="1" x14ac:dyDescent="0.25">
      <c r="A116" s="3" t="s">
        <v>125</v>
      </c>
      <c r="B116" s="3">
        <v>180</v>
      </c>
      <c r="C116" s="3">
        <v>13777</v>
      </c>
      <c r="D116" s="3">
        <v>6</v>
      </c>
      <c r="E116" s="3">
        <v>863</v>
      </c>
      <c r="F116" s="3">
        <v>7691</v>
      </c>
      <c r="G116" s="3">
        <v>0</v>
      </c>
      <c r="H116" s="10">
        <v>0</v>
      </c>
      <c r="I116" s="3" t="str">
        <f t="shared" si="0"/>
        <v>2020</v>
      </c>
      <c r="J116" s="8" t="str">
        <f t="shared" si="1"/>
        <v>05</v>
      </c>
      <c r="K116" s="3" t="str">
        <f t="shared" si="2"/>
        <v>23</v>
      </c>
      <c r="L116" s="4">
        <f t="shared" si="4"/>
        <v>43974</v>
      </c>
    </row>
    <row r="117" spans="1:12" ht="14.25" customHeight="1" x14ac:dyDescent="0.25">
      <c r="A117" s="3" t="s">
        <v>126</v>
      </c>
      <c r="B117" s="3">
        <v>258</v>
      </c>
      <c r="C117" s="3">
        <v>14035</v>
      </c>
      <c r="D117" s="3">
        <v>5</v>
      </c>
      <c r="E117" s="3">
        <v>868</v>
      </c>
      <c r="F117" s="3">
        <v>5892</v>
      </c>
      <c r="G117" s="3">
        <v>0</v>
      </c>
      <c r="H117" s="10">
        <v>0</v>
      </c>
      <c r="I117" s="3" t="str">
        <f t="shared" si="0"/>
        <v>2020</v>
      </c>
      <c r="J117" s="8" t="str">
        <f t="shared" si="1"/>
        <v>05</v>
      </c>
      <c r="K117" s="3" t="str">
        <f t="shared" si="2"/>
        <v>24</v>
      </c>
      <c r="L117" s="4">
        <f t="shared" si="4"/>
        <v>43975</v>
      </c>
    </row>
    <row r="118" spans="1:12" ht="14.25" customHeight="1" x14ac:dyDescent="0.25">
      <c r="A118" s="3" t="s">
        <v>127</v>
      </c>
      <c r="B118" s="3">
        <v>284</v>
      </c>
      <c r="C118" s="3">
        <v>14319</v>
      </c>
      <c r="D118" s="3">
        <v>5</v>
      </c>
      <c r="E118" s="3">
        <v>873</v>
      </c>
      <c r="F118" s="3">
        <v>5421</v>
      </c>
      <c r="G118" s="3">
        <v>0</v>
      </c>
      <c r="H118" s="10">
        <v>0</v>
      </c>
      <c r="I118" s="3" t="str">
        <f t="shared" si="0"/>
        <v>2020</v>
      </c>
      <c r="J118" s="8" t="str">
        <f t="shared" si="1"/>
        <v>05</v>
      </c>
      <c r="K118" s="3" t="str">
        <f t="shared" si="2"/>
        <v>25</v>
      </c>
      <c r="L118" s="4">
        <f t="shared" si="4"/>
        <v>43976</v>
      </c>
    </row>
    <row r="119" spans="1:12" ht="14.25" customHeight="1" x14ac:dyDescent="0.25">
      <c r="A119" s="3" t="s">
        <v>128</v>
      </c>
      <c r="B119" s="3">
        <v>350</v>
      </c>
      <c r="C119" s="3">
        <v>14669</v>
      </c>
      <c r="D119" s="3">
        <v>13</v>
      </c>
      <c r="E119" s="3">
        <v>886</v>
      </c>
      <c r="F119" s="3">
        <v>7290</v>
      </c>
      <c r="G119" s="3">
        <v>0</v>
      </c>
      <c r="H119" s="10">
        <v>0</v>
      </c>
      <c r="I119" s="3" t="str">
        <f t="shared" si="0"/>
        <v>2020</v>
      </c>
      <c r="J119" s="8" t="str">
        <f t="shared" si="1"/>
        <v>05</v>
      </c>
      <c r="K119" s="3" t="str">
        <f t="shared" si="2"/>
        <v>26</v>
      </c>
      <c r="L119" s="4">
        <f t="shared" si="4"/>
        <v>43977</v>
      </c>
    </row>
    <row r="120" spans="1:12" ht="14.25" customHeight="1" x14ac:dyDescent="0.25">
      <c r="A120" s="3" t="s">
        <v>129</v>
      </c>
      <c r="B120" s="3">
        <v>380</v>
      </c>
      <c r="C120" s="3">
        <v>15049</v>
      </c>
      <c r="D120" s="3">
        <v>18</v>
      </c>
      <c r="E120" s="3">
        <v>904</v>
      </c>
      <c r="F120" s="3">
        <v>7722</v>
      </c>
      <c r="G120" s="3">
        <v>0</v>
      </c>
      <c r="H120" s="10">
        <v>0</v>
      </c>
      <c r="I120" s="3" t="str">
        <f t="shared" si="0"/>
        <v>2020</v>
      </c>
      <c r="J120" s="8" t="str">
        <f t="shared" si="1"/>
        <v>05</v>
      </c>
      <c r="K120" s="3" t="str">
        <f t="shared" si="2"/>
        <v>27</v>
      </c>
      <c r="L120" s="4">
        <f t="shared" si="4"/>
        <v>43978</v>
      </c>
    </row>
    <row r="121" spans="1:12" ht="14.25" customHeight="1" x14ac:dyDescent="0.25">
      <c r="A121" s="3" t="s">
        <v>130</v>
      </c>
      <c r="B121" s="3">
        <v>539</v>
      </c>
      <c r="C121" s="3">
        <v>15588</v>
      </c>
      <c r="D121" s="3">
        <v>17</v>
      </c>
      <c r="E121" s="3">
        <v>921</v>
      </c>
      <c r="F121" s="3">
        <v>9283</v>
      </c>
      <c r="G121" s="3">
        <v>0</v>
      </c>
      <c r="H121" s="10">
        <v>0</v>
      </c>
      <c r="I121" s="3" t="str">
        <f t="shared" si="0"/>
        <v>2020</v>
      </c>
      <c r="J121" s="8" t="str">
        <f t="shared" si="1"/>
        <v>05</v>
      </c>
      <c r="K121" s="3" t="str">
        <f t="shared" si="2"/>
        <v>28</v>
      </c>
      <c r="L121" s="4">
        <f t="shared" si="4"/>
        <v>43979</v>
      </c>
    </row>
    <row r="122" spans="1:12" ht="14.25" customHeight="1" x14ac:dyDescent="0.25">
      <c r="A122" s="3" t="s">
        <v>131</v>
      </c>
      <c r="B122" s="3">
        <v>1046</v>
      </c>
      <c r="C122" s="3">
        <v>16634</v>
      </c>
      <c r="D122" s="3">
        <v>21</v>
      </c>
      <c r="E122" s="3">
        <v>942</v>
      </c>
      <c r="F122" s="3">
        <v>8530</v>
      </c>
      <c r="G122" s="3">
        <v>0</v>
      </c>
      <c r="H122" s="10">
        <v>0</v>
      </c>
      <c r="I122" s="3" t="str">
        <f t="shared" si="0"/>
        <v>2020</v>
      </c>
      <c r="J122" s="8" t="str">
        <f t="shared" si="1"/>
        <v>05</v>
      </c>
      <c r="K122" s="3" t="str">
        <f t="shared" si="2"/>
        <v>29</v>
      </c>
      <c r="L122" s="4">
        <f t="shared" si="4"/>
        <v>43980</v>
      </c>
    </row>
    <row r="123" spans="1:12" ht="14.25" customHeight="1" x14ac:dyDescent="0.25">
      <c r="A123" s="3" t="s">
        <v>132</v>
      </c>
      <c r="B123" s="3">
        <v>590</v>
      </c>
      <c r="C123" s="3">
        <v>17224</v>
      </c>
      <c r="D123" s="3">
        <v>8</v>
      </c>
      <c r="E123" s="3">
        <v>950</v>
      </c>
      <c r="F123" s="3">
        <v>9390</v>
      </c>
      <c r="G123" s="3">
        <v>0</v>
      </c>
      <c r="H123" s="10">
        <v>0</v>
      </c>
      <c r="I123" s="3" t="str">
        <f t="shared" si="0"/>
        <v>2020</v>
      </c>
      <c r="J123" s="8" t="str">
        <f t="shared" si="1"/>
        <v>05</v>
      </c>
      <c r="K123" s="3" t="str">
        <f t="shared" si="2"/>
        <v>30</v>
      </c>
      <c r="L123" s="4">
        <f t="shared" si="4"/>
        <v>43981</v>
      </c>
    </row>
    <row r="124" spans="1:12" ht="14.25" customHeight="1" x14ac:dyDescent="0.25">
      <c r="A124" s="3" t="s">
        <v>133</v>
      </c>
      <c r="B124" s="3">
        <v>862</v>
      </c>
      <c r="C124" s="3">
        <v>18086</v>
      </c>
      <c r="D124" s="3">
        <v>7</v>
      </c>
      <c r="E124" s="3">
        <v>957</v>
      </c>
      <c r="F124" s="3">
        <v>8973</v>
      </c>
      <c r="G124" s="3">
        <v>0</v>
      </c>
      <c r="H124" s="10">
        <v>0</v>
      </c>
      <c r="I124" s="3" t="str">
        <f t="shared" si="0"/>
        <v>2020</v>
      </c>
      <c r="J124" s="8" t="str">
        <f t="shared" si="1"/>
        <v>05</v>
      </c>
      <c r="K124" s="3" t="str">
        <f t="shared" si="2"/>
        <v>31</v>
      </c>
      <c r="L124" s="4">
        <f t="shared" si="4"/>
        <v>43982</v>
      </c>
    </row>
    <row r="125" spans="1:12" ht="14.25" customHeight="1" x14ac:dyDescent="0.25">
      <c r="A125" s="3" t="s">
        <v>134</v>
      </c>
      <c r="B125" s="3">
        <v>552</v>
      </c>
      <c r="C125" s="3">
        <v>18638</v>
      </c>
      <c r="D125" s="3">
        <v>3</v>
      </c>
      <c r="E125" s="3">
        <v>960</v>
      </c>
      <c r="F125" s="3">
        <v>7453</v>
      </c>
      <c r="G125" s="3">
        <v>0</v>
      </c>
      <c r="H125" s="10">
        <v>0</v>
      </c>
      <c r="I125" s="3" t="str">
        <f t="shared" si="0"/>
        <v>2020</v>
      </c>
      <c r="J125" s="8" t="str">
        <f t="shared" si="1"/>
        <v>06</v>
      </c>
      <c r="K125" s="3" t="str">
        <f t="shared" si="2"/>
        <v>01</v>
      </c>
      <c r="L125" s="4">
        <f t="shared" si="4"/>
        <v>43983</v>
      </c>
    </row>
    <row r="126" spans="1:12" ht="14.25" customHeight="1" x14ac:dyDescent="0.25">
      <c r="A126" s="3" t="s">
        <v>135</v>
      </c>
      <c r="B126" s="3">
        <v>359</v>
      </c>
      <c r="C126" s="3">
        <v>18997</v>
      </c>
      <c r="D126" s="3">
        <v>6</v>
      </c>
      <c r="E126" s="3">
        <v>966</v>
      </c>
      <c r="F126" s="3">
        <v>10655</v>
      </c>
      <c r="G126" s="3">
        <v>0</v>
      </c>
      <c r="H126" s="10">
        <v>0</v>
      </c>
      <c r="I126" s="3" t="str">
        <f t="shared" si="0"/>
        <v>2020</v>
      </c>
      <c r="J126" s="8" t="str">
        <f t="shared" si="1"/>
        <v>06</v>
      </c>
      <c r="K126" s="3" t="str">
        <f t="shared" si="2"/>
        <v>02</v>
      </c>
      <c r="L126" s="4">
        <f t="shared" si="4"/>
        <v>43984</v>
      </c>
    </row>
    <row r="127" spans="1:12" ht="14.25" customHeight="1" x14ac:dyDescent="0.25">
      <c r="A127" s="3" t="s">
        <v>136</v>
      </c>
      <c r="B127" s="3">
        <v>751</v>
      </c>
      <c r="C127" s="3">
        <v>19748</v>
      </c>
      <c r="D127" s="3">
        <v>8</v>
      </c>
      <c r="E127" s="3">
        <v>974</v>
      </c>
      <c r="F127" s="3">
        <v>10743</v>
      </c>
      <c r="G127" s="3">
        <v>0</v>
      </c>
      <c r="H127" s="10">
        <v>0</v>
      </c>
      <c r="I127" s="3" t="str">
        <f t="shared" si="0"/>
        <v>2020</v>
      </c>
      <c r="J127" s="8" t="str">
        <f t="shared" si="1"/>
        <v>06</v>
      </c>
      <c r="K127" s="3" t="str">
        <f t="shared" si="2"/>
        <v>03</v>
      </c>
      <c r="L127" s="4">
        <f t="shared" si="4"/>
        <v>43985</v>
      </c>
    </row>
    <row r="128" spans="1:12" ht="14.25" customHeight="1" x14ac:dyDescent="0.25">
      <c r="A128" s="3" t="s">
        <v>137</v>
      </c>
      <c r="B128" s="3">
        <v>634</v>
      </c>
      <c r="C128" s="3">
        <v>20382</v>
      </c>
      <c r="D128" s="3">
        <v>10</v>
      </c>
      <c r="E128" s="3">
        <v>984</v>
      </c>
      <c r="F128" s="3">
        <v>10306</v>
      </c>
      <c r="G128" s="3">
        <v>0</v>
      </c>
      <c r="H128" s="10">
        <v>0</v>
      </c>
      <c r="I128" s="3" t="str">
        <f t="shared" si="0"/>
        <v>2020</v>
      </c>
      <c r="J128" s="8" t="str">
        <f t="shared" si="1"/>
        <v>06</v>
      </c>
      <c r="K128" s="3" t="str">
        <f t="shared" si="2"/>
        <v>04</v>
      </c>
      <c r="L128" s="4">
        <f t="shared" si="4"/>
        <v>43986</v>
      </c>
    </row>
    <row r="129" spans="1:12" ht="14.25" customHeight="1" x14ac:dyDescent="0.25">
      <c r="A129" s="3" t="s">
        <v>138</v>
      </c>
      <c r="B129" s="3">
        <v>244</v>
      </c>
      <c r="C129" s="3">
        <v>20626</v>
      </c>
      <c r="D129" s="3">
        <v>3</v>
      </c>
      <c r="E129" s="3">
        <v>987</v>
      </c>
      <c r="F129" s="3">
        <v>10498</v>
      </c>
      <c r="G129" s="3">
        <v>0</v>
      </c>
      <c r="H129" s="10">
        <v>0</v>
      </c>
      <c r="I129" s="3" t="str">
        <f t="shared" si="0"/>
        <v>2020</v>
      </c>
      <c r="J129" s="8" t="str">
        <f t="shared" si="1"/>
        <v>06</v>
      </c>
      <c r="K129" s="3" t="str">
        <f t="shared" si="2"/>
        <v>05</v>
      </c>
      <c r="L129" s="4">
        <f t="shared" si="4"/>
        <v>43987</v>
      </c>
    </row>
    <row r="130" spans="1:12" ht="14.25" customHeight="1" x14ac:dyDescent="0.25">
      <c r="A130" s="3" t="s">
        <v>139</v>
      </c>
      <c r="B130" s="3">
        <v>714</v>
      </c>
      <c r="C130" s="3">
        <v>21340</v>
      </c>
      <c r="D130" s="3">
        <v>7</v>
      </c>
      <c r="E130" s="3">
        <v>994</v>
      </c>
      <c r="F130" s="3">
        <v>11932</v>
      </c>
      <c r="G130" s="3">
        <v>0</v>
      </c>
      <c r="H130" s="10">
        <v>0</v>
      </c>
      <c r="I130" s="3" t="str">
        <f t="shared" si="0"/>
        <v>2020</v>
      </c>
      <c r="J130" s="8" t="str">
        <f t="shared" si="1"/>
        <v>06</v>
      </c>
      <c r="K130" s="3" t="str">
        <f t="shared" si="2"/>
        <v>06</v>
      </c>
      <c r="L130" s="4">
        <f t="shared" si="4"/>
        <v>43988</v>
      </c>
    </row>
    <row r="131" spans="1:12" ht="14.25" customHeight="1" x14ac:dyDescent="0.25">
      <c r="A131" s="3" t="s">
        <v>140</v>
      </c>
      <c r="B131" s="3">
        <v>555</v>
      </c>
      <c r="C131" s="3">
        <v>21895</v>
      </c>
      <c r="D131" s="3">
        <v>9</v>
      </c>
      <c r="E131" s="3">
        <v>1003</v>
      </c>
      <c r="F131" s="3">
        <v>8127</v>
      </c>
      <c r="G131" s="3">
        <v>0</v>
      </c>
      <c r="H131" s="10">
        <v>0</v>
      </c>
      <c r="I131" s="3" t="str">
        <f t="shared" si="0"/>
        <v>2020</v>
      </c>
      <c r="J131" s="8" t="str">
        <f t="shared" si="1"/>
        <v>06</v>
      </c>
      <c r="K131" s="3" t="str">
        <f t="shared" si="2"/>
        <v>07</v>
      </c>
      <c r="L131" s="4">
        <f t="shared" ref="L131:L194" si="5">DATE(I131,J131,K131)</f>
        <v>43989</v>
      </c>
    </row>
    <row r="132" spans="1:12" ht="14.25" customHeight="1" x14ac:dyDescent="0.25">
      <c r="A132" s="3" t="s">
        <v>141</v>
      </c>
      <c r="B132" s="3">
        <v>579</v>
      </c>
      <c r="C132" s="3">
        <v>22474</v>
      </c>
      <c r="D132" s="3">
        <v>8</v>
      </c>
      <c r="E132" s="3">
        <v>1011</v>
      </c>
      <c r="F132" s="3">
        <v>10256</v>
      </c>
      <c r="G132" s="3">
        <v>0</v>
      </c>
      <c r="H132" s="10">
        <v>0</v>
      </c>
      <c r="I132" s="3" t="str">
        <f t="shared" si="0"/>
        <v>2020</v>
      </c>
      <c r="J132" s="8" t="str">
        <f t="shared" si="1"/>
        <v>06</v>
      </c>
      <c r="K132" s="3" t="str">
        <f t="shared" si="2"/>
        <v>08</v>
      </c>
      <c r="L132" s="4">
        <f t="shared" si="5"/>
        <v>43990</v>
      </c>
    </row>
    <row r="133" spans="1:12" ht="14.25" customHeight="1" x14ac:dyDescent="0.25">
      <c r="A133" s="3" t="s">
        <v>142</v>
      </c>
      <c r="B133" s="3">
        <v>518</v>
      </c>
      <c r="C133" s="3">
        <v>22992</v>
      </c>
      <c r="D133" s="3">
        <v>6</v>
      </c>
      <c r="E133" s="3">
        <v>1017</v>
      </c>
      <c r="F133" s="3">
        <v>10494</v>
      </c>
      <c r="G133" s="3">
        <v>0</v>
      </c>
      <c r="H133" s="10">
        <v>0</v>
      </c>
      <c r="I133" s="3" t="str">
        <f t="shared" si="0"/>
        <v>2020</v>
      </c>
      <c r="J133" s="8" t="str">
        <f t="shared" si="1"/>
        <v>06</v>
      </c>
      <c r="K133" s="3" t="str">
        <f t="shared" si="2"/>
        <v>09</v>
      </c>
      <c r="L133" s="4">
        <f t="shared" si="5"/>
        <v>43991</v>
      </c>
    </row>
    <row r="134" spans="1:12" ht="14.25" customHeight="1" x14ac:dyDescent="0.25">
      <c r="A134" s="3" t="s">
        <v>143</v>
      </c>
      <c r="B134" s="3">
        <v>740</v>
      </c>
      <c r="C134" s="3">
        <v>23732</v>
      </c>
      <c r="D134" s="3">
        <v>10</v>
      </c>
      <c r="E134" s="3">
        <v>1027</v>
      </c>
      <c r="F134" s="3">
        <v>9913</v>
      </c>
      <c r="G134" s="3">
        <v>0</v>
      </c>
      <c r="H134" s="10">
        <v>0</v>
      </c>
      <c r="I134" s="3" t="str">
        <f t="shared" si="0"/>
        <v>2020</v>
      </c>
      <c r="J134" s="8" t="str">
        <f t="shared" si="1"/>
        <v>06</v>
      </c>
      <c r="K134" s="3" t="str">
        <f t="shared" si="2"/>
        <v>10</v>
      </c>
      <c r="L134" s="4">
        <f t="shared" si="5"/>
        <v>43992</v>
      </c>
    </row>
    <row r="135" spans="1:12" ht="14.25" customHeight="1" x14ac:dyDescent="0.25">
      <c r="A135" s="3" t="s">
        <v>144</v>
      </c>
      <c r="B135" s="3">
        <v>443</v>
      </c>
      <c r="C135" s="3">
        <v>24175</v>
      </c>
      <c r="D135" s="3">
        <v>9</v>
      </c>
      <c r="E135" s="3">
        <v>1036</v>
      </c>
      <c r="F135" s="3">
        <v>10058</v>
      </c>
      <c r="G135" s="3">
        <v>0</v>
      </c>
      <c r="H135" s="10">
        <v>0</v>
      </c>
      <c r="I135" s="3" t="str">
        <f t="shared" si="0"/>
        <v>2020</v>
      </c>
      <c r="J135" s="8" t="str">
        <f t="shared" si="1"/>
        <v>06</v>
      </c>
      <c r="K135" s="3" t="str">
        <f t="shared" si="2"/>
        <v>11</v>
      </c>
      <c r="L135" s="4">
        <f t="shared" si="5"/>
        <v>43993</v>
      </c>
    </row>
    <row r="136" spans="1:12" ht="14.25" customHeight="1" x14ac:dyDescent="0.25">
      <c r="A136" s="3" t="s">
        <v>145</v>
      </c>
      <c r="B136" s="3">
        <v>612</v>
      </c>
      <c r="C136" s="3">
        <v>24787</v>
      </c>
      <c r="D136" s="3">
        <v>16</v>
      </c>
      <c r="E136" s="3">
        <v>1052</v>
      </c>
      <c r="F136" s="3">
        <v>12035</v>
      </c>
      <c r="G136" s="3">
        <v>0</v>
      </c>
      <c r="H136" s="10">
        <v>0</v>
      </c>
      <c r="I136" s="3" t="str">
        <f t="shared" si="0"/>
        <v>2020</v>
      </c>
      <c r="J136" s="8" t="str">
        <f t="shared" si="1"/>
        <v>06</v>
      </c>
      <c r="K136" s="3" t="str">
        <f t="shared" si="2"/>
        <v>12</v>
      </c>
      <c r="L136" s="4">
        <f t="shared" si="5"/>
        <v>43994</v>
      </c>
    </row>
    <row r="137" spans="1:12" ht="14.25" customHeight="1" x14ac:dyDescent="0.25">
      <c r="A137" s="3" t="s">
        <v>146</v>
      </c>
      <c r="B137" s="3">
        <v>605</v>
      </c>
      <c r="C137" s="3">
        <v>25392</v>
      </c>
      <c r="D137" s="3">
        <v>22</v>
      </c>
      <c r="E137" s="3">
        <v>1074</v>
      </c>
      <c r="F137" s="3">
        <v>11631</v>
      </c>
      <c r="G137" s="3">
        <v>0</v>
      </c>
      <c r="H137" s="10">
        <v>0</v>
      </c>
      <c r="I137" s="3" t="str">
        <f t="shared" si="0"/>
        <v>2020</v>
      </c>
      <c r="J137" s="8" t="str">
        <f t="shared" si="1"/>
        <v>06</v>
      </c>
      <c r="K137" s="3" t="str">
        <f t="shared" si="2"/>
        <v>13</v>
      </c>
      <c r="L137" s="4">
        <f t="shared" si="5"/>
        <v>43995</v>
      </c>
    </row>
    <row r="138" spans="1:12" ht="14.25" customHeight="1" x14ac:dyDescent="0.25">
      <c r="A138" s="3" t="s">
        <v>147</v>
      </c>
      <c r="B138" s="3">
        <v>538</v>
      </c>
      <c r="C138" s="3">
        <v>25930</v>
      </c>
      <c r="D138" s="3">
        <v>14</v>
      </c>
      <c r="E138" s="3">
        <v>1088</v>
      </c>
      <c r="F138" s="3">
        <v>8499</v>
      </c>
      <c r="G138" s="3">
        <v>0</v>
      </c>
      <c r="H138" s="10">
        <v>0</v>
      </c>
      <c r="I138" s="3" t="str">
        <f t="shared" si="0"/>
        <v>2020</v>
      </c>
      <c r="J138" s="8" t="str">
        <f t="shared" si="1"/>
        <v>06</v>
      </c>
      <c r="K138" s="3" t="str">
        <f t="shared" si="2"/>
        <v>14</v>
      </c>
      <c r="L138" s="4">
        <f t="shared" si="5"/>
        <v>43996</v>
      </c>
    </row>
    <row r="139" spans="1:12" ht="14.25" customHeight="1" x14ac:dyDescent="0.25">
      <c r="A139" s="3" t="s">
        <v>148</v>
      </c>
      <c r="B139" s="3">
        <v>490</v>
      </c>
      <c r="C139" s="3">
        <v>26420</v>
      </c>
      <c r="D139" s="3">
        <v>10</v>
      </c>
      <c r="E139" s="3">
        <v>1098</v>
      </c>
      <c r="F139" s="3">
        <v>8730</v>
      </c>
      <c r="G139" s="3">
        <v>0</v>
      </c>
      <c r="H139" s="10">
        <v>0</v>
      </c>
      <c r="I139" s="3" t="str">
        <f t="shared" si="0"/>
        <v>2020</v>
      </c>
      <c r="J139" s="8" t="str">
        <f t="shared" si="1"/>
        <v>06</v>
      </c>
      <c r="K139" s="3" t="str">
        <f t="shared" si="2"/>
        <v>15</v>
      </c>
      <c r="L139" s="4">
        <f t="shared" si="5"/>
        <v>43997</v>
      </c>
    </row>
    <row r="140" spans="1:12" ht="14.25" customHeight="1" x14ac:dyDescent="0.25">
      <c r="A140" s="3" t="s">
        <v>149</v>
      </c>
      <c r="B140" s="3">
        <v>361</v>
      </c>
      <c r="C140" s="3">
        <v>26781</v>
      </c>
      <c r="D140" s="3">
        <v>5</v>
      </c>
      <c r="E140" s="3">
        <v>1103</v>
      </c>
      <c r="F140" s="3">
        <v>9895</v>
      </c>
      <c r="G140" s="3">
        <v>0</v>
      </c>
      <c r="H140" s="10">
        <v>0</v>
      </c>
      <c r="I140" s="3" t="str">
        <f t="shared" si="0"/>
        <v>2020</v>
      </c>
      <c r="J140" s="8" t="str">
        <f t="shared" si="1"/>
        <v>06</v>
      </c>
      <c r="K140" s="3" t="str">
        <f t="shared" si="2"/>
        <v>16</v>
      </c>
      <c r="L140" s="4">
        <f t="shared" si="5"/>
        <v>43998</v>
      </c>
    </row>
    <row r="141" spans="1:12" ht="14.25" customHeight="1" x14ac:dyDescent="0.25">
      <c r="A141" s="3" t="s">
        <v>150</v>
      </c>
      <c r="B141" s="3">
        <v>457</v>
      </c>
      <c r="C141" s="3">
        <v>27238</v>
      </c>
      <c r="D141" s="3">
        <v>5</v>
      </c>
      <c r="E141" s="3">
        <v>1108</v>
      </c>
      <c r="F141" s="3">
        <v>14715</v>
      </c>
      <c r="G141" s="3">
        <v>0</v>
      </c>
      <c r="H141" s="10">
        <v>0</v>
      </c>
      <c r="I141" s="3" t="str">
        <f t="shared" si="0"/>
        <v>2020</v>
      </c>
      <c r="J141" s="8" t="str">
        <f t="shared" si="1"/>
        <v>06</v>
      </c>
      <c r="K141" s="3" t="str">
        <f t="shared" si="2"/>
        <v>17</v>
      </c>
      <c r="L141" s="4">
        <f t="shared" si="5"/>
        <v>43999</v>
      </c>
    </row>
    <row r="142" spans="1:12" ht="14.25" customHeight="1" x14ac:dyDescent="0.25">
      <c r="A142" s="3" t="s">
        <v>151</v>
      </c>
      <c r="B142" s="3">
        <v>561</v>
      </c>
      <c r="C142" s="3">
        <v>27799</v>
      </c>
      <c r="D142" s="3">
        <v>8</v>
      </c>
      <c r="E142" s="3">
        <v>1116</v>
      </c>
      <c r="F142" s="3">
        <v>11335</v>
      </c>
      <c r="G142" s="3">
        <v>0</v>
      </c>
      <c r="H142" s="10">
        <v>0</v>
      </c>
      <c r="I142" s="3" t="str">
        <f t="shared" si="0"/>
        <v>2020</v>
      </c>
      <c r="J142" s="8" t="str">
        <f t="shared" si="1"/>
        <v>06</v>
      </c>
      <c r="K142" s="3" t="str">
        <f t="shared" si="2"/>
        <v>18</v>
      </c>
      <c r="L142" s="4">
        <f t="shared" si="5"/>
        <v>44000</v>
      </c>
    </row>
    <row r="143" spans="1:12" ht="14.25" customHeight="1" x14ac:dyDescent="0.25">
      <c r="A143" s="3" t="s">
        <v>152</v>
      </c>
      <c r="B143" s="3">
        <v>660</v>
      </c>
      <c r="C143" s="3">
        <v>28459</v>
      </c>
      <c r="D143" s="3">
        <v>14</v>
      </c>
      <c r="E143" s="3">
        <v>1130</v>
      </c>
      <c r="F143" s="3">
        <v>14933</v>
      </c>
      <c r="G143" s="3">
        <v>0</v>
      </c>
      <c r="H143" s="10">
        <v>0</v>
      </c>
      <c r="I143" s="3" t="str">
        <f t="shared" si="0"/>
        <v>2020</v>
      </c>
      <c r="J143" s="8" t="str">
        <f t="shared" si="1"/>
        <v>06</v>
      </c>
      <c r="K143" s="3" t="str">
        <f t="shared" si="2"/>
        <v>19</v>
      </c>
      <c r="L143" s="4">
        <f t="shared" si="5"/>
        <v>44001</v>
      </c>
    </row>
    <row r="144" spans="1:12" ht="14.25" customHeight="1" x14ac:dyDescent="0.25">
      <c r="A144" s="3" t="s">
        <v>153</v>
      </c>
      <c r="B144" s="3">
        <v>941</v>
      </c>
      <c r="C144" s="3">
        <v>29400</v>
      </c>
      <c r="D144" s="3">
        <v>20</v>
      </c>
      <c r="E144" s="3">
        <v>1150</v>
      </c>
      <c r="F144" s="3">
        <v>13205</v>
      </c>
      <c r="G144" s="3">
        <v>0</v>
      </c>
      <c r="H144" s="10">
        <v>0</v>
      </c>
      <c r="I144" s="3" t="str">
        <f t="shared" si="0"/>
        <v>2020</v>
      </c>
      <c r="J144" s="8" t="str">
        <f t="shared" si="1"/>
        <v>06</v>
      </c>
      <c r="K144" s="3" t="str">
        <f t="shared" si="2"/>
        <v>20</v>
      </c>
      <c r="L144" s="4">
        <f t="shared" si="5"/>
        <v>44002</v>
      </c>
    </row>
    <row r="145" spans="1:12" ht="14.25" customHeight="1" x14ac:dyDescent="0.25">
      <c r="A145" s="3" t="s">
        <v>154</v>
      </c>
      <c r="B145" s="3">
        <v>652</v>
      </c>
      <c r="C145" s="3">
        <v>30052</v>
      </c>
      <c r="D145" s="3">
        <v>19</v>
      </c>
      <c r="E145" s="3">
        <v>1169</v>
      </c>
      <c r="F145" s="3">
        <v>11111</v>
      </c>
      <c r="G145" s="3">
        <v>0</v>
      </c>
      <c r="H145" s="10">
        <v>0</v>
      </c>
      <c r="I145" s="3" t="str">
        <f t="shared" si="0"/>
        <v>2020</v>
      </c>
      <c r="J145" s="8" t="str">
        <f t="shared" si="1"/>
        <v>06</v>
      </c>
      <c r="K145" s="3" t="str">
        <f t="shared" si="2"/>
        <v>21</v>
      </c>
      <c r="L145" s="4">
        <f t="shared" si="5"/>
        <v>44003</v>
      </c>
    </row>
    <row r="146" spans="1:12" ht="14.25" customHeight="1" x14ac:dyDescent="0.25">
      <c r="A146" s="3" t="s">
        <v>155</v>
      </c>
      <c r="B146" s="3">
        <v>630</v>
      </c>
      <c r="C146" s="3">
        <v>30682</v>
      </c>
      <c r="D146" s="3">
        <v>8</v>
      </c>
      <c r="E146" s="3">
        <v>1177</v>
      </c>
      <c r="F146" s="3">
        <v>11731</v>
      </c>
      <c r="G146" s="3">
        <v>0</v>
      </c>
      <c r="H146" s="10">
        <v>0</v>
      </c>
      <c r="I146" s="3" t="str">
        <f t="shared" si="0"/>
        <v>2020</v>
      </c>
      <c r="J146" s="8" t="str">
        <f t="shared" si="1"/>
        <v>06</v>
      </c>
      <c r="K146" s="3" t="str">
        <f t="shared" si="2"/>
        <v>22</v>
      </c>
      <c r="L146" s="4">
        <f t="shared" si="5"/>
        <v>44004</v>
      </c>
    </row>
    <row r="147" spans="1:12" ht="14.25" customHeight="1" x14ac:dyDescent="0.25">
      <c r="A147" s="3" t="s">
        <v>156</v>
      </c>
      <c r="B147" s="3">
        <v>1143</v>
      </c>
      <c r="C147" s="3">
        <v>31825</v>
      </c>
      <c r="D147" s="3">
        <v>9</v>
      </c>
      <c r="E147" s="3">
        <v>1186</v>
      </c>
      <c r="F147" s="3">
        <v>14993</v>
      </c>
      <c r="G147" s="3">
        <v>0</v>
      </c>
      <c r="H147" s="10">
        <v>0</v>
      </c>
      <c r="I147" s="3" t="str">
        <f t="shared" si="0"/>
        <v>2020</v>
      </c>
      <c r="J147" s="8" t="str">
        <f t="shared" si="1"/>
        <v>06</v>
      </c>
      <c r="K147" s="3" t="str">
        <f t="shared" si="2"/>
        <v>23</v>
      </c>
      <c r="L147" s="4">
        <f t="shared" si="5"/>
        <v>44005</v>
      </c>
    </row>
    <row r="148" spans="1:12" ht="14.25" customHeight="1" x14ac:dyDescent="0.25">
      <c r="A148" s="3" t="s">
        <v>157</v>
      </c>
      <c r="B148" s="3">
        <v>470</v>
      </c>
      <c r="C148" s="3">
        <v>32295</v>
      </c>
      <c r="D148" s="3">
        <v>18</v>
      </c>
      <c r="E148" s="3">
        <v>1204</v>
      </c>
      <c r="F148" s="3">
        <v>13063</v>
      </c>
      <c r="G148" s="3">
        <v>0</v>
      </c>
      <c r="H148" s="10">
        <v>0</v>
      </c>
      <c r="I148" s="3" t="str">
        <f t="shared" si="0"/>
        <v>2020</v>
      </c>
      <c r="J148" s="8" t="str">
        <f t="shared" si="1"/>
        <v>06</v>
      </c>
      <c r="K148" s="3" t="str">
        <f t="shared" si="2"/>
        <v>24</v>
      </c>
      <c r="L148" s="4">
        <f t="shared" si="5"/>
        <v>44006</v>
      </c>
    </row>
    <row r="149" spans="1:12" ht="14.25" customHeight="1" x14ac:dyDescent="0.25">
      <c r="A149" s="3" t="s">
        <v>158</v>
      </c>
      <c r="B149" s="3">
        <v>774</v>
      </c>
      <c r="C149" s="3">
        <v>33069</v>
      </c>
      <c r="D149" s="3">
        <v>8</v>
      </c>
      <c r="E149" s="3">
        <v>1212</v>
      </c>
      <c r="F149" s="3">
        <v>15083</v>
      </c>
      <c r="G149" s="3">
        <v>0</v>
      </c>
      <c r="H149" s="10">
        <v>0</v>
      </c>
      <c r="I149" s="3" t="str">
        <f t="shared" si="0"/>
        <v>2020</v>
      </c>
      <c r="J149" s="8" t="str">
        <f t="shared" si="1"/>
        <v>06</v>
      </c>
      <c r="K149" s="3" t="str">
        <f t="shared" si="2"/>
        <v>25</v>
      </c>
      <c r="L149" s="4">
        <f t="shared" si="5"/>
        <v>44007</v>
      </c>
    </row>
    <row r="150" spans="1:12" ht="14.25" customHeight="1" x14ac:dyDescent="0.25">
      <c r="A150" s="3" t="s">
        <v>159</v>
      </c>
      <c r="B150" s="3">
        <v>1004</v>
      </c>
      <c r="C150" s="3">
        <v>34073</v>
      </c>
      <c r="D150" s="3">
        <v>12</v>
      </c>
      <c r="E150" s="3">
        <v>1224</v>
      </c>
      <c r="F150" s="3">
        <v>16011</v>
      </c>
      <c r="G150" s="3">
        <v>0</v>
      </c>
      <c r="H150" s="10">
        <v>0</v>
      </c>
      <c r="I150" s="3" t="str">
        <f t="shared" si="0"/>
        <v>2020</v>
      </c>
      <c r="J150" s="8" t="str">
        <f t="shared" si="1"/>
        <v>06</v>
      </c>
      <c r="K150" s="3" t="str">
        <f t="shared" si="2"/>
        <v>26</v>
      </c>
      <c r="L150" s="4">
        <f t="shared" si="5"/>
        <v>44008</v>
      </c>
    </row>
    <row r="151" spans="1:12" ht="14.25" customHeight="1" x14ac:dyDescent="0.25">
      <c r="A151" s="3" t="s">
        <v>160</v>
      </c>
      <c r="B151" s="3">
        <v>730</v>
      </c>
      <c r="C151" s="3">
        <v>34803</v>
      </c>
      <c r="D151" s="3">
        <v>12</v>
      </c>
      <c r="E151" s="3">
        <v>1236</v>
      </c>
      <c r="F151" s="3">
        <v>16747</v>
      </c>
      <c r="G151" s="3">
        <v>0</v>
      </c>
      <c r="H151" s="10">
        <v>0</v>
      </c>
      <c r="I151" s="3" t="str">
        <f t="shared" si="0"/>
        <v>2020</v>
      </c>
      <c r="J151" s="8" t="str">
        <f t="shared" si="1"/>
        <v>06</v>
      </c>
      <c r="K151" s="3" t="str">
        <f t="shared" si="2"/>
        <v>27</v>
      </c>
      <c r="L151" s="4">
        <f t="shared" si="5"/>
        <v>44009</v>
      </c>
    </row>
    <row r="152" spans="1:12" ht="14.25" customHeight="1" x14ac:dyDescent="0.25">
      <c r="A152" s="3" t="s">
        <v>161</v>
      </c>
      <c r="B152" s="3">
        <v>652</v>
      </c>
      <c r="C152" s="3">
        <v>35455</v>
      </c>
      <c r="D152" s="3">
        <v>8</v>
      </c>
      <c r="E152" s="3">
        <v>1244</v>
      </c>
      <c r="F152" s="3">
        <v>14395</v>
      </c>
      <c r="G152" s="3">
        <v>0</v>
      </c>
      <c r="H152" s="10">
        <v>0</v>
      </c>
      <c r="I152" s="3" t="str">
        <f t="shared" si="0"/>
        <v>2020</v>
      </c>
      <c r="J152" s="8" t="str">
        <f t="shared" si="1"/>
        <v>06</v>
      </c>
      <c r="K152" s="3" t="str">
        <f t="shared" si="2"/>
        <v>28</v>
      </c>
      <c r="L152" s="4">
        <f t="shared" si="5"/>
        <v>44010</v>
      </c>
    </row>
    <row r="153" spans="1:12" ht="14.25" customHeight="1" x14ac:dyDescent="0.25">
      <c r="A153" s="3" t="s">
        <v>162</v>
      </c>
      <c r="B153" s="3">
        <v>983</v>
      </c>
      <c r="C153" s="3">
        <v>36438</v>
      </c>
      <c r="D153" s="3">
        <v>11</v>
      </c>
      <c r="E153" s="3">
        <v>1255</v>
      </c>
      <c r="F153" s="3">
        <v>16904</v>
      </c>
      <c r="G153" s="3">
        <v>0</v>
      </c>
      <c r="H153" s="10">
        <v>0</v>
      </c>
      <c r="I153" s="3" t="str">
        <f t="shared" si="0"/>
        <v>2020</v>
      </c>
      <c r="J153" s="8" t="str">
        <f t="shared" si="1"/>
        <v>06</v>
      </c>
      <c r="K153" s="3" t="str">
        <f t="shared" si="2"/>
        <v>29</v>
      </c>
      <c r="L153" s="4">
        <f t="shared" si="5"/>
        <v>44011</v>
      </c>
    </row>
    <row r="154" spans="1:12" ht="14.25" customHeight="1" x14ac:dyDescent="0.25">
      <c r="A154" s="3" t="s">
        <v>163</v>
      </c>
      <c r="B154" s="3">
        <v>1076</v>
      </c>
      <c r="C154" s="3">
        <v>37514</v>
      </c>
      <c r="D154" s="3">
        <v>11</v>
      </c>
      <c r="E154" s="3">
        <v>1266</v>
      </c>
      <c r="F154" s="3">
        <v>14956</v>
      </c>
      <c r="G154" s="3">
        <v>0</v>
      </c>
      <c r="H154" s="10">
        <v>0</v>
      </c>
      <c r="I154" s="3" t="str">
        <f t="shared" si="0"/>
        <v>2020</v>
      </c>
      <c r="J154" s="8" t="str">
        <f t="shared" si="1"/>
        <v>06</v>
      </c>
      <c r="K154" s="3" t="str">
        <f t="shared" si="2"/>
        <v>30</v>
      </c>
      <c r="L154" s="4">
        <f t="shared" si="5"/>
        <v>44012</v>
      </c>
    </row>
    <row r="155" spans="1:12" ht="14.25" customHeight="1" x14ac:dyDescent="0.25">
      <c r="A155" s="3" t="s">
        <v>164</v>
      </c>
      <c r="B155" s="3">
        <v>997</v>
      </c>
      <c r="C155" s="3">
        <v>38511</v>
      </c>
      <c r="D155" s="3">
        <v>4</v>
      </c>
      <c r="E155" s="3">
        <v>1270</v>
      </c>
      <c r="F155" s="3">
        <v>18338</v>
      </c>
      <c r="G155" s="3">
        <v>0</v>
      </c>
      <c r="H155" s="10">
        <v>0</v>
      </c>
      <c r="I155" s="3" t="str">
        <f t="shared" si="0"/>
        <v>2020</v>
      </c>
      <c r="J155" s="8" t="str">
        <f t="shared" si="1"/>
        <v>07</v>
      </c>
      <c r="K155" s="3" t="str">
        <f t="shared" si="2"/>
        <v>01</v>
      </c>
      <c r="L155" s="4">
        <f t="shared" si="5"/>
        <v>44013</v>
      </c>
    </row>
    <row r="156" spans="1:12" ht="14.25" customHeight="1" x14ac:dyDescent="0.25">
      <c r="A156" s="3" t="s">
        <v>165</v>
      </c>
      <c r="B156" s="3">
        <v>294</v>
      </c>
      <c r="C156" s="3">
        <v>38805</v>
      </c>
      <c r="D156" s="3">
        <v>4</v>
      </c>
      <c r="E156" s="3">
        <v>1274</v>
      </c>
      <c r="F156" s="3">
        <v>17694</v>
      </c>
      <c r="G156" s="3">
        <v>0</v>
      </c>
      <c r="H156" s="10">
        <v>0</v>
      </c>
      <c r="I156" s="3" t="str">
        <f t="shared" si="0"/>
        <v>2020</v>
      </c>
      <c r="J156" s="8" t="str">
        <f t="shared" si="1"/>
        <v>07</v>
      </c>
      <c r="K156" s="3" t="str">
        <f t="shared" si="2"/>
        <v>02</v>
      </c>
      <c r="L156" s="4">
        <f t="shared" si="5"/>
        <v>44014</v>
      </c>
    </row>
    <row r="157" spans="1:12" ht="14.25" customHeight="1" x14ac:dyDescent="0.25">
      <c r="A157" s="3" t="s">
        <v>166</v>
      </c>
      <c r="B157" s="3">
        <v>1531</v>
      </c>
      <c r="C157" s="3">
        <v>40336</v>
      </c>
      <c r="D157" s="3">
        <v>6</v>
      </c>
      <c r="E157" s="3">
        <v>1280</v>
      </c>
      <c r="F157" s="3">
        <v>18820</v>
      </c>
      <c r="G157" s="3">
        <v>0</v>
      </c>
      <c r="H157" s="10">
        <v>0</v>
      </c>
      <c r="I157" s="3" t="str">
        <f t="shared" si="0"/>
        <v>2020</v>
      </c>
      <c r="J157" s="8" t="str">
        <f t="shared" si="1"/>
        <v>07</v>
      </c>
      <c r="K157" s="3" t="str">
        <f t="shared" si="2"/>
        <v>03</v>
      </c>
      <c r="L157" s="4">
        <f t="shared" si="5"/>
        <v>44015</v>
      </c>
    </row>
    <row r="158" spans="1:12" ht="14.25" customHeight="1" x14ac:dyDescent="0.25">
      <c r="A158" s="3" t="s">
        <v>167</v>
      </c>
      <c r="B158" s="3">
        <v>1494</v>
      </c>
      <c r="C158" s="3">
        <v>41830</v>
      </c>
      <c r="D158" s="3">
        <v>10</v>
      </c>
      <c r="E158" s="3">
        <v>1290</v>
      </c>
      <c r="F158" s="3">
        <v>20868</v>
      </c>
      <c r="G158" s="3">
        <v>0</v>
      </c>
      <c r="H158" s="10">
        <v>0</v>
      </c>
      <c r="I158" s="3" t="str">
        <f t="shared" si="0"/>
        <v>2020</v>
      </c>
      <c r="J158" s="8" t="str">
        <f t="shared" si="1"/>
        <v>07</v>
      </c>
      <c r="K158" s="3" t="str">
        <f t="shared" si="2"/>
        <v>04</v>
      </c>
      <c r="L158" s="4">
        <f t="shared" si="5"/>
        <v>44016</v>
      </c>
    </row>
    <row r="159" spans="1:12" ht="14.25" customHeight="1" x14ac:dyDescent="0.25">
      <c r="A159" s="3" t="s">
        <v>168</v>
      </c>
      <c r="B159" s="3">
        <v>2424</v>
      </c>
      <c r="C159" s="3">
        <v>44254</v>
      </c>
      <c r="D159" s="3">
        <v>7</v>
      </c>
      <c r="E159" s="3">
        <v>1297</v>
      </c>
      <c r="F159" s="3">
        <v>15455</v>
      </c>
      <c r="G159" s="3">
        <v>0</v>
      </c>
      <c r="H159" s="10">
        <v>0</v>
      </c>
      <c r="I159" s="3" t="str">
        <f t="shared" si="0"/>
        <v>2020</v>
      </c>
      <c r="J159" s="8" t="str">
        <f t="shared" si="1"/>
        <v>07</v>
      </c>
      <c r="K159" s="3" t="str">
        <f t="shared" si="2"/>
        <v>05</v>
      </c>
      <c r="L159" s="4">
        <f t="shared" si="5"/>
        <v>44017</v>
      </c>
    </row>
    <row r="160" spans="1:12" ht="14.25" customHeight="1" x14ac:dyDescent="0.25">
      <c r="A160" s="3" t="s">
        <v>169</v>
      </c>
      <c r="B160" s="3">
        <v>2079</v>
      </c>
      <c r="C160" s="3">
        <v>46333</v>
      </c>
      <c r="D160" s="3">
        <v>6</v>
      </c>
      <c r="E160" s="3">
        <v>1303</v>
      </c>
      <c r="F160" s="3">
        <v>17068</v>
      </c>
      <c r="G160" s="3">
        <v>0</v>
      </c>
      <c r="H160" s="10">
        <v>0</v>
      </c>
      <c r="I160" s="3" t="str">
        <f t="shared" si="0"/>
        <v>2020</v>
      </c>
      <c r="J160" s="8" t="str">
        <f t="shared" si="1"/>
        <v>07</v>
      </c>
      <c r="K160" s="3" t="str">
        <f t="shared" si="2"/>
        <v>06</v>
      </c>
      <c r="L160" s="4">
        <f t="shared" si="5"/>
        <v>44018</v>
      </c>
    </row>
    <row r="161" spans="1:12" ht="14.25" customHeight="1" x14ac:dyDescent="0.25">
      <c r="A161" s="3" t="s">
        <v>170</v>
      </c>
      <c r="B161" s="3">
        <v>1540</v>
      </c>
      <c r="C161" s="3">
        <v>47873</v>
      </c>
      <c r="D161" s="3">
        <v>6</v>
      </c>
      <c r="E161" s="3">
        <v>1309</v>
      </c>
      <c r="F161" s="3">
        <v>22319</v>
      </c>
      <c r="G161" s="3">
        <v>0</v>
      </c>
      <c r="H161" s="10">
        <v>0</v>
      </c>
      <c r="I161" s="3" t="str">
        <f t="shared" si="0"/>
        <v>2020</v>
      </c>
      <c r="J161" s="8" t="str">
        <f t="shared" si="1"/>
        <v>07</v>
      </c>
      <c r="K161" s="3" t="str">
        <f t="shared" si="2"/>
        <v>07</v>
      </c>
      <c r="L161" s="4">
        <f t="shared" si="5"/>
        <v>44019</v>
      </c>
    </row>
    <row r="162" spans="1:12" ht="14.25" customHeight="1" x14ac:dyDescent="0.25">
      <c r="A162" s="3" t="s">
        <v>171</v>
      </c>
      <c r="B162" s="3">
        <v>2486</v>
      </c>
      <c r="C162" s="3">
        <v>50359</v>
      </c>
      <c r="D162" s="3">
        <v>5</v>
      </c>
      <c r="E162" s="3">
        <v>1314</v>
      </c>
      <c r="F162" s="3">
        <v>21771</v>
      </c>
      <c r="G162" s="3">
        <v>0</v>
      </c>
      <c r="H162" s="10">
        <v>0</v>
      </c>
      <c r="I162" s="3" t="str">
        <f t="shared" si="0"/>
        <v>2020</v>
      </c>
      <c r="J162" s="8" t="str">
        <f t="shared" si="1"/>
        <v>07</v>
      </c>
      <c r="K162" s="3" t="str">
        <f t="shared" si="2"/>
        <v>08</v>
      </c>
      <c r="L162" s="4">
        <f t="shared" si="5"/>
        <v>44020</v>
      </c>
    </row>
    <row r="163" spans="1:12" ht="14.25" customHeight="1" x14ac:dyDescent="0.25">
      <c r="A163" s="3" t="s">
        <v>172</v>
      </c>
      <c r="B163" s="3">
        <v>1395</v>
      </c>
      <c r="C163" s="3">
        <v>51754</v>
      </c>
      <c r="D163" s="3">
        <v>0</v>
      </c>
      <c r="E163" s="3">
        <v>1314</v>
      </c>
      <c r="F163" s="3">
        <v>23876</v>
      </c>
      <c r="G163" s="3">
        <v>0</v>
      </c>
      <c r="H163" s="10">
        <v>0</v>
      </c>
      <c r="I163" s="3" t="str">
        <f t="shared" si="0"/>
        <v>2020</v>
      </c>
      <c r="J163" s="8" t="str">
        <f t="shared" si="1"/>
        <v>07</v>
      </c>
      <c r="K163" s="3" t="str">
        <f t="shared" si="2"/>
        <v>09</v>
      </c>
      <c r="L163" s="4">
        <f t="shared" si="5"/>
        <v>44021</v>
      </c>
    </row>
    <row r="164" spans="1:12" ht="14.25" customHeight="1" x14ac:dyDescent="0.25">
      <c r="A164" s="3" t="s">
        <v>173</v>
      </c>
      <c r="B164" s="3">
        <v>1160</v>
      </c>
      <c r="C164" s="3">
        <v>52914</v>
      </c>
      <c r="D164" s="3">
        <v>46</v>
      </c>
      <c r="E164" s="3">
        <v>1360</v>
      </c>
      <c r="F164" s="3">
        <v>22078</v>
      </c>
      <c r="G164" s="3">
        <v>0</v>
      </c>
      <c r="H164" s="10">
        <v>0</v>
      </c>
      <c r="I164" s="3" t="str">
        <f t="shared" si="0"/>
        <v>2020</v>
      </c>
      <c r="J164" s="8" t="str">
        <f t="shared" si="1"/>
        <v>07</v>
      </c>
      <c r="K164" s="3" t="str">
        <f t="shared" si="2"/>
        <v>10</v>
      </c>
      <c r="L164" s="4">
        <f t="shared" si="5"/>
        <v>44022</v>
      </c>
    </row>
    <row r="165" spans="1:12" ht="14.25" customHeight="1" x14ac:dyDescent="0.25">
      <c r="A165" s="3" t="s">
        <v>174</v>
      </c>
      <c r="B165" s="3">
        <v>1308</v>
      </c>
      <c r="C165" s="3">
        <v>54222</v>
      </c>
      <c r="D165" s="3">
        <v>12</v>
      </c>
      <c r="E165" s="3">
        <v>1372</v>
      </c>
      <c r="F165" s="3">
        <v>24643</v>
      </c>
      <c r="G165" s="3">
        <v>0</v>
      </c>
      <c r="H165" s="10">
        <v>0</v>
      </c>
      <c r="I165" s="3" t="str">
        <f t="shared" si="0"/>
        <v>2020</v>
      </c>
      <c r="J165" s="8" t="str">
        <f t="shared" si="1"/>
        <v>07</v>
      </c>
      <c r="K165" s="3" t="str">
        <f t="shared" si="2"/>
        <v>11</v>
      </c>
      <c r="L165" s="4">
        <f t="shared" si="5"/>
        <v>44023</v>
      </c>
    </row>
    <row r="166" spans="1:12" ht="14.25" customHeight="1" x14ac:dyDescent="0.25">
      <c r="A166" s="3" t="s">
        <v>175</v>
      </c>
      <c r="B166" s="3">
        <v>2037</v>
      </c>
      <c r="C166" s="3">
        <v>56259</v>
      </c>
      <c r="D166" s="3">
        <v>162</v>
      </c>
      <c r="E166" s="3">
        <v>1534</v>
      </c>
      <c r="F166" s="3">
        <v>16293</v>
      </c>
      <c r="G166" s="3">
        <v>0</v>
      </c>
      <c r="H166" s="10">
        <v>0</v>
      </c>
      <c r="I166" s="3" t="str">
        <f t="shared" si="0"/>
        <v>2020</v>
      </c>
      <c r="J166" s="8" t="str">
        <f t="shared" si="1"/>
        <v>07</v>
      </c>
      <c r="K166" s="3" t="str">
        <f t="shared" si="2"/>
        <v>12</v>
      </c>
      <c r="L166" s="4">
        <f t="shared" si="5"/>
        <v>44024</v>
      </c>
    </row>
    <row r="167" spans="1:12" ht="14.25" customHeight="1" x14ac:dyDescent="0.25">
      <c r="A167" s="3" t="s">
        <v>176</v>
      </c>
      <c r="B167" s="3">
        <v>747</v>
      </c>
      <c r="C167" s="3">
        <v>57006</v>
      </c>
      <c r="D167" s="3">
        <v>65</v>
      </c>
      <c r="E167" s="3">
        <v>1599</v>
      </c>
      <c r="F167" s="3">
        <v>18463</v>
      </c>
      <c r="G167" s="3">
        <v>0</v>
      </c>
      <c r="H167" s="10">
        <v>0</v>
      </c>
      <c r="I167" s="3" t="str">
        <f t="shared" si="0"/>
        <v>2020</v>
      </c>
      <c r="J167" s="8" t="str">
        <f t="shared" si="1"/>
        <v>07</v>
      </c>
      <c r="K167" s="3" t="str">
        <f t="shared" si="2"/>
        <v>13</v>
      </c>
      <c r="L167" s="4">
        <f t="shared" si="5"/>
        <v>44025</v>
      </c>
    </row>
    <row r="168" spans="1:12" ht="14.25" customHeight="1" x14ac:dyDescent="0.25">
      <c r="A168" s="3" t="s">
        <v>177</v>
      </c>
      <c r="B168" s="3">
        <v>539</v>
      </c>
      <c r="C168" s="3">
        <v>57545</v>
      </c>
      <c r="D168" s="3">
        <v>4</v>
      </c>
      <c r="E168" s="3">
        <v>1603</v>
      </c>
      <c r="F168" s="3">
        <v>20661</v>
      </c>
      <c r="G168" s="3">
        <v>0</v>
      </c>
      <c r="H168" s="10">
        <v>0</v>
      </c>
      <c r="I168" s="3" t="str">
        <f t="shared" si="0"/>
        <v>2020</v>
      </c>
      <c r="J168" s="8" t="str">
        <f t="shared" si="1"/>
        <v>07</v>
      </c>
      <c r="K168" s="3" t="str">
        <f t="shared" si="2"/>
        <v>14</v>
      </c>
      <c r="L168" s="4">
        <f t="shared" si="5"/>
        <v>44026</v>
      </c>
    </row>
    <row r="169" spans="1:12" ht="14.25" customHeight="1" x14ac:dyDescent="0.25">
      <c r="A169" s="3" t="s">
        <v>178</v>
      </c>
      <c r="B169" s="3">
        <v>1305</v>
      </c>
      <c r="C169" s="3">
        <v>58850</v>
      </c>
      <c r="D169" s="3">
        <v>11</v>
      </c>
      <c r="E169" s="3">
        <v>1614</v>
      </c>
      <c r="F169" s="3">
        <v>22280</v>
      </c>
      <c r="G169" s="3">
        <v>0</v>
      </c>
      <c r="H169" s="10">
        <v>0</v>
      </c>
      <c r="I169" s="3" t="str">
        <f t="shared" si="0"/>
        <v>2020</v>
      </c>
      <c r="J169" s="8" t="str">
        <f t="shared" si="1"/>
        <v>07</v>
      </c>
      <c r="K169" s="3" t="str">
        <f t="shared" si="2"/>
        <v>15</v>
      </c>
      <c r="L169" s="4">
        <f t="shared" si="5"/>
        <v>44027</v>
      </c>
    </row>
    <row r="170" spans="1:12" ht="14.25" customHeight="1" x14ac:dyDescent="0.25">
      <c r="A170" s="3" t="s">
        <v>179</v>
      </c>
      <c r="B170" s="3">
        <v>2416</v>
      </c>
      <c r="C170" s="3">
        <v>61266</v>
      </c>
      <c r="D170" s="3">
        <v>29</v>
      </c>
      <c r="E170" s="3">
        <v>1643</v>
      </c>
      <c r="F170" s="3">
        <v>26932</v>
      </c>
      <c r="G170" s="3">
        <v>0</v>
      </c>
      <c r="H170" s="10">
        <v>0</v>
      </c>
      <c r="I170" s="3" t="str">
        <f t="shared" si="0"/>
        <v>2020</v>
      </c>
      <c r="J170" s="8" t="str">
        <f t="shared" si="1"/>
        <v>07</v>
      </c>
      <c r="K170" s="3" t="str">
        <f t="shared" si="2"/>
        <v>16</v>
      </c>
      <c r="L170" s="4">
        <f t="shared" si="5"/>
        <v>44028</v>
      </c>
    </row>
    <row r="171" spans="1:12" ht="14.25" customHeight="1" x14ac:dyDescent="0.25">
      <c r="A171" s="3" t="s">
        <v>180</v>
      </c>
      <c r="B171" s="3">
        <v>1735</v>
      </c>
      <c r="C171" s="3">
        <v>63001</v>
      </c>
      <c r="D171" s="3">
        <v>17</v>
      </c>
      <c r="E171" s="3">
        <v>1660</v>
      </c>
      <c r="F171" s="3">
        <v>26921</v>
      </c>
      <c r="G171" s="3">
        <v>0</v>
      </c>
      <c r="H171" s="10">
        <v>0</v>
      </c>
      <c r="I171" s="3" t="str">
        <f t="shared" si="0"/>
        <v>2020</v>
      </c>
      <c r="J171" s="8" t="str">
        <f t="shared" si="1"/>
        <v>07</v>
      </c>
      <c r="K171" s="3" t="str">
        <f t="shared" si="2"/>
        <v>17</v>
      </c>
      <c r="L171" s="4">
        <f t="shared" si="5"/>
        <v>44029</v>
      </c>
    </row>
    <row r="172" spans="1:12" ht="14.25" customHeight="1" x14ac:dyDescent="0.25">
      <c r="A172" s="3" t="s">
        <v>181</v>
      </c>
      <c r="B172" s="3">
        <v>2303</v>
      </c>
      <c r="C172" s="3">
        <v>65304</v>
      </c>
      <c r="D172" s="3">
        <v>113</v>
      </c>
      <c r="E172" s="3">
        <v>1773</v>
      </c>
      <c r="F172" s="3">
        <v>26696</v>
      </c>
      <c r="G172" s="3">
        <v>0</v>
      </c>
      <c r="H172" s="10">
        <v>0</v>
      </c>
      <c r="I172" s="3" t="str">
        <f t="shared" si="0"/>
        <v>2020</v>
      </c>
      <c r="J172" s="8" t="str">
        <f t="shared" si="1"/>
        <v>07</v>
      </c>
      <c r="K172" s="3" t="str">
        <f t="shared" si="2"/>
        <v>18</v>
      </c>
      <c r="L172" s="4">
        <f t="shared" si="5"/>
        <v>44030</v>
      </c>
    </row>
    <row r="173" spans="1:12" ht="14.25" customHeight="1" x14ac:dyDescent="0.25">
      <c r="A173" s="3" t="s">
        <v>182</v>
      </c>
      <c r="B173" s="3">
        <v>2152</v>
      </c>
      <c r="C173" s="3">
        <v>67456</v>
      </c>
      <c r="D173" s="3">
        <v>58</v>
      </c>
      <c r="E173" s="3">
        <v>1831</v>
      </c>
      <c r="F173" s="3">
        <v>21579</v>
      </c>
      <c r="G173" s="3">
        <v>0</v>
      </c>
      <c r="H173" s="10">
        <v>0</v>
      </c>
      <c r="I173" s="3" t="str">
        <f t="shared" si="0"/>
        <v>2020</v>
      </c>
      <c r="J173" s="8" t="str">
        <f t="shared" si="1"/>
        <v>07</v>
      </c>
      <c r="K173" s="3" t="str">
        <f t="shared" si="2"/>
        <v>19</v>
      </c>
      <c r="L173" s="4">
        <f t="shared" si="5"/>
        <v>44031</v>
      </c>
    </row>
    <row r="174" spans="1:12" ht="14.25" customHeight="1" x14ac:dyDescent="0.25">
      <c r="A174" s="3" t="s">
        <v>183</v>
      </c>
      <c r="B174" s="3">
        <v>1442</v>
      </c>
      <c r="C174" s="3">
        <v>68898</v>
      </c>
      <c r="D174" s="3">
        <v>4</v>
      </c>
      <c r="E174" s="3">
        <v>1835</v>
      </c>
      <c r="F174" s="3">
        <v>21774</v>
      </c>
      <c r="G174" s="3">
        <v>0</v>
      </c>
      <c r="H174" s="10">
        <v>0</v>
      </c>
      <c r="I174" s="3" t="str">
        <f t="shared" si="0"/>
        <v>2020</v>
      </c>
      <c r="J174" s="8" t="str">
        <f t="shared" si="1"/>
        <v>07</v>
      </c>
      <c r="K174" s="3" t="str">
        <f t="shared" si="2"/>
        <v>20</v>
      </c>
      <c r="L174" s="4">
        <f t="shared" si="5"/>
        <v>44032</v>
      </c>
    </row>
    <row r="175" spans="1:12" ht="14.25" customHeight="1" x14ac:dyDescent="0.25">
      <c r="A175" s="3" t="s">
        <v>184</v>
      </c>
      <c r="B175" s="3">
        <v>1866</v>
      </c>
      <c r="C175" s="3">
        <v>70764</v>
      </c>
      <c r="D175" s="3">
        <v>2</v>
      </c>
      <c r="E175" s="3">
        <v>1837</v>
      </c>
      <c r="F175" s="3">
        <v>26087</v>
      </c>
      <c r="G175" s="3">
        <v>0</v>
      </c>
      <c r="H175" s="10">
        <v>0</v>
      </c>
      <c r="I175" s="3" t="str">
        <f t="shared" si="0"/>
        <v>2020</v>
      </c>
      <c r="J175" s="8" t="str">
        <f t="shared" si="1"/>
        <v>07</v>
      </c>
      <c r="K175" s="3" t="str">
        <f t="shared" si="2"/>
        <v>21</v>
      </c>
      <c r="L175" s="4">
        <f t="shared" si="5"/>
        <v>44033</v>
      </c>
    </row>
    <row r="176" spans="1:12" ht="14.25" customHeight="1" x14ac:dyDescent="0.25">
      <c r="A176" s="3" t="s">
        <v>185</v>
      </c>
      <c r="B176" s="3">
        <v>1505</v>
      </c>
      <c r="C176" s="3">
        <v>72269</v>
      </c>
      <c r="D176" s="3">
        <v>6</v>
      </c>
      <c r="E176" s="3">
        <v>1843</v>
      </c>
      <c r="F176" s="3">
        <v>29353</v>
      </c>
      <c r="G176" s="3">
        <v>0</v>
      </c>
      <c r="H176" s="10">
        <v>0</v>
      </c>
      <c r="I176" s="3" t="str">
        <f t="shared" si="0"/>
        <v>2020</v>
      </c>
      <c r="J176" s="8" t="str">
        <f t="shared" si="1"/>
        <v>07</v>
      </c>
      <c r="K176" s="3" t="str">
        <f t="shared" si="2"/>
        <v>22</v>
      </c>
      <c r="L176" s="4">
        <f t="shared" si="5"/>
        <v>44034</v>
      </c>
    </row>
    <row r="177" spans="1:12" ht="14.25" customHeight="1" x14ac:dyDescent="0.25">
      <c r="A177" s="3" t="s">
        <v>186</v>
      </c>
      <c r="B177" s="3">
        <v>2121</v>
      </c>
      <c r="C177" s="3">
        <v>74390</v>
      </c>
      <c r="D177" s="3">
        <v>28</v>
      </c>
      <c r="E177" s="3">
        <v>1871</v>
      </c>
      <c r="F177" s="3">
        <v>30745</v>
      </c>
      <c r="G177" s="3">
        <v>0</v>
      </c>
      <c r="H177" s="10">
        <v>0</v>
      </c>
      <c r="I177" s="3" t="str">
        <f t="shared" si="0"/>
        <v>2020</v>
      </c>
      <c r="J177" s="8" t="str">
        <f t="shared" si="1"/>
        <v>07</v>
      </c>
      <c r="K177" s="3" t="str">
        <f t="shared" si="2"/>
        <v>23</v>
      </c>
      <c r="L177" s="4">
        <f t="shared" si="5"/>
        <v>44035</v>
      </c>
    </row>
    <row r="178" spans="1:12" ht="14.25" customHeight="1" x14ac:dyDescent="0.25">
      <c r="A178" s="3" t="s">
        <v>187</v>
      </c>
      <c r="B178" s="3">
        <v>2054</v>
      </c>
      <c r="C178" s="3">
        <v>76444</v>
      </c>
      <c r="D178" s="3">
        <v>8</v>
      </c>
      <c r="E178" s="3">
        <v>1879</v>
      </c>
      <c r="F178" s="3">
        <v>31965</v>
      </c>
      <c r="G178" s="3">
        <v>0</v>
      </c>
      <c r="H178" s="10">
        <v>0</v>
      </c>
      <c r="I178" s="3" t="str">
        <f t="shared" si="0"/>
        <v>2020</v>
      </c>
      <c r="J178" s="8" t="str">
        <f t="shared" si="1"/>
        <v>07</v>
      </c>
      <c r="K178" s="3" t="str">
        <f t="shared" si="2"/>
        <v>24</v>
      </c>
      <c r="L178" s="4">
        <f t="shared" si="5"/>
        <v>44036</v>
      </c>
    </row>
    <row r="179" spans="1:12" ht="14.25" customHeight="1" x14ac:dyDescent="0.25">
      <c r="A179" s="3" t="s">
        <v>188</v>
      </c>
      <c r="B179" s="3">
        <v>1968</v>
      </c>
      <c r="C179" s="3">
        <v>78412</v>
      </c>
      <c r="D179" s="3">
        <v>18</v>
      </c>
      <c r="E179" s="3">
        <v>1897</v>
      </c>
      <c r="F179" s="3">
        <v>36295</v>
      </c>
      <c r="G179" s="3">
        <v>0</v>
      </c>
      <c r="H179" s="10">
        <v>0</v>
      </c>
      <c r="I179" s="3" t="str">
        <f t="shared" si="0"/>
        <v>2020</v>
      </c>
      <c r="J179" s="8" t="str">
        <f t="shared" si="1"/>
        <v>07</v>
      </c>
      <c r="K179" s="3" t="str">
        <f t="shared" si="2"/>
        <v>25</v>
      </c>
      <c r="L179" s="4">
        <f t="shared" si="5"/>
        <v>44037</v>
      </c>
    </row>
    <row r="180" spans="1:12" ht="14.25" customHeight="1" x14ac:dyDescent="0.25">
      <c r="A180" s="3" t="s">
        <v>189</v>
      </c>
      <c r="B180" s="3">
        <v>2036</v>
      </c>
      <c r="C180" s="3">
        <v>80448</v>
      </c>
      <c r="D180" s="3">
        <v>35</v>
      </c>
      <c r="E180" s="3">
        <v>1932</v>
      </c>
      <c r="F180" s="3">
        <v>26893</v>
      </c>
      <c r="G180" s="3">
        <v>0</v>
      </c>
      <c r="H180" s="10">
        <v>0</v>
      </c>
      <c r="I180" s="3" t="str">
        <f t="shared" si="0"/>
        <v>2020</v>
      </c>
      <c r="J180" s="8" t="str">
        <f t="shared" si="1"/>
        <v>07</v>
      </c>
      <c r="K180" s="3" t="str">
        <f t="shared" si="2"/>
        <v>26</v>
      </c>
      <c r="L180" s="4">
        <f t="shared" si="5"/>
        <v>44038</v>
      </c>
    </row>
    <row r="181" spans="1:12" ht="14.25" customHeight="1" x14ac:dyDescent="0.25">
      <c r="A181" s="3" t="s">
        <v>190</v>
      </c>
      <c r="B181" s="3">
        <v>1592</v>
      </c>
      <c r="C181" s="3">
        <v>82040</v>
      </c>
      <c r="D181" s="3">
        <v>13</v>
      </c>
      <c r="E181" s="3">
        <v>1945</v>
      </c>
      <c r="F181" s="3">
        <v>29625</v>
      </c>
      <c r="G181" s="3">
        <v>0</v>
      </c>
      <c r="H181" s="10">
        <v>0</v>
      </c>
      <c r="I181" s="3" t="str">
        <f t="shared" si="0"/>
        <v>2020</v>
      </c>
      <c r="J181" s="8" t="str">
        <f t="shared" si="1"/>
        <v>07</v>
      </c>
      <c r="K181" s="3" t="str">
        <f t="shared" si="2"/>
        <v>27</v>
      </c>
      <c r="L181" s="4">
        <f t="shared" si="5"/>
        <v>44039</v>
      </c>
    </row>
    <row r="182" spans="1:12" ht="14.25" customHeight="1" x14ac:dyDescent="0.25">
      <c r="A182" s="3" t="s">
        <v>191</v>
      </c>
      <c r="B182" s="3">
        <v>1633</v>
      </c>
      <c r="C182" s="3">
        <v>83673</v>
      </c>
      <c r="D182" s="3">
        <v>2</v>
      </c>
      <c r="E182" s="3">
        <v>1947</v>
      </c>
      <c r="F182" s="3">
        <v>29318</v>
      </c>
      <c r="G182" s="3">
        <v>0</v>
      </c>
      <c r="H182" s="10">
        <v>0</v>
      </c>
      <c r="I182" s="3" t="str">
        <f t="shared" si="0"/>
        <v>2020</v>
      </c>
      <c r="J182" s="8" t="str">
        <f t="shared" si="1"/>
        <v>07</v>
      </c>
      <c r="K182" s="3" t="str">
        <f t="shared" si="2"/>
        <v>28</v>
      </c>
      <c r="L182" s="4">
        <f t="shared" si="5"/>
        <v>44040</v>
      </c>
    </row>
    <row r="183" spans="1:12" ht="14.25" customHeight="1" x14ac:dyDescent="0.25">
      <c r="A183" s="3" t="s">
        <v>192</v>
      </c>
      <c r="B183" s="3">
        <v>1813</v>
      </c>
      <c r="C183" s="3">
        <v>85486</v>
      </c>
      <c r="D183" s="3">
        <v>15</v>
      </c>
      <c r="E183" s="3">
        <v>1962</v>
      </c>
      <c r="F183" s="3">
        <v>35951</v>
      </c>
      <c r="G183" s="3">
        <v>0</v>
      </c>
      <c r="H183" s="10">
        <v>0</v>
      </c>
      <c r="I183" s="3" t="str">
        <f t="shared" si="0"/>
        <v>2020</v>
      </c>
      <c r="J183" s="8" t="str">
        <f t="shared" si="1"/>
        <v>07</v>
      </c>
      <c r="K183" s="3" t="str">
        <f t="shared" si="2"/>
        <v>29</v>
      </c>
      <c r="L183" s="4">
        <f t="shared" si="5"/>
        <v>44041</v>
      </c>
    </row>
    <row r="184" spans="1:12" ht="14.25" customHeight="1" x14ac:dyDescent="0.25">
      <c r="A184" s="3" t="s">
        <v>193</v>
      </c>
      <c r="B184" s="3">
        <v>3888</v>
      </c>
      <c r="C184" s="3">
        <v>89374</v>
      </c>
      <c r="D184" s="3">
        <v>21</v>
      </c>
      <c r="E184" s="3">
        <v>1983</v>
      </c>
      <c r="F184" s="3">
        <v>35962</v>
      </c>
      <c r="G184" s="3">
        <v>0</v>
      </c>
      <c r="H184" s="10">
        <v>0</v>
      </c>
      <c r="I184" s="3" t="str">
        <f t="shared" si="0"/>
        <v>2020</v>
      </c>
      <c r="J184" s="8" t="str">
        <f t="shared" si="1"/>
        <v>07</v>
      </c>
      <c r="K184" s="3" t="str">
        <f t="shared" si="2"/>
        <v>30</v>
      </c>
      <c r="L184" s="4">
        <f t="shared" si="5"/>
        <v>44042</v>
      </c>
    </row>
    <row r="185" spans="1:12" ht="14.25" customHeight="1" x14ac:dyDescent="0.25">
      <c r="A185" s="3" t="s">
        <v>194</v>
      </c>
      <c r="B185" s="3">
        <v>3980</v>
      </c>
      <c r="C185" s="3">
        <v>93354</v>
      </c>
      <c r="D185" s="3">
        <v>40</v>
      </c>
      <c r="E185" s="3">
        <v>2023</v>
      </c>
      <c r="F185" s="3">
        <v>32070</v>
      </c>
      <c r="G185" s="3">
        <v>0</v>
      </c>
      <c r="H185" s="10">
        <v>0</v>
      </c>
      <c r="I185" s="3" t="str">
        <f t="shared" si="0"/>
        <v>2020</v>
      </c>
      <c r="J185" s="8" t="str">
        <f t="shared" si="1"/>
        <v>07</v>
      </c>
      <c r="K185" s="3" t="str">
        <f t="shared" si="2"/>
        <v>31</v>
      </c>
      <c r="L185" s="4">
        <f t="shared" si="5"/>
        <v>44043</v>
      </c>
    </row>
    <row r="186" spans="1:12" ht="14.25" customHeight="1" x14ac:dyDescent="0.25">
      <c r="A186" s="3" t="s">
        <v>195</v>
      </c>
      <c r="B186" s="3">
        <v>4878</v>
      </c>
      <c r="C186" s="3">
        <v>98232</v>
      </c>
      <c r="D186" s="3">
        <v>16</v>
      </c>
      <c r="E186" s="3">
        <v>2039</v>
      </c>
      <c r="F186" s="3">
        <v>30386</v>
      </c>
      <c r="G186" s="3">
        <v>0</v>
      </c>
      <c r="H186" s="10">
        <v>0</v>
      </c>
      <c r="I186" s="3" t="str">
        <f t="shared" si="0"/>
        <v>2020</v>
      </c>
      <c r="J186" s="8" t="str">
        <f t="shared" si="1"/>
        <v>08</v>
      </c>
      <c r="K186" s="3" t="str">
        <f t="shared" si="2"/>
        <v>01</v>
      </c>
      <c r="L186" s="4">
        <f t="shared" si="5"/>
        <v>44044</v>
      </c>
    </row>
    <row r="187" spans="1:12" ht="14.25" customHeight="1" x14ac:dyDescent="0.25">
      <c r="A187" s="3" t="s">
        <v>196</v>
      </c>
      <c r="B187" s="3">
        <v>4953</v>
      </c>
      <c r="C187" s="3">
        <v>103185</v>
      </c>
      <c r="D187" s="3">
        <v>20</v>
      </c>
      <c r="E187" s="3">
        <v>2059</v>
      </c>
      <c r="F187" s="3">
        <v>23668</v>
      </c>
      <c r="G187" s="3">
        <v>0</v>
      </c>
      <c r="H187" s="10">
        <v>0</v>
      </c>
      <c r="I187" s="3" t="str">
        <f t="shared" si="0"/>
        <v>2020</v>
      </c>
      <c r="J187" s="8" t="str">
        <f t="shared" si="1"/>
        <v>08</v>
      </c>
      <c r="K187" s="3" t="str">
        <f t="shared" si="2"/>
        <v>02</v>
      </c>
      <c r="L187" s="4">
        <f t="shared" si="5"/>
        <v>44045</v>
      </c>
    </row>
    <row r="188" spans="1:12" ht="14.25" customHeight="1" x14ac:dyDescent="0.25">
      <c r="A188" s="3" t="s">
        <v>197</v>
      </c>
      <c r="B188" s="3">
        <v>3145</v>
      </c>
      <c r="C188" s="3">
        <v>106330</v>
      </c>
      <c r="D188" s="3">
        <v>45</v>
      </c>
      <c r="E188" s="3">
        <v>2104</v>
      </c>
      <c r="F188" s="3">
        <v>29835</v>
      </c>
      <c r="G188" s="3">
        <v>0</v>
      </c>
      <c r="H188" s="10">
        <v>0</v>
      </c>
      <c r="I188" s="3" t="str">
        <f t="shared" si="0"/>
        <v>2020</v>
      </c>
      <c r="J188" s="8" t="str">
        <f t="shared" si="1"/>
        <v>08</v>
      </c>
      <c r="K188" s="3" t="str">
        <f t="shared" si="2"/>
        <v>03</v>
      </c>
      <c r="L188" s="4">
        <f t="shared" si="5"/>
        <v>44046</v>
      </c>
    </row>
    <row r="189" spans="1:12" ht="14.25" customHeight="1" x14ac:dyDescent="0.25">
      <c r="A189" s="3" t="s">
        <v>198</v>
      </c>
      <c r="B189" s="3">
        <v>6263</v>
      </c>
      <c r="C189" s="3">
        <v>112593</v>
      </c>
      <c r="D189" s="3">
        <v>11</v>
      </c>
      <c r="E189" s="3">
        <v>2115</v>
      </c>
      <c r="F189" s="3">
        <v>26461</v>
      </c>
      <c r="G189" s="3">
        <v>0</v>
      </c>
      <c r="H189" s="10">
        <v>0</v>
      </c>
      <c r="I189" s="3" t="str">
        <f t="shared" si="0"/>
        <v>2020</v>
      </c>
      <c r="J189" s="8" t="str">
        <f t="shared" si="1"/>
        <v>08</v>
      </c>
      <c r="K189" s="3" t="str">
        <f t="shared" si="2"/>
        <v>04</v>
      </c>
      <c r="L189" s="4">
        <f t="shared" si="5"/>
        <v>44047</v>
      </c>
    </row>
    <row r="190" spans="1:12" ht="14.25" customHeight="1" x14ac:dyDescent="0.25">
      <c r="A190" s="3" t="s">
        <v>199</v>
      </c>
      <c r="B190" s="3">
        <v>3387</v>
      </c>
      <c r="C190" s="3">
        <v>115980</v>
      </c>
      <c r="D190" s="3">
        <v>8</v>
      </c>
      <c r="E190" s="3">
        <v>2123</v>
      </c>
      <c r="F190" s="3">
        <v>28331</v>
      </c>
      <c r="G190" s="3">
        <v>0</v>
      </c>
      <c r="H190" s="10">
        <v>0</v>
      </c>
      <c r="I190" s="3" t="str">
        <f t="shared" si="0"/>
        <v>2020</v>
      </c>
      <c r="J190" s="8" t="str">
        <f t="shared" si="1"/>
        <v>08</v>
      </c>
      <c r="K190" s="3" t="str">
        <f t="shared" si="2"/>
        <v>05</v>
      </c>
      <c r="L190" s="4">
        <f t="shared" si="5"/>
        <v>44048</v>
      </c>
    </row>
    <row r="191" spans="1:12" ht="14.25" customHeight="1" x14ac:dyDescent="0.25">
      <c r="A191" s="3" t="s">
        <v>200</v>
      </c>
      <c r="B191" s="3">
        <v>3480</v>
      </c>
      <c r="C191" s="3">
        <v>119460</v>
      </c>
      <c r="D191" s="3">
        <v>27</v>
      </c>
      <c r="E191" s="3">
        <v>2150</v>
      </c>
      <c r="F191" s="3">
        <v>31835</v>
      </c>
      <c r="G191" s="3">
        <v>0</v>
      </c>
      <c r="H191" s="10">
        <v>0</v>
      </c>
      <c r="I191" s="3" t="str">
        <f t="shared" si="0"/>
        <v>2020</v>
      </c>
      <c r="J191" s="8" t="str">
        <f t="shared" si="1"/>
        <v>08</v>
      </c>
      <c r="K191" s="3" t="str">
        <f t="shared" si="2"/>
        <v>06</v>
      </c>
      <c r="L191" s="4">
        <f t="shared" si="5"/>
        <v>44049</v>
      </c>
    </row>
    <row r="192" spans="1:12" ht="14.25" customHeight="1" x14ac:dyDescent="0.25">
      <c r="A192" s="3" t="s">
        <v>201</v>
      </c>
      <c r="B192" s="3">
        <v>3294</v>
      </c>
      <c r="C192" s="3">
        <v>122754</v>
      </c>
      <c r="D192" s="3">
        <v>18</v>
      </c>
      <c r="E192" s="3">
        <v>2168</v>
      </c>
      <c r="F192" s="3">
        <v>37803</v>
      </c>
      <c r="G192" s="3">
        <v>0</v>
      </c>
      <c r="H192" s="10">
        <v>0</v>
      </c>
      <c r="I192" s="3" t="str">
        <f t="shared" si="0"/>
        <v>2020</v>
      </c>
      <c r="J192" s="8" t="str">
        <f t="shared" si="1"/>
        <v>08</v>
      </c>
      <c r="K192" s="3" t="str">
        <f t="shared" si="2"/>
        <v>07</v>
      </c>
      <c r="L192" s="4">
        <f t="shared" si="5"/>
        <v>44050</v>
      </c>
    </row>
    <row r="193" spans="1:12" ht="14.25" customHeight="1" x14ac:dyDescent="0.25">
      <c r="A193" s="3" t="s">
        <v>202</v>
      </c>
      <c r="B193" s="3">
        <v>4131</v>
      </c>
      <c r="C193" s="3">
        <v>126885</v>
      </c>
      <c r="D193" s="3">
        <v>41</v>
      </c>
      <c r="E193" s="3">
        <v>2209</v>
      </c>
      <c r="F193" s="3">
        <v>35690</v>
      </c>
      <c r="G193" s="3">
        <v>0</v>
      </c>
      <c r="H193" s="10">
        <v>0</v>
      </c>
      <c r="I193" s="3" t="str">
        <f t="shared" si="0"/>
        <v>2020</v>
      </c>
      <c r="J193" s="8" t="str">
        <f t="shared" si="1"/>
        <v>08</v>
      </c>
      <c r="K193" s="3" t="str">
        <f t="shared" si="2"/>
        <v>08</v>
      </c>
      <c r="L193" s="4">
        <f t="shared" si="5"/>
        <v>44051</v>
      </c>
    </row>
    <row r="194" spans="1:12" ht="14.25" customHeight="1" x14ac:dyDescent="0.25">
      <c r="A194" s="3" t="s">
        <v>203</v>
      </c>
      <c r="B194" s="3">
        <v>3028</v>
      </c>
      <c r="C194" s="3">
        <v>129913</v>
      </c>
      <c r="D194" s="3">
        <v>61</v>
      </c>
      <c r="E194" s="3">
        <v>2270</v>
      </c>
      <c r="F194" s="3">
        <v>28776</v>
      </c>
      <c r="G194" s="3">
        <v>0</v>
      </c>
      <c r="H194" s="10">
        <v>0</v>
      </c>
      <c r="I194" s="3" t="str">
        <f t="shared" si="0"/>
        <v>2020</v>
      </c>
      <c r="J194" s="8" t="str">
        <f t="shared" si="1"/>
        <v>08</v>
      </c>
      <c r="K194" s="3" t="str">
        <f t="shared" si="2"/>
        <v>09</v>
      </c>
      <c r="L194" s="4">
        <f t="shared" si="5"/>
        <v>44052</v>
      </c>
    </row>
    <row r="195" spans="1:12" ht="14.25" customHeight="1" x14ac:dyDescent="0.25">
      <c r="A195" s="3" t="s">
        <v>204</v>
      </c>
      <c r="B195" s="3">
        <v>6725</v>
      </c>
      <c r="C195" s="3">
        <v>136638</v>
      </c>
      <c r="D195" s="3">
        <v>24</v>
      </c>
      <c r="E195" s="3">
        <v>2294</v>
      </c>
      <c r="F195" s="3">
        <v>34328</v>
      </c>
      <c r="G195" s="3">
        <v>0</v>
      </c>
      <c r="H195" s="10">
        <v>0</v>
      </c>
      <c r="I195" s="3" t="str">
        <f t="shared" si="0"/>
        <v>2020</v>
      </c>
      <c r="J195" s="8" t="str">
        <f t="shared" si="1"/>
        <v>08</v>
      </c>
      <c r="K195" s="3" t="str">
        <f t="shared" si="2"/>
        <v>10</v>
      </c>
      <c r="L195" s="4">
        <f t="shared" ref="L195:L258" si="6">DATE(I195,J195,K195)</f>
        <v>44053</v>
      </c>
    </row>
    <row r="196" spans="1:12" ht="14.25" customHeight="1" x14ac:dyDescent="0.25">
      <c r="A196" s="3" t="s">
        <v>205</v>
      </c>
      <c r="B196" s="3">
        <v>2900</v>
      </c>
      <c r="C196" s="3">
        <v>139538</v>
      </c>
      <c r="D196" s="3">
        <v>18</v>
      </c>
      <c r="E196" s="3">
        <v>2312</v>
      </c>
      <c r="F196" s="3">
        <v>26929</v>
      </c>
      <c r="G196" s="3">
        <v>0</v>
      </c>
      <c r="H196" s="10">
        <v>0</v>
      </c>
      <c r="I196" s="3" t="str">
        <f t="shared" si="0"/>
        <v>2020</v>
      </c>
      <c r="J196" s="8" t="str">
        <f t="shared" si="1"/>
        <v>08</v>
      </c>
      <c r="K196" s="3" t="str">
        <f t="shared" si="2"/>
        <v>11</v>
      </c>
      <c r="L196" s="4">
        <f t="shared" si="6"/>
        <v>44054</v>
      </c>
    </row>
    <row r="197" spans="1:12" ht="14.25" customHeight="1" x14ac:dyDescent="0.25">
      <c r="A197" s="3" t="s">
        <v>206</v>
      </c>
      <c r="B197" s="3">
        <v>4211</v>
      </c>
      <c r="C197" s="3">
        <v>143749</v>
      </c>
      <c r="D197" s="3">
        <v>92</v>
      </c>
      <c r="E197" s="3">
        <v>2404</v>
      </c>
      <c r="F197" s="3">
        <v>31435</v>
      </c>
      <c r="G197" s="3">
        <v>0</v>
      </c>
      <c r="H197" s="10">
        <v>0</v>
      </c>
      <c r="I197" s="3" t="str">
        <f t="shared" si="0"/>
        <v>2020</v>
      </c>
      <c r="J197" s="8" t="str">
        <f t="shared" si="1"/>
        <v>08</v>
      </c>
      <c r="K197" s="3" t="str">
        <f t="shared" si="2"/>
        <v>12</v>
      </c>
      <c r="L197" s="4">
        <f t="shared" si="6"/>
        <v>44055</v>
      </c>
    </row>
    <row r="198" spans="1:12" ht="14.25" customHeight="1" x14ac:dyDescent="0.25">
      <c r="A198" s="3" t="s">
        <v>207</v>
      </c>
      <c r="B198" s="3">
        <v>3777</v>
      </c>
      <c r="C198" s="3">
        <v>147526</v>
      </c>
      <c r="D198" s="3">
        <v>22</v>
      </c>
      <c r="E198" s="3">
        <v>2426</v>
      </c>
      <c r="F198" s="3">
        <v>34631</v>
      </c>
      <c r="G198" s="3">
        <v>0</v>
      </c>
      <c r="H198" s="10">
        <v>0</v>
      </c>
      <c r="I198" s="3" t="str">
        <f t="shared" si="0"/>
        <v>2020</v>
      </c>
      <c r="J198" s="8" t="str">
        <f t="shared" si="1"/>
        <v>08</v>
      </c>
      <c r="K198" s="3" t="str">
        <f t="shared" si="2"/>
        <v>13</v>
      </c>
      <c r="L198" s="4">
        <f t="shared" si="6"/>
        <v>44056</v>
      </c>
    </row>
    <row r="199" spans="1:12" ht="14.25" customHeight="1" x14ac:dyDescent="0.25">
      <c r="A199" s="3" t="s">
        <v>208</v>
      </c>
      <c r="B199" s="3">
        <v>6134</v>
      </c>
      <c r="C199" s="3">
        <v>153660</v>
      </c>
      <c r="D199" s="3">
        <v>16</v>
      </c>
      <c r="E199" s="3">
        <v>2442</v>
      </c>
      <c r="F199" s="3">
        <v>36674</v>
      </c>
      <c r="G199" s="3">
        <v>0</v>
      </c>
      <c r="H199" s="10">
        <v>0</v>
      </c>
      <c r="I199" s="3" t="str">
        <f t="shared" si="0"/>
        <v>2020</v>
      </c>
      <c r="J199" s="8" t="str">
        <f t="shared" si="1"/>
        <v>08</v>
      </c>
      <c r="K199" s="3" t="str">
        <f t="shared" si="2"/>
        <v>14</v>
      </c>
      <c r="L199" s="4">
        <f t="shared" si="6"/>
        <v>44057</v>
      </c>
    </row>
    <row r="200" spans="1:12" ht="14.25" customHeight="1" x14ac:dyDescent="0.25">
      <c r="A200" s="3" t="s">
        <v>209</v>
      </c>
      <c r="B200" s="3">
        <v>4258</v>
      </c>
      <c r="C200" s="3">
        <v>157918</v>
      </c>
      <c r="D200" s="3">
        <v>158</v>
      </c>
      <c r="E200" s="3">
        <v>2600</v>
      </c>
      <c r="F200" s="3">
        <v>37567</v>
      </c>
      <c r="G200" s="3">
        <v>0</v>
      </c>
      <c r="H200" s="10">
        <v>0</v>
      </c>
      <c r="I200" s="3" t="str">
        <f t="shared" si="0"/>
        <v>2020</v>
      </c>
      <c r="J200" s="8" t="str">
        <f t="shared" si="1"/>
        <v>08</v>
      </c>
      <c r="K200" s="3" t="str">
        <f t="shared" si="2"/>
        <v>15</v>
      </c>
      <c r="L200" s="4">
        <f t="shared" si="6"/>
        <v>44058</v>
      </c>
    </row>
    <row r="201" spans="1:12" ht="14.25" customHeight="1" x14ac:dyDescent="0.25">
      <c r="A201" s="3" t="s">
        <v>210</v>
      </c>
      <c r="B201" s="3">
        <v>3335</v>
      </c>
      <c r="C201" s="3">
        <v>161253</v>
      </c>
      <c r="D201" s="3">
        <v>65</v>
      </c>
      <c r="E201" s="3">
        <v>2665</v>
      </c>
      <c r="F201" s="3">
        <v>29997</v>
      </c>
      <c r="G201" s="3">
        <v>0</v>
      </c>
      <c r="H201" s="10">
        <v>0</v>
      </c>
      <c r="I201" s="3" t="str">
        <f t="shared" si="0"/>
        <v>2020</v>
      </c>
      <c r="J201" s="8" t="str">
        <f t="shared" si="1"/>
        <v>08</v>
      </c>
      <c r="K201" s="3" t="str">
        <f t="shared" si="2"/>
        <v>16</v>
      </c>
      <c r="L201" s="4">
        <f t="shared" si="6"/>
        <v>44059</v>
      </c>
    </row>
    <row r="202" spans="1:12" ht="14.25" customHeight="1" x14ac:dyDescent="0.25">
      <c r="A202" s="3" t="s">
        <v>211</v>
      </c>
      <c r="B202" s="3">
        <v>3221</v>
      </c>
      <c r="C202" s="3">
        <v>164474</v>
      </c>
      <c r="D202" s="3">
        <v>16</v>
      </c>
      <c r="E202" s="3">
        <v>2681</v>
      </c>
      <c r="F202" s="3">
        <v>31500</v>
      </c>
      <c r="G202" s="3">
        <v>0</v>
      </c>
      <c r="H202" s="10">
        <v>0</v>
      </c>
      <c r="I202" s="3" t="str">
        <f t="shared" si="0"/>
        <v>2020</v>
      </c>
      <c r="J202" s="8" t="str">
        <f t="shared" si="1"/>
        <v>08</v>
      </c>
      <c r="K202" s="3" t="str">
        <f t="shared" si="2"/>
        <v>17</v>
      </c>
      <c r="L202" s="4">
        <f t="shared" si="6"/>
        <v>44060</v>
      </c>
    </row>
    <row r="203" spans="1:12" ht="14.25" customHeight="1" x14ac:dyDescent="0.25">
      <c r="A203" s="3" t="s">
        <v>212</v>
      </c>
      <c r="B203" s="3">
        <v>4739</v>
      </c>
      <c r="C203" s="3">
        <v>169213</v>
      </c>
      <c r="D203" s="3">
        <v>6</v>
      </c>
      <c r="E203" s="3">
        <v>2687</v>
      </c>
      <c r="F203" s="3">
        <v>31625</v>
      </c>
      <c r="G203" s="3">
        <v>0</v>
      </c>
      <c r="H203" s="10">
        <v>0</v>
      </c>
      <c r="I203" s="3" t="str">
        <f t="shared" si="0"/>
        <v>2020</v>
      </c>
      <c r="J203" s="8" t="str">
        <f t="shared" si="1"/>
        <v>08</v>
      </c>
      <c r="K203" s="3" t="str">
        <f t="shared" si="2"/>
        <v>18</v>
      </c>
      <c r="L203" s="4">
        <f t="shared" si="6"/>
        <v>44061</v>
      </c>
    </row>
    <row r="204" spans="1:12" ht="14.25" customHeight="1" x14ac:dyDescent="0.25">
      <c r="A204" s="3" t="s">
        <v>213</v>
      </c>
      <c r="B204" s="3">
        <v>4561</v>
      </c>
      <c r="C204" s="3">
        <v>173774</v>
      </c>
      <c r="D204" s="3">
        <v>108</v>
      </c>
      <c r="E204" s="3">
        <v>2795</v>
      </c>
      <c r="F204" s="3">
        <v>36171</v>
      </c>
      <c r="G204" s="3">
        <v>0</v>
      </c>
      <c r="H204" s="10">
        <v>0</v>
      </c>
      <c r="I204" s="3" t="str">
        <f t="shared" si="0"/>
        <v>2020</v>
      </c>
      <c r="J204" s="8" t="str">
        <f t="shared" si="1"/>
        <v>08</v>
      </c>
      <c r="K204" s="3" t="str">
        <f t="shared" si="2"/>
        <v>19</v>
      </c>
      <c r="L204" s="4">
        <f t="shared" si="6"/>
        <v>44062</v>
      </c>
    </row>
    <row r="205" spans="1:12" ht="14.25" customHeight="1" x14ac:dyDescent="0.25">
      <c r="A205" s="3" t="s">
        <v>214</v>
      </c>
      <c r="B205" s="3">
        <v>4248</v>
      </c>
      <c r="C205" s="3">
        <v>178022</v>
      </c>
      <c r="D205" s="3">
        <v>88</v>
      </c>
      <c r="E205" s="3">
        <v>2883</v>
      </c>
      <c r="F205" s="3">
        <v>35380</v>
      </c>
      <c r="G205" s="3">
        <v>0</v>
      </c>
      <c r="H205" s="10">
        <v>0</v>
      </c>
      <c r="I205" s="3" t="str">
        <f t="shared" si="0"/>
        <v>2020</v>
      </c>
      <c r="J205" s="8" t="str">
        <f t="shared" si="1"/>
        <v>08</v>
      </c>
      <c r="K205" s="3" t="str">
        <f t="shared" si="2"/>
        <v>20</v>
      </c>
      <c r="L205" s="4">
        <f t="shared" si="6"/>
        <v>44063</v>
      </c>
    </row>
    <row r="206" spans="1:12" ht="14.25" customHeight="1" x14ac:dyDescent="0.25">
      <c r="A206" s="3" t="s">
        <v>215</v>
      </c>
      <c r="B206" s="3">
        <v>4343</v>
      </c>
      <c r="C206" s="3">
        <v>182365</v>
      </c>
      <c r="D206" s="3">
        <v>57</v>
      </c>
      <c r="E206" s="3">
        <v>2940</v>
      </c>
      <c r="F206" s="3">
        <v>38376</v>
      </c>
      <c r="G206" s="3">
        <v>0</v>
      </c>
      <c r="H206" s="10">
        <v>0</v>
      </c>
      <c r="I206" s="3" t="str">
        <f t="shared" si="0"/>
        <v>2020</v>
      </c>
      <c r="J206" s="8" t="str">
        <f t="shared" si="1"/>
        <v>08</v>
      </c>
      <c r="K206" s="3" t="str">
        <f t="shared" si="2"/>
        <v>21</v>
      </c>
      <c r="L206" s="4">
        <f t="shared" si="6"/>
        <v>44064</v>
      </c>
    </row>
    <row r="207" spans="1:12" ht="14.25" customHeight="1" x14ac:dyDescent="0.25">
      <c r="A207" s="3" t="s">
        <v>216</v>
      </c>
      <c r="B207" s="3">
        <v>4884</v>
      </c>
      <c r="C207" s="3">
        <v>187249</v>
      </c>
      <c r="D207" s="3">
        <v>26</v>
      </c>
      <c r="E207" s="3">
        <v>2966</v>
      </c>
      <c r="F207" s="3">
        <v>36210</v>
      </c>
      <c r="G207" s="3">
        <v>0</v>
      </c>
      <c r="H207" s="10">
        <v>0</v>
      </c>
      <c r="I207" s="3" t="str">
        <f t="shared" si="0"/>
        <v>2020</v>
      </c>
      <c r="J207" s="8" t="str">
        <f t="shared" si="1"/>
        <v>08</v>
      </c>
      <c r="K207" s="3" t="str">
        <f t="shared" si="2"/>
        <v>22</v>
      </c>
      <c r="L207" s="4">
        <f t="shared" si="6"/>
        <v>44065</v>
      </c>
    </row>
    <row r="208" spans="1:12" ht="14.25" customHeight="1" x14ac:dyDescent="0.25">
      <c r="A208" s="3" t="s">
        <v>217</v>
      </c>
      <c r="B208" s="3">
        <v>2352</v>
      </c>
      <c r="C208" s="3">
        <v>189601</v>
      </c>
      <c r="D208" s="3">
        <v>32</v>
      </c>
      <c r="E208" s="3">
        <v>2998</v>
      </c>
      <c r="F208" s="3">
        <v>26778</v>
      </c>
      <c r="G208" s="3">
        <v>0</v>
      </c>
      <c r="H208" s="10">
        <v>0</v>
      </c>
      <c r="I208" s="3" t="str">
        <f t="shared" si="0"/>
        <v>2020</v>
      </c>
      <c r="J208" s="8" t="str">
        <f t="shared" si="1"/>
        <v>08</v>
      </c>
      <c r="K208" s="3" t="str">
        <f t="shared" si="2"/>
        <v>23</v>
      </c>
      <c r="L208" s="4">
        <f t="shared" si="6"/>
        <v>44066</v>
      </c>
    </row>
    <row r="209" spans="1:12" ht="14.25" customHeight="1" x14ac:dyDescent="0.25">
      <c r="A209" s="3" t="s">
        <v>218</v>
      </c>
      <c r="B209" s="3">
        <v>4651</v>
      </c>
      <c r="C209" s="3">
        <v>194252</v>
      </c>
      <c r="D209" s="3">
        <v>12</v>
      </c>
      <c r="E209" s="3">
        <v>3010</v>
      </c>
      <c r="F209" s="3">
        <v>28417</v>
      </c>
      <c r="G209" s="3">
        <v>0</v>
      </c>
      <c r="H209" s="10">
        <v>0</v>
      </c>
      <c r="I209" s="3" t="str">
        <f t="shared" si="0"/>
        <v>2020</v>
      </c>
      <c r="J209" s="8" t="str">
        <f t="shared" si="1"/>
        <v>08</v>
      </c>
      <c r="K209" s="3" t="str">
        <f t="shared" si="2"/>
        <v>24</v>
      </c>
      <c r="L209" s="4">
        <f t="shared" si="6"/>
        <v>44067</v>
      </c>
    </row>
    <row r="210" spans="1:12" ht="14.25" customHeight="1" x14ac:dyDescent="0.25">
      <c r="A210" s="3" t="s">
        <v>219</v>
      </c>
      <c r="B210" s="3">
        <v>2912</v>
      </c>
      <c r="C210" s="3">
        <v>197164</v>
      </c>
      <c r="D210" s="3">
        <v>28</v>
      </c>
      <c r="E210" s="3">
        <v>3038</v>
      </c>
      <c r="F210" s="3">
        <v>27875</v>
      </c>
      <c r="G210" s="3">
        <v>0</v>
      </c>
      <c r="H210" s="10">
        <v>0</v>
      </c>
      <c r="I210" s="3" t="str">
        <f t="shared" si="0"/>
        <v>2020</v>
      </c>
      <c r="J210" s="8" t="str">
        <f t="shared" si="1"/>
        <v>08</v>
      </c>
      <c r="K210" s="3" t="str">
        <f t="shared" si="2"/>
        <v>25</v>
      </c>
      <c r="L210" s="4">
        <f t="shared" si="6"/>
        <v>44068</v>
      </c>
    </row>
    <row r="211" spans="1:12" ht="14.25" customHeight="1" x14ac:dyDescent="0.25">
      <c r="A211" s="3" t="s">
        <v>220</v>
      </c>
      <c r="B211" s="3">
        <v>5197</v>
      </c>
      <c r="C211" s="3">
        <v>202361</v>
      </c>
      <c r="D211" s="3">
        <v>99</v>
      </c>
      <c r="E211" s="3">
        <v>3137</v>
      </c>
      <c r="F211" s="3">
        <v>39685</v>
      </c>
      <c r="G211" s="3">
        <v>0</v>
      </c>
      <c r="H211" s="10">
        <v>0</v>
      </c>
      <c r="I211" s="3" t="str">
        <f t="shared" si="0"/>
        <v>2020</v>
      </c>
      <c r="J211" s="8" t="str">
        <f t="shared" si="1"/>
        <v>08</v>
      </c>
      <c r="K211" s="3" t="str">
        <f t="shared" si="2"/>
        <v>26</v>
      </c>
      <c r="L211" s="4">
        <f t="shared" si="6"/>
        <v>44069</v>
      </c>
    </row>
    <row r="212" spans="1:12" ht="14.25" customHeight="1" x14ac:dyDescent="0.25">
      <c r="A212" s="3" t="s">
        <v>221</v>
      </c>
      <c r="B212" s="3">
        <v>3220</v>
      </c>
      <c r="C212" s="3">
        <v>205581</v>
      </c>
      <c r="D212" s="3">
        <v>97</v>
      </c>
      <c r="E212" s="3">
        <v>3234</v>
      </c>
      <c r="F212" s="3">
        <v>39922</v>
      </c>
      <c r="G212" s="3">
        <v>0</v>
      </c>
      <c r="H212" s="10">
        <v>0</v>
      </c>
      <c r="I212" s="3" t="str">
        <f t="shared" si="0"/>
        <v>2020</v>
      </c>
      <c r="J212" s="8" t="str">
        <f t="shared" si="1"/>
        <v>08</v>
      </c>
      <c r="K212" s="3" t="str">
        <f t="shared" si="2"/>
        <v>27</v>
      </c>
      <c r="L212" s="4">
        <f t="shared" si="6"/>
        <v>44070</v>
      </c>
    </row>
    <row r="213" spans="1:12" ht="14.25" customHeight="1" x14ac:dyDescent="0.25">
      <c r="A213" s="3" t="s">
        <v>222</v>
      </c>
      <c r="B213" s="3">
        <v>3963</v>
      </c>
      <c r="C213" s="3">
        <v>209544</v>
      </c>
      <c r="D213" s="3">
        <v>91</v>
      </c>
      <c r="E213" s="3">
        <v>3325</v>
      </c>
      <c r="F213" s="3">
        <v>38722</v>
      </c>
      <c r="G213" s="3">
        <v>0</v>
      </c>
      <c r="H213" s="10">
        <v>0</v>
      </c>
      <c r="I213" s="3" t="str">
        <f t="shared" si="0"/>
        <v>2020</v>
      </c>
      <c r="J213" s="8" t="str">
        <f t="shared" si="1"/>
        <v>08</v>
      </c>
      <c r="K213" s="3" t="str">
        <f t="shared" si="2"/>
        <v>28</v>
      </c>
      <c r="L213" s="4">
        <f t="shared" si="6"/>
        <v>44071</v>
      </c>
    </row>
    <row r="214" spans="1:12" ht="14.25" customHeight="1" x14ac:dyDescent="0.25">
      <c r="A214" s="3" t="s">
        <v>223</v>
      </c>
      <c r="B214" s="3">
        <v>3587</v>
      </c>
      <c r="C214" s="3">
        <v>213131</v>
      </c>
      <c r="D214" s="3">
        <v>94</v>
      </c>
      <c r="E214" s="3">
        <v>3419</v>
      </c>
      <c r="F214" s="3">
        <v>36107</v>
      </c>
      <c r="G214" s="3">
        <v>0</v>
      </c>
      <c r="H214" s="10">
        <v>0</v>
      </c>
      <c r="I214" s="3" t="str">
        <f t="shared" si="0"/>
        <v>2020</v>
      </c>
      <c r="J214" s="8" t="str">
        <f t="shared" si="1"/>
        <v>08</v>
      </c>
      <c r="K214" s="3" t="str">
        <f t="shared" si="2"/>
        <v>29</v>
      </c>
      <c r="L214" s="4">
        <f t="shared" si="6"/>
        <v>44072</v>
      </c>
    </row>
    <row r="215" spans="1:12" ht="14.25" customHeight="1" x14ac:dyDescent="0.25">
      <c r="A215" s="3" t="s">
        <v>224</v>
      </c>
      <c r="B215" s="3">
        <v>4265</v>
      </c>
      <c r="C215" s="3">
        <v>217396</v>
      </c>
      <c r="D215" s="3">
        <v>101</v>
      </c>
      <c r="E215" s="3">
        <v>3520</v>
      </c>
      <c r="F215" s="3">
        <v>33613</v>
      </c>
      <c r="G215" s="3">
        <v>0</v>
      </c>
      <c r="H215" s="10">
        <v>0</v>
      </c>
      <c r="I215" s="3" t="str">
        <f t="shared" si="0"/>
        <v>2020</v>
      </c>
      <c r="J215" s="8" t="str">
        <f t="shared" si="1"/>
        <v>08</v>
      </c>
      <c r="K215" s="3" t="str">
        <f t="shared" si="2"/>
        <v>30</v>
      </c>
      <c r="L215" s="4">
        <f t="shared" si="6"/>
        <v>44073</v>
      </c>
    </row>
    <row r="216" spans="1:12" ht="14.25" customHeight="1" x14ac:dyDescent="0.25">
      <c r="A216" s="3" t="s">
        <v>225</v>
      </c>
      <c r="B216" s="3">
        <v>3423</v>
      </c>
      <c r="C216" s="3">
        <v>220819</v>
      </c>
      <c r="D216" s="3">
        <v>38</v>
      </c>
      <c r="E216" s="3">
        <v>3558</v>
      </c>
      <c r="F216" s="3">
        <v>32481</v>
      </c>
      <c r="G216" s="3">
        <v>0</v>
      </c>
      <c r="H216" s="10">
        <v>0</v>
      </c>
      <c r="I216" s="3" t="str">
        <f t="shared" si="0"/>
        <v>2020</v>
      </c>
      <c r="J216" s="8" t="str">
        <f t="shared" si="1"/>
        <v>08</v>
      </c>
      <c r="K216" s="3" t="str">
        <f t="shared" si="2"/>
        <v>31</v>
      </c>
      <c r="L216" s="4">
        <f t="shared" si="6"/>
        <v>44074</v>
      </c>
    </row>
    <row r="217" spans="1:12" ht="14.25" customHeight="1" x14ac:dyDescent="0.25">
      <c r="A217" s="3" t="s">
        <v>226</v>
      </c>
      <c r="B217" s="3">
        <v>3445</v>
      </c>
      <c r="C217" s="3">
        <v>224264</v>
      </c>
      <c r="D217" s="3">
        <v>39</v>
      </c>
      <c r="E217" s="3">
        <v>3597</v>
      </c>
      <c r="F217" s="3">
        <v>31616</v>
      </c>
      <c r="G217" s="3">
        <v>0</v>
      </c>
      <c r="H217" s="10">
        <v>0</v>
      </c>
      <c r="I217" s="3" t="str">
        <f t="shared" si="0"/>
        <v>2020</v>
      </c>
      <c r="J217" s="8" t="str">
        <f t="shared" si="1"/>
        <v>09</v>
      </c>
      <c r="K217" s="3" t="str">
        <f t="shared" si="2"/>
        <v>01</v>
      </c>
      <c r="L217" s="4">
        <f t="shared" si="6"/>
        <v>44075</v>
      </c>
    </row>
    <row r="218" spans="1:12" ht="14.25" customHeight="1" x14ac:dyDescent="0.25">
      <c r="A218" s="3" t="s">
        <v>227</v>
      </c>
      <c r="B218" s="3">
        <v>2176</v>
      </c>
      <c r="C218" s="3">
        <v>226440</v>
      </c>
      <c r="D218" s="3">
        <v>26</v>
      </c>
      <c r="E218" s="3">
        <v>3623</v>
      </c>
      <c r="F218" s="3">
        <v>37297</v>
      </c>
      <c r="G218" s="3">
        <v>0</v>
      </c>
      <c r="H218" s="10">
        <v>0</v>
      </c>
      <c r="I218" s="3" t="str">
        <f t="shared" si="0"/>
        <v>2020</v>
      </c>
      <c r="J218" s="8" t="str">
        <f t="shared" si="1"/>
        <v>09</v>
      </c>
      <c r="K218" s="3" t="str">
        <f t="shared" si="2"/>
        <v>02</v>
      </c>
      <c r="L218" s="4">
        <f t="shared" si="6"/>
        <v>44076</v>
      </c>
    </row>
    <row r="219" spans="1:12" ht="14.25" customHeight="1" x14ac:dyDescent="0.25">
      <c r="A219" s="3" t="s">
        <v>228</v>
      </c>
      <c r="B219" s="3">
        <v>1963</v>
      </c>
      <c r="C219" s="3">
        <v>228403</v>
      </c>
      <c r="D219" s="3">
        <v>65</v>
      </c>
      <c r="E219" s="3">
        <v>3688</v>
      </c>
      <c r="F219" s="3">
        <v>38395</v>
      </c>
      <c r="G219" s="3">
        <v>0</v>
      </c>
      <c r="H219" s="10">
        <v>0</v>
      </c>
      <c r="I219" s="3" t="str">
        <f t="shared" si="0"/>
        <v>2020</v>
      </c>
      <c r="J219" s="8" t="str">
        <f t="shared" si="1"/>
        <v>09</v>
      </c>
      <c r="K219" s="3" t="str">
        <f t="shared" si="2"/>
        <v>03</v>
      </c>
      <c r="L219" s="4">
        <f t="shared" si="6"/>
        <v>44077</v>
      </c>
    </row>
    <row r="220" spans="1:12" ht="14.25" customHeight="1" x14ac:dyDescent="0.25">
      <c r="A220" s="3" t="s">
        <v>229</v>
      </c>
      <c r="B220" s="3">
        <v>3669</v>
      </c>
      <c r="C220" s="3">
        <v>232072</v>
      </c>
      <c r="D220" s="3">
        <v>49</v>
      </c>
      <c r="E220" s="3">
        <v>3737</v>
      </c>
      <c r="F220" s="3">
        <v>38935</v>
      </c>
      <c r="G220" s="3">
        <v>0</v>
      </c>
      <c r="H220" s="10">
        <v>0</v>
      </c>
      <c r="I220" s="3" t="str">
        <f t="shared" si="0"/>
        <v>2020</v>
      </c>
      <c r="J220" s="8" t="str">
        <f t="shared" si="1"/>
        <v>09</v>
      </c>
      <c r="K220" s="3" t="str">
        <f t="shared" si="2"/>
        <v>04</v>
      </c>
      <c r="L220" s="4">
        <f t="shared" si="6"/>
        <v>44078</v>
      </c>
    </row>
    <row r="221" spans="1:12" ht="14.25" customHeight="1" x14ac:dyDescent="0.25">
      <c r="A221" s="3" t="s">
        <v>230</v>
      </c>
      <c r="B221" s="3">
        <v>2498</v>
      </c>
      <c r="C221" s="3">
        <v>234570</v>
      </c>
      <c r="D221" s="3">
        <v>53</v>
      </c>
      <c r="E221" s="3">
        <v>3790</v>
      </c>
      <c r="F221" s="3">
        <v>39279</v>
      </c>
      <c r="G221" s="3">
        <v>0</v>
      </c>
      <c r="H221" s="10">
        <v>0</v>
      </c>
      <c r="I221" s="3" t="str">
        <f t="shared" si="0"/>
        <v>2020</v>
      </c>
      <c r="J221" s="8" t="str">
        <f t="shared" si="1"/>
        <v>09</v>
      </c>
      <c r="K221" s="3" t="str">
        <f t="shared" si="2"/>
        <v>05</v>
      </c>
      <c r="L221" s="4">
        <f t="shared" si="6"/>
        <v>44079</v>
      </c>
    </row>
    <row r="222" spans="1:12" ht="14.25" customHeight="1" x14ac:dyDescent="0.25">
      <c r="A222" s="3" t="s">
        <v>231</v>
      </c>
      <c r="B222" s="3">
        <v>2795</v>
      </c>
      <c r="C222" s="3">
        <v>237365</v>
      </c>
      <c r="D222" s="3">
        <v>85</v>
      </c>
      <c r="E222" s="3">
        <v>3875</v>
      </c>
      <c r="F222" s="3">
        <v>31890</v>
      </c>
      <c r="G222" s="3">
        <v>0</v>
      </c>
      <c r="H222" s="10">
        <v>0</v>
      </c>
      <c r="I222" s="3" t="str">
        <f t="shared" si="0"/>
        <v>2020</v>
      </c>
      <c r="J222" s="8" t="str">
        <f t="shared" si="1"/>
        <v>09</v>
      </c>
      <c r="K222" s="3" t="str">
        <f t="shared" si="2"/>
        <v>06</v>
      </c>
      <c r="L222" s="4">
        <f t="shared" si="6"/>
        <v>44080</v>
      </c>
    </row>
    <row r="223" spans="1:12" ht="14.25" customHeight="1" x14ac:dyDescent="0.25">
      <c r="A223" s="3" t="s">
        <v>232</v>
      </c>
      <c r="B223" s="3">
        <v>1362</v>
      </c>
      <c r="C223" s="3">
        <v>238727</v>
      </c>
      <c r="D223" s="3">
        <v>15</v>
      </c>
      <c r="E223" s="3">
        <v>3890</v>
      </c>
      <c r="F223" s="3">
        <v>34766</v>
      </c>
      <c r="G223" s="3">
        <v>0</v>
      </c>
      <c r="H223" s="10">
        <v>0</v>
      </c>
      <c r="I223" s="3" t="str">
        <f t="shared" si="0"/>
        <v>2020</v>
      </c>
      <c r="J223" s="8" t="str">
        <f t="shared" si="1"/>
        <v>09</v>
      </c>
      <c r="K223" s="3" t="str">
        <f t="shared" si="2"/>
        <v>07</v>
      </c>
      <c r="L223" s="4">
        <f t="shared" si="6"/>
        <v>44081</v>
      </c>
    </row>
    <row r="224" spans="1:12" ht="14.25" customHeight="1" x14ac:dyDescent="0.25">
      <c r="A224" s="3" t="s">
        <v>233</v>
      </c>
      <c r="B224" s="3">
        <v>3260</v>
      </c>
      <c r="C224" s="3">
        <v>241987</v>
      </c>
      <c r="D224" s="3">
        <v>26</v>
      </c>
      <c r="E224" s="3">
        <v>3916</v>
      </c>
      <c r="F224" s="3">
        <v>34679</v>
      </c>
      <c r="G224" s="3">
        <v>0</v>
      </c>
      <c r="H224" s="10">
        <v>0</v>
      </c>
      <c r="I224" s="3" t="str">
        <f t="shared" si="0"/>
        <v>2020</v>
      </c>
      <c r="J224" s="8" t="str">
        <f t="shared" si="1"/>
        <v>09</v>
      </c>
      <c r="K224" s="3" t="str">
        <f t="shared" si="2"/>
        <v>08</v>
      </c>
      <c r="L224" s="4">
        <f t="shared" si="6"/>
        <v>44082</v>
      </c>
    </row>
    <row r="225" spans="1:12" ht="14.25" customHeight="1" x14ac:dyDescent="0.25">
      <c r="A225" s="3" t="s">
        <v>234</v>
      </c>
      <c r="B225" s="3">
        <v>3156</v>
      </c>
      <c r="C225" s="3">
        <v>245143</v>
      </c>
      <c r="D225" s="3">
        <v>70</v>
      </c>
      <c r="E225" s="3">
        <v>3986</v>
      </c>
      <c r="F225" s="3">
        <v>39055</v>
      </c>
      <c r="G225" s="3">
        <v>0</v>
      </c>
      <c r="H225" s="10">
        <v>0</v>
      </c>
      <c r="I225" s="3" t="str">
        <f t="shared" si="0"/>
        <v>2020</v>
      </c>
      <c r="J225" s="8" t="str">
        <f t="shared" si="1"/>
        <v>09</v>
      </c>
      <c r="K225" s="3" t="str">
        <f t="shared" si="2"/>
        <v>09</v>
      </c>
      <c r="L225" s="4">
        <f t="shared" si="6"/>
        <v>44083</v>
      </c>
    </row>
    <row r="226" spans="1:12" ht="14.25" customHeight="1" x14ac:dyDescent="0.25">
      <c r="A226" s="3" t="s">
        <v>235</v>
      </c>
      <c r="B226" s="3">
        <v>3804</v>
      </c>
      <c r="C226" s="3">
        <v>248947</v>
      </c>
      <c r="D226" s="3">
        <v>80</v>
      </c>
      <c r="E226" s="3">
        <v>4066</v>
      </c>
      <c r="F226" s="3">
        <v>42625</v>
      </c>
      <c r="G226" s="3">
        <v>0</v>
      </c>
      <c r="H226" s="10">
        <v>0</v>
      </c>
      <c r="I226" s="3" t="str">
        <f t="shared" si="0"/>
        <v>2020</v>
      </c>
      <c r="J226" s="8" t="str">
        <f t="shared" si="1"/>
        <v>09</v>
      </c>
      <c r="K226" s="3" t="str">
        <f t="shared" si="2"/>
        <v>10</v>
      </c>
      <c r="L226" s="4">
        <f t="shared" si="6"/>
        <v>44084</v>
      </c>
    </row>
    <row r="227" spans="1:12" ht="14.25" customHeight="1" x14ac:dyDescent="0.25">
      <c r="A227" s="3" t="s">
        <v>236</v>
      </c>
      <c r="B227" s="3">
        <v>4017</v>
      </c>
      <c r="C227" s="3">
        <v>252964</v>
      </c>
      <c r="D227" s="3">
        <v>42</v>
      </c>
      <c r="E227" s="3">
        <v>4108</v>
      </c>
      <c r="F227" s="3">
        <v>44825</v>
      </c>
      <c r="G227" s="3">
        <v>0</v>
      </c>
      <c r="H227" s="10">
        <v>0</v>
      </c>
      <c r="I227" s="3" t="str">
        <f t="shared" si="0"/>
        <v>2020</v>
      </c>
      <c r="J227" s="8" t="str">
        <f t="shared" si="1"/>
        <v>09</v>
      </c>
      <c r="K227" s="3" t="str">
        <f t="shared" si="2"/>
        <v>11</v>
      </c>
      <c r="L227" s="4">
        <f t="shared" si="6"/>
        <v>44085</v>
      </c>
    </row>
    <row r="228" spans="1:12" ht="14.25" customHeight="1" x14ac:dyDescent="0.25">
      <c r="A228" s="3" t="s">
        <v>237</v>
      </c>
      <c r="B228" s="3">
        <v>4899</v>
      </c>
      <c r="C228" s="3">
        <v>257863</v>
      </c>
      <c r="D228" s="3">
        <v>184</v>
      </c>
      <c r="E228" s="3">
        <v>4292</v>
      </c>
      <c r="F228" s="3">
        <v>41933</v>
      </c>
      <c r="G228" s="3">
        <v>0</v>
      </c>
      <c r="H228" s="10">
        <v>0</v>
      </c>
      <c r="I228" s="3" t="str">
        <f t="shared" si="0"/>
        <v>2020</v>
      </c>
      <c r="J228" s="8" t="str">
        <f t="shared" si="1"/>
        <v>09</v>
      </c>
      <c r="K228" s="3" t="str">
        <f t="shared" si="2"/>
        <v>12</v>
      </c>
      <c r="L228" s="4">
        <f t="shared" si="6"/>
        <v>44086</v>
      </c>
    </row>
    <row r="229" spans="1:12" ht="14.25" customHeight="1" x14ac:dyDescent="0.25">
      <c r="A229" s="3" t="s">
        <v>238</v>
      </c>
      <c r="B229" s="3">
        <v>3353</v>
      </c>
      <c r="C229" s="3">
        <v>261216</v>
      </c>
      <c r="D229" s="3">
        <v>79</v>
      </c>
      <c r="E229" s="3">
        <v>4371</v>
      </c>
      <c r="F229" s="3">
        <v>30093</v>
      </c>
      <c r="G229" s="3">
        <v>0</v>
      </c>
      <c r="H229" s="10">
        <v>0</v>
      </c>
      <c r="I229" s="3" t="str">
        <f t="shared" si="0"/>
        <v>2020</v>
      </c>
      <c r="J229" s="8" t="str">
        <f t="shared" si="1"/>
        <v>09</v>
      </c>
      <c r="K229" s="3" t="str">
        <f t="shared" si="2"/>
        <v>13</v>
      </c>
      <c r="L229" s="4">
        <f t="shared" si="6"/>
        <v>44087</v>
      </c>
    </row>
    <row r="230" spans="1:12" ht="14.25" customHeight="1" x14ac:dyDescent="0.25">
      <c r="A230" s="3" t="s">
        <v>239</v>
      </c>
      <c r="B230" s="3">
        <v>4672</v>
      </c>
      <c r="C230" s="3">
        <v>265888</v>
      </c>
      <c r="D230" s="3">
        <v>259</v>
      </c>
      <c r="E230" s="3">
        <v>4630</v>
      </c>
      <c r="F230" s="3">
        <v>28902</v>
      </c>
      <c r="G230" s="3">
        <v>0</v>
      </c>
      <c r="H230" s="10">
        <v>0</v>
      </c>
      <c r="I230" s="3" t="str">
        <f t="shared" si="0"/>
        <v>2020</v>
      </c>
      <c r="J230" s="8" t="str">
        <f t="shared" si="1"/>
        <v>09</v>
      </c>
      <c r="K230" s="3" t="str">
        <f t="shared" si="2"/>
        <v>14</v>
      </c>
      <c r="L230" s="4">
        <f t="shared" si="6"/>
        <v>44088</v>
      </c>
    </row>
    <row r="231" spans="1:12" ht="14.25" customHeight="1" x14ac:dyDescent="0.25">
      <c r="A231" s="3" t="s">
        <v>240</v>
      </c>
      <c r="B231" s="3">
        <v>3519</v>
      </c>
      <c r="C231" s="3">
        <v>269407</v>
      </c>
      <c r="D231" s="3">
        <v>33</v>
      </c>
      <c r="E231" s="3">
        <v>4663</v>
      </c>
      <c r="F231" s="3">
        <v>35000</v>
      </c>
      <c r="G231" s="3">
        <v>0</v>
      </c>
      <c r="H231" s="10">
        <v>0</v>
      </c>
      <c r="I231" s="3" t="str">
        <f t="shared" si="0"/>
        <v>2020</v>
      </c>
      <c r="J231" s="8" t="str">
        <f t="shared" si="1"/>
        <v>09</v>
      </c>
      <c r="K231" s="3" t="str">
        <f t="shared" si="2"/>
        <v>15</v>
      </c>
      <c r="L231" s="4">
        <f t="shared" si="6"/>
        <v>44089</v>
      </c>
    </row>
    <row r="232" spans="1:12" ht="14.25" customHeight="1" x14ac:dyDescent="0.25">
      <c r="A232" s="3" t="s">
        <v>241</v>
      </c>
      <c r="B232" s="3">
        <v>3527</v>
      </c>
      <c r="C232" s="3">
        <v>272934</v>
      </c>
      <c r="D232" s="3">
        <v>69</v>
      </c>
      <c r="E232" s="3">
        <v>4732</v>
      </c>
      <c r="F232" s="3">
        <v>37347</v>
      </c>
      <c r="G232" s="3">
        <v>0</v>
      </c>
      <c r="H232" s="10">
        <v>0</v>
      </c>
      <c r="I232" s="3" t="str">
        <f t="shared" si="0"/>
        <v>2020</v>
      </c>
      <c r="J232" s="8" t="str">
        <f t="shared" si="1"/>
        <v>09</v>
      </c>
      <c r="K232" s="3" t="str">
        <f t="shared" si="2"/>
        <v>16</v>
      </c>
      <c r="L232" s="4">
        <f t="shared" si="6"/>
        <v>44090</v>
      </c>
    </row>
    <row r="233" spans="1:12" ht="14.25" customHeight="1" x14ac:dyDescent="0.25">
      <c r="A233" s="3" t="s">
        <v>242</v>
      </c>
      <c r="B233" s="3">
        <v>3355</v>
      </c>
      <c r="C233" s="3">
        <v>276289</v>
      </c>
      <c r="D233" s="3">
        <v>53</v>
      </c>
      <c r="E233" s="3">
        <v>4785</v>
      </c>
      <c r="F233" s="3">
        <v>39308</v>
      </c>
      <c r="G233" s="3">
        <v>0</v>
      </c>
      <c r="H233" s="10">
        <v>0</v>
      </c>
      <c r="I233" s="3" t="str">
        <f t="shared" si="0"/>
        <v>2020</v>
      </c>
      <c r="J233" s="8" t="str">
        <f t="shared" si="1"/>
        <v>09</v>
      </c>
      <c r="K233" s="3" t="str">
        <f t="shared" si="2"/>
        <v>17</v>
      </c>
      <c r="L233" s="4">
        <f t="shared" si="6"/>
        <v>44091</v>
      </c>
    </row>
    <row r="234" spans="1:12" ht="14.25" customHeight="1" x14ac:dyDescent="0.25">
      <c r="A234" s="3" t="s">
        <v>243</v>
      </c>
      <c r="B234" s="3">
        <v>3237</v>
      </c>
      <c r="C234" s="3">
        <v>279526</v>
      </c>
      <c r="D234" s="3">
        <v>45</v>
      </c>
      <c r="E234" s="3">
        <v>4830</v>
      </c>
      <c r="F234" s="3">
        <v>41522</v>
      </c>
      <c r="G234" s="3">
        <v>0</v>
      </c>
      <c r="H234" s="10">
        <v>0</v>
      </c>
      <c r="I234" s="3" t="str">
        <f t="shared" si="0"/>
        <v>2020</v>
      </c>
      <c r="J234" s="8" t="str">
        <f t="shared" si="1"/>
        <v>09</v>
      </c>
      <c r="K234" s="3" t="str">
        <f t="shared" si="2"/>
        <v>18</v>
      </c>
      <c r="L234" s="4">
        <f t="shared" si="6"/>
        <v>44092</v>
      </c>
    </row>
    <row r="235" spans="1:12" ht="14.25" customHeight="1" x14ac:dyDescent="0.25">
      <c r="A235" s="3" t="s">
        <v>244</v>
      </c>
      <c r="B235" s="3">
        <v>3934</v>
      </c>
      <c r="C235" s="3">
        <v>283460</v>
      </c>
      <c r="D235" s="3">
        <v>100</v>
      </c>
      <c r="E235" s="3">
        <v>4930</v>
      </c>
      <c r="F235" s="3">
        <v>38369</v>
      </c>
      <c r="G235" s="3">
        <v>0</v>
      </c>
      <c r="H235" s="10">
        <v>0</v>
      </c>
      <c r="I235" s="3" t="str">
        <f t="shared" si="0"/>
        <v>2020</v>
      </c>
      <c r="J235" s="8" t="str">
        <f t="shared" si="1"/>
        <v>09</v>
      </c>
      <c r="K235" s="3" t="str">
        <f t="shared" si="2"/>
        <v>19</v>
      </c>
      <c r="L235" s="4">
        <f t="shared" si="6"/>
        <v>44093</v>
      </c>
    </row>
    <row r="236" spans="1:12" ht="14.25" customHeight="1" x14ac:dyDescent="0.25">
      <c r="A236" s="3" t="s">
        <v>245</v>
      </c>
      <c r="B236" s="3">
        <v>3283</v>
      </c>
      <c r="C236" s="3">
        <v>286743</v>
      </c>
      <c r="D236" s="3">
        <v>54</v>
      </c>
      <c r="E236" s="3">
        <v>4984</v>
      </c>
      <c r="F236" s="3">
        <v>25781</v>
      </c>
      <c r="G236" s="3">
        <v>0</v>
      </c>
      <c r="H236" s="10">
        <v>0</v>
      </c>
      <c r="I236" s="3" t="str">
        <f t="shared" si="0"/>
        <v>2020</v>
      </c>
      <c r="J236" s="8" t="str">
        <f t="shared" si="1"/>
        <v>09</v>
      </c>
      <c r="K236" s="3" t="str">
        <f t="shared" si="2"/>
        <v>20</v>
      </c>
      <c r="L236" s="4">
        <f t="shared" si="6"/>
        <v>44094</v>
      </c>
    </row>
    <row r="237" spans="1:12" ht="14.25" customHeight="1" x14ac:dyDescent="0.25">
      <c r="A237" s="3" t="s">
        <v>246</v>
      </c>
      <c r="B237" s="3">
        <v>3447</v>
      </c>
      <c r="C237" s="3">
        <v>290190</v>
      </c>
      <c r="D237" s="3">
        <v>15</v>
      </c>
      <c r="E237" s="3">
        <v>4999</v>
      </c>
      <c r="F237" s="3">
        <v>29400</v>
      </c>
      <c r="G237" s="3">
        <v>0</v>
      </c>
      <c r="H237" s="10">
        <v>0</v>
      </c>
      <c r="I237" s="3" t="str">
        <f t="shared" si="0"/>
        <v>2020</v>
      </c>
      <c r="J237" s="8" t="str">
        <f t="shared" si="1"/>
        <v>09</v>
      </c>
      <c r="K237" s="3" t="str">
        <f t="shared" si="2"/>
        <v>21</v>
      </c>
      <c r="L237" s="4">
        <f t="shared" si="6"/>
        <v>44095</v>
      </c>
    </row>
    <row r="238" spans="1:12" ht="14.25" customHeight="1" x14ac:dyDescent="0.25">
      <c r="A238" s="3" t="s">
        <v>247</v>
      </c>
      <c r="B238" s="3">
        <v>1599</v>
      </c>
      <c r="C238" s="3">
        <v>291789</v>
      </c>
      <c r="D238" s="3">
        <v>50</v>
      </c>
      <c r="E238" s="3">
        <v>5049</v>
      </c>
      <c r="F238" s="3">
        <v>33895</v>
      </c>
      <c r="G238" s="3">
        <v>0</v>
      </c>
      <c r="H238" s="10">
        <v>0</v>
      </c>
      <c r="I238" s="3" t="str">
        <f t="shared" si="0"/>
        <v>2020</v>
      </c>
      <c r="J238" s="8" t="str">
        <f t="shared" si="1"/>
        <v>09</v>
      </c>
      <c r="K238" s="3" t="str">
        <f t="shared" si="2"/>
        <v>22</v>
      </c>
      <c r="L238" s="4">
        <f t="shared" si="6"/>
        <v>44096</v>
      </c>
    </row>
    <row r="239" spans="1:12" ht="14.25" customHeight="1" x14ac:dyDescent="0.25">
      <c r="A239" s="3" t="s">
        <v>248</v>
      </c>
      <c r="B239" s="3">
        <v>2802</v>
      </c>
      <c r="C239" s="3">
        <v>294591</v>
      </c>
      <c r="D239" s="3">
        <v>42</v>
      </c>
      <c r="E239" s="3">
        <v>5091</v>
      </c>
      <c r="F239" s="3">
        <v>38274</v>
      </c>
      <c r="G239" s="3">
        <v>0</v>
      </c>
      <c r="H239" s="10">
        <v>0</v>
      </c>
      <c r="I239" s="3" t="str">
        <f t="shared" si="0"/>
        <v>2020</v>
      </c>
      <c r="J239" s="8" t="str">
        <f t="shared" si="1"/>
        <v>09</v>
      </c>
      <c r="K239" s="3" t="str">
        <f t="shared" si="2"/>
        <v>23</v>
      </c>
      <c r="L239" s="4">
        <f t="shared" si="6"/>
        <v>44097</v>
      </c>
    </row>
    <row r="240" spans="1:12" ht="14.25" customHeight="1" x14ac:dyDescent="0.25">
      <c r="A240" s="3" t="s">
        <v>249</v>
      </c>
      <c r="B240" s="3">
        <v>2164</v>
      </c>
      <c r="C240" s="3">
        <v>296755</v>
      </c>
      <c r="D240" s="3">
        <v>36</v>
      </c>
      <c r="E240" s="3">
        <v>5127</v>
      </c>
      <c r="F240" s="3">
        <v>39861</v>
      </c>
      <c r="G240" s="3">
        <v>0</v>
      </c>
      <c r="H240" s="10">
        <v>0</v>
      </c>
      <c r="I240" s="3" t="str">
        <f t="shared" si="0"/>
        <v>2020</v>
      </c>
      <c r="J240" s="8" t="str">
        <f t="shared" si="1"/>
        <v>09</v>
      </c>
      <c r="K240" s="3" t="str">
        <f t="shared" si="2"/>
        <v>24</v>
      </c>
      <c r="L240" s="4">
        <f t="shared" si="6"/>
        <v>44098</v>
      </c>
    </row>
    <row r="241" spans="1:12" ht="14.25" customHeight="1" x14ac:dyDescent="0.25">
      <c r="A241" s="3" t="s">
        <v>250</v>
      </c>
      <c r="B241" s="3">
        <v>2606</v>
      </c>
      <c r="C241" s="3">
        <v>299361</v>
      </c>
      <c r="D241" s="3">
        <v>69</v>
      </c>
      <c r="E241" s="3">
        <v>5196</v>
      </c>
      <c r="F241" s="3">
        <v>37213</v>
      </c>
      <c r="G241" s="3">
        <v>0</v>
      </c>
      <c r="H241" s="10">
        <v>0</v>
      </c>
      <c r="I241" s="3" t="str">
        <f t="shared" si="0"/>
        <v>2020</v>
      </c>
      <c r="J241" s="8" t="str">
        <f t="shared" si="1"/>
        <v>09</v>
      </c>
      <c r="K241" s="3" t="str">
        <f t="shared" si="2"/>
        <v>25</v>
      </c>
      <c r="L241" s="4">
        <f t="shared" si="6"/>
        <v>44099</v>
      </c>
    </row>
    <row r="242" spans="1:12" ht="14.25" customHeight="1" x14ac:dyDescent="0.25">
      <c r="A242" s="3" t="s">
        <v>251</v>
      </c>
      <c r="B242" s="3">
        <v>1895</v>
      </c>
      <c r="C242" s="3">
        <v>301256</v>
      </c>
      <c r="D242" s="3">
        <v>88</v>
      </c>
      <c r="E242" s="3">
        <v>5284</v>
      </c>
      <c r="F242" s="3">
        <v>36939</v>
      </c>
      <c r="G242" s="3">
        <v>0</v>
      </c>
      <c r="H242" s="10">
        <v>0</v>
      </c>
      <c r="I242" s="3" t="str">
        <f t="shared" si="0"/>
        <v>2020</v>
      </c>
      <c r="J242" s="8" t="str">
        <f t="shared" si="1"/>
        <v>09</v>
      </c>
      <c r="K242" s="3" t="str">
        <f t="shared" si="2"/>
        <v>26</v>
      </c>
      <c r="L242" s="4">
        <f t="shared" si="6"/>
        <v>44100</v>
      </c>
    </row>
    <row r="243" spans="1:12" ht="14.25" customHeight="1" x14ac:dyDescent="0.25">
      <c r="A243" s="3" t="s">
        <v>252</v>
      </c>
      <c r="B243" s="3">
        <v>2970</v>
      </c>
      <c r="C243" s="3">
        <v>304226</v>
      </c>
      <c r="D243" s="3">
        <v>60</v>
      </c>
      <c r="E243" s="3">
        <v>5344</v>
      </c>
      <c r="F243" s="3">
        <v>27989</v>
      </c>
      <c r="G243" s="3">
        <v>0</v>
      </c>
      <c r="H243" s="10">
        <v>0</v>
      </c>
      <c r="I243" s="3" t="str">
        <f t="shared" si="0"/>
        <v>2020</v>
      </c>
      <c r="J243" s="8" t="str">
        <f t="shared" si="1"/>
        <v>09</v>
      </c>
      <c r="K243" s="3" t="str">
        <f t="shared" si="2"/>
        <v>27</v>
      </c>
      <c r="L243" s="4">
        <f t="shared" si="6"/>
        <v>44101</v>
      </c>
    </row>
    <row r="244" spans="1:12" ht="14.25" customHeight="1" x14ac:dyDescent="0.25">
      <c r="A244" s="3" t="s">
        <v>253</v>
      </c>
      <c r="B244" s="3">
        <v>3062</v>
      </c>
      <c r="C244" s="3">
        <v>307288</v>
      </c>
      <c r="D244" s="3">
        <v>37</v>
      </c>
      <c r="E244" s="3">
        <v>5381</v>
      </c>
      <c r="F244" s="3">
        <v>26321</v>
      </c>
      <c r="G244" s="3">
        <v>0</v>
      </c>
      <c r="H244" s="10">
        <v>0</v>
      </c>
      <c r="I244" s="3" t="str">
        <f t="shared" si="0"/>
        <v>2020</v>
      </c>
      <c r="J244" s="8" t="str">
        <f t="shared" si="1"/>
        <v>09</v>
      </c>
      <c r="K244" s="3" t="str">
        <f t="shared" si="2"/>
        <v>28</v>
      </c>
      <c r="L244" s="4">
        <f t="shared" si="6"/>
        <v>44102</v>
      </c>
    </row>
    <row r="245" spans="1:12" ht="14.25" customHeight="1" x14ac:dyDescent="0.25">
      <c r="A245" s="3" t="s">
        <v>254</v>
      </c>
      <c r="B245" s="3">
        <v>2015</v>
      </c>
      <c r="C245" s="3">
        <v>309303</v>
      </c>
      <c r="D245" s="3">
        <v>67</v>
      </c>
      <c r="E245" s="3">
        <v>5448</v>
      </c>
      <c r="F245" s="3">
        <v>33605</v>
      </c>
      <c r="G245" s="3">
        <v>0</v>
      </c>
      <c r="H245" s="10">
        <v>0</v>
      </c>
      <c r="I245" s="3" t="str">
        <f t="shared" si="0"/>
        <v>2020</v>
      </c>
      <c r="J245" s="8" t="str">
        <f t="shared" si="1"/>
        <v>09</v>
      </c>
      <c r="K245" s="3" t="str">
        <f t="shared" si="2"/>
        <v>29</v>
      </c>
      <c r="L245" s="4">
        <f t="shared" si="6"/>
        <v>44103</v>
      </c>
    </row>
    <row r="246" spans="1:12" ht="14.25" customHeight="1" x14ac:dyDescent="0.25">
      <c r="A246" s="3" t="s">
        <v>255</v>
      </c>
      <c r="B246" s="3">
        <v>2391</v>
      </c>
      <c r="C246" s="3">
        <v>311694</v>
      </c>
      <c r="D246" s="3">
        <v>56</v>
      </c>
      <c r="E246" s="3">
        <v>5504</v>
      </c>
      <c r="F246" s="3">
        <v>38075</v>
      </c>
      <c r="G246" s="3">
        <v>0</v>
      </c>
      <c r="H246" s="10">
        <v>0</v>
      </c>
      <c r="I246" s="3" t="str">
        <f t="shared" si="0"/>
        <v>2020</v>
      </c>
      <c r="J246" s="8" t="str">
        <f t="shared" si="1"/>
        <v>09</v>
      </c>
      <c r="K246" s="3" t="str">
        <f t="shared" si="2"/>
        <v>30</v>
      </c>
      <c r="L246" s="4">
        <f t="shared" si="6"/>
        <v>44104</v>
      </c>
    </row>
    <row r="247" spans="1:12" ht="14.25" customHeight="1" x14ac:dyDescent="0.25">
      <c r="A247" s="3" t="s">
        <v>256</v>
      </c>
      <c r="B247" s="3">
        <v>2385</v>
      </c>
      <c r="C247" s="3">
        <v>314079</v>
      </c>
      <c r="D247" s="3">
        <v>58</v>
      </c>
      <c r="E247" s="3">
        <v>5562</v>
      </c>
      <c r="F247" s="3">
        <v>39611</v>
      </c>
      <c r="G247" s="3">
        <v>0</v>
      </c>
      <c r="H247" s="10">
        <v>0</v>
      </c>
      <c r="I247" s="3" t="str">
        <f t="shared" si="0"/>
        <v>2020</v>
      </c>
      <c r="J247" s="8" t="str">
        <f t="shared" si="1"/>
        <v>10</v>
      </c>
      <c r="K247" s="3" t="str">
        <f t="shared" si="2"/>
        <v>01</v>
      </c>
      <c r="L247" s="4">
        <f t="shared" si="6"/>
        <v>44105</v>
      </c>
    </row>
    <row r="248" spans="1:12" ht="14.25" customHeight="1" x14ac:dyDescent="0.25">
      <c r="A248" s="3" t="s">
        <v>257</v>
      </c>
      <c r="B248" s="3">
        <v>2599</v>
      </c>
      <c r="C248" s="3">
        <v>316678</v>
      </c>
      <c r="D248" s="3">
        <v>54</v>
      </c>
      <c r="E248" s="3">
        <v>5616</v>
      </c>
      <c r="F248" s="3">
        <v>37984</v>
      </c>
      <c r="G248" s="3">
        <v>0</v>
      </c>
      <c r="H248" s="10">
        <v>0</v>
      </c>
      <c r="I248" s="3" t="str">
        <f t="shared" si="0"/>
        <v>2020</v>
      </c>
      <c r="J248" s="8" t="str">
        <f t="shared" si="1"/>
        <v>10</v>
      </c>
      <c r="K248" s="3" t="str">
        <f t="shared" si="2"/>
        <v>02</v>
      </c>
      <c r="L248" s="4">
        <f t="shared" si="6"/>
        <v>44106</v>
      </c>
    </row>
    <row r="249" spans="1:12" ht="14.25" customHeight="1" x14ac:dyDescent="0.25">
      <c r="A249" s="3" t="s">
        <v>258</v>
      </c>
      <c r="B249" s="3">
        <v>2652</v>
      </c>
      <c r="C249" s="3">
        <v>319330</v>
      </c>
      <c r="D249" s="3">
        <v>62</v>
      </c>
      <c r="E249" s="3">
        <v>5678</v>
      </c>
      <c r="F249" s="3">
        <v>38849</v>
      </c>
      <c r="G249" s="3">
        <v>0</v>
      </c>
      <c r="H249" s="10">
        <v>0</v>
      </c>
      <c r="I249" s="3" t="str">
        <f t="shared" si="0"/>
        <v>2020</v>
      </c>
      <c r="J249" s="8" t="str">
        <f t="shared" si="1"/>
        <v>10</v>
      </c>
      <c r="K249" s="3" t="str">
        <f t="shared" si="2"/>
        <v>03</v>
      </c>
      <c r="L249" s="4">
        <f t="shared" si="6"/>
        <v>44107</v>
      </c>
    </row>
    <row r="250" spans="1:12" ht="14.25" customHeight="1" x14ac:dyDescent="0.25">
      <c r="A250" s="3" t="s">
        <v>259</v>
      </c>
      <c r="B250" s="3">
        <v>3167</v>
      </c>
      <c r="C250" s="3">
        <v>322497</v>
      </c>
      <c r="D250" s="3">
        <v>98</v>
      </c>
      <c r="E250" s="3">
        <v>5776</v>
      </c>
      <c r="F250" s="3">
        <v>26911</v>
      </c>
      <c r="G250" s="3">
        <v>0</v>
      </c>
      <c r="H250" s="10">
        <v>0</v>
      </c>
      <c r="I250" s="3" t="str">
        <f t="shared" si="0"/>
        <v>2020</v>
      </c>
      <c r="J250" s="8" t="str">
        <f t="shared" si="1"/>
        <v>10</v>
      </c>
      <c r="K250" s="3" t="str">
        <f t="shared" si="2"/>
        <v>04</v>
      </c>
      <c r="L250" s="4">
        <f t="shared" si="6"/>
        <v>44108</v>
      </c>
    </row>
    <row r="251" spans="1:12" ht="14.25" customHeight="1" x14ac:dyDescent="0.25">
      <c r="A251" s="3" t="s">
        <v>260</v>
      </c>
      <c r="B251" s="3">
        <v>2265</v>
      </c>
      <c r="C251" s="3">
        <v>324762</v>
      </c>
      <c r="D251" s="3">
        <v>64</v>
      </c>
      <c r="E251" s="3">
        <v>5840</v>
      </c>
      <c r="F251" s="3">
        <v>29702</v>
      </c>
      <c r="G251" s="3">
        <v>0</v>
      </c>
      <c r="H251" s="10">
        <v>0</v>
      </c>
      <c r="I251" s="3" t="str">
        <f t="shared" si="0"/>
        <v>2020</v>
      </c>
      <c r="J251" s="8" t="str">
        <f t="shared" si="1"/>
        <v>10</v>
      </c>
      <c r="K251" s="3" t="str">
        <f t="shared" si="2"/>
        <v>05</v>
      </c>
      <c r="L251" s="4">
        <f t="shared" si="6"/>
        <v>44109</v>
      </c>
    </row>
    <row r="252" spans="1:12" ht="14.25" customHeight="1" x14ac:dyDescent="0.25">
      <c r="A252" s="3" t="s">
        <v>261</v>
      </c>
      <c r="B252" s="3">
        <v>2071</v>
      </c>
      <c r="C252" s="3">
        <v>326833</v>
      </c>
      <c r="D252" s="3">
        <v>25</v>
      </c>
      <c r="E252" s="3">
        <v>5865</v>
      </c>
      <c r="F252" s="3">
        <v>34578</v>
      </c>
      <c r="G252" s="3">
        <v>0</v>
      </c>
      <c r="H252" s="10">
        <v>0</v>
      </c>
      <c r="I252" s="3" t="str">
        <f t="shared" si="0"/>
        <v>2020</v>
      </c>
      <c r="J252" s="8" t="str">
        <f t="shared" si="1"/>
        <v>10</v>
      </c>
      <c r="K252" s="3" t="str">
        <f t="shared" si="2"/>
        <v>06</v>
      </c>
      <c r="L252" s="4">
        <f t="shared" si="6"/>
        <v>44110</v>
      </c>
    </row>
    <row r="253" spans="1:12" ht="14.25" customHeight="1" x14ac:dyDescent="0.25">
      <c r="A253" s="3" t="s">
        <v>262</v>
      </c>
      <c r="B253" s="3">
        <v>2804</v>
      </c>
      <c r="C253" s="3">
        <v>329637</v>
      </c>
      <c r="D253" s="3">
        <v>60</v>
      </c>
      <c r="E253" s="3">
        <v>5925</v>
      </c>
      <c r="F253" s="3">
        <v>37496</v>
      </c>
      <c r="G253" s="3">
        <v>0</v>
      </c>
      <c r="H253" s="10">
        <v>0</v>
      </c>
      <c r="I253" s="3" t="str">
        <f t="shared" si="0"/>
        <v>2020</v>
      </c>
      <c r="J253" s="8" t="str">
        <f t="shared" si="1"/>
        <v>10</v>
      </c>
      <c r="K253" s="3" t="str">
        <f t="shared" si="2"/>
        <v>07</v>
      </c>
      <c r="L253" s="4">
        <f t="shared" si="6"/>
        <v>44111</v>
      </c>
    </row>
    <row r="254" spans="1:12" ht="14.25" customHeight="1" x14ac:dyDescent="0.25">
      <c r="A254" s="3" t="s">
        <v>263</v>
      </c>
      <c r="B254" s="3">
        <v>2232</v>
      </c>
      <c r="C254" s="3">
        <v>331869</v>
      </c>
      <c r="D254" s="3">
        <v>144</v>
      </c>
      <c r="E254" s="3">
        <v>6069</v>
      </c>
      <c r="F254" s="3">
        <v>36303</v>
      </c>
      <c r="G254" s="3">
        <v>0</v>
      </c>
      <c r="H254" s="10">
        <v>0</v>
      </c>
      <c r="I254" s="3" t="str">
        <f t="shared" si="0"/>
        <v>2020</v>
      </c>
      <c r="J254" s="8" t="str">
        <f t="shared" si="1"/>
        <v>10</v>
      </c>
      <c r="K254" s="3" t="str">
        <f t="shared" si="2"/>
        <v>08</v>
      </c>
      <c r="L254" s="4">
        <f t="shared" si="6"/>
        <v>44112</v>
      </c>
    </row>
    <row r="255" spans="1:12" ht="14.25" customHeight="1" x14ac:dyDescent="0.25">
      <c r="A255" s="3" t="s">
        <v>264</v>
      </c>
      <c r="B255" s="3">
        <v>2901</v>
      </c>
      <c r="C255" s="3">
        <v>334770</v>
      </c>
      <c r="D255" s="3">
        <v>83</v>
      </c>
      <c r="E255" s="3">
        <v>6152</v>
      </c>
      <c r="F255" s="3">
        <v>38679</v>
      </c>
      <c r="G255" s="3">
        <v>0</v>
      </c>
      <c r="H255" s="10">
        <v>0</v>
      </c>
      <c r="I255" s="3" t="str">
        <f t="shared" si="0"/>
        <v>2020</v>
      </c>
      <c r="J255" s="8" t="str">
        <f t="shared" si="1"/>
        <v>10</v>
      </c>
      <c r="K255" s="3" t="str">
        <f t="shared" si="2"/>
        <v>09</v>
      </c>
      <c r="L255" s="4">
        <f t="shared" si="6"/>
        <v>44113</v>
      </c>
    </row>
    <row r="256" spans="1:12" ht="14.25" customHeight="1" x14ac:dyDescent="0.25">
      <c r="A256" s="3" t="s">
        <v>265</v>
      </c>
      <c r="B256" s="3">
        <v>2156</v>
      </c>
      <c r="C256" s="3">
        <v>336926</v>
      </c>
      <c r="D256" s="3">
        <v>86</v>
      </c>
      <c r="E256" s="3">
        <v>6238</v>
      </c>
      <c r="F256" s="3">
        <v>40231</v>
      </c>
      <c r="G256" s="3">
        <v>0</v>
      </c>
      <c r="H256" s="10">
        <v>0</v>
      </c>
      <c r="I256" s="3" t="str">
        <f t="shared" si="0"/>
        <v>2020</v>
      </c>
      <c r="J256" s="8" t="str">
        <f t="shared" si="1"/>
        <v>10</v>
      </c>
      <c r="K256" s="3" t="str">
        <f t="shared" si="2"/>
        <v>10</v>
      </c>
      <c r="L256" s="4">
        <f t="shared" si="6"/>
        <v>44114</v>
      </c>
    </row>
    <row r="257" spans="1:12" ht="14.25" customHeight="1" x14ac:dyDescent="0.25">
      <c r="A257" s="3" t="s">
        <v>266</v>
      </c>
      <c r="B257" s="3">
        <v>2415</v>
      </c>
      <c r="C257" s="3">
        <v>339341</v>
      </c>
      <c r="D257" s="3">
        <v>83</v>
      </c>
      <c r="E257" s="3">
        <v>6321</v>
      </c>
      <c r="F257" s="3">
        <v>30138</v>
      </c>
      <c r="G257" s="3">
        <v>0</v>
      </c>
      <c r="H257" s="10">
        <v>0</v>
      </c>
      <c r="I257" s="3" t="str">
        <f t="shared" si="0"/>
        <v>2020</v>
      </c>
      <c r="J257" s="8" t="str">
        <f t="shared" si="1"/>
        <v>10</v>
      </c>
      <c r="K257" s="3" t="str">
        <f t="shared" si="2"/>
        <v>11</v>
      </c>
      <c r="L257" s="4">
        <f t="shared" si="6"/>
        <v>44115</v>
      </c>
    </row>
    <row r="258" spans="1:12" ht="14.25" customHeight="1" x14ac:dyDescent="0.25">
      <c r="A258" s="3" t="s">
        <v>267</v>
      </c>
      <c r="B258" s="3">
        <v>3475</v>
      </c>
      <c r="C258" s="3">
        <v>342816</v>
      </c>
      <c r="D258" s="3">
        <v>11</v>
      </c>
      <c r="E258" s="3">
        <v>6332</v>
      </c>
      <c r="F258" s="3">
        <v>27484</v>
      </c>
      <c r="G258" s="3">
        <v>0</v>
      </c>
      <c r="H258" s="10">
        <v>0</v>
      </c>
      <c r="I258" s="3" t="str">
        <f t="shared" ref="I258:I512" si="7">LEFT(A258,4)</f>
        <v>2020</v>
      </c>
      <c r="J258" s="8" t="str">
        <f t="shared" ref="J258:J512" si="8">MID(A258,6,2)</f>
        <v>10</v>
      </c>
      <c r="K258" s="3" t="str">
        <f t="shared" ref="K258:K512" si="9">RIGHT(A258,2)</f>
        <v>12</v>
      </c>
      <c r="L258" s="4">
        <f t="shared" si="6"/>
        <v>44116</v>
      </c>
    </row>
    <row r="259" spans="1:12" ht="14.25" customHeight="1" x14ac:dyDescent="0.25">
      <c r="A259" s="3" t="s">
        <v>268</v>
      </c>
      <c r="B259" s="3">
        <v>1897</v>
      </c>
      <c r="C259" s="3">
        <v>344713</v>
      </c>
      <c r="D259" s="3">
        <v>40</v>
      </c>
      <c r="E259" s="3">
        <v>6372</v>
      </c>
      <c r="F259" s="3">
        <v>34602</v>
      </c>
      <c r="G259" s="3">
        <v>0</v>
      </c>
      <c r="H259" s="10">
        <v>0</v>
      </c>
      <c r="I259" s="3" t="str">
        <f t="shared" si="7"/>
        <v>2020</v>
      </c>
      <c r="J259" s="8" t="str">
        <f t="shared" si="8"/>
        <v>10</v>
      </c>
      <c r="K259" s="3" t="str">
        <f t="shared" si="9"/>
        <v>13</v>
      </c>
      <c r="L259" s="4">
        <f t="shared" ref="L259:L322" si="10">DATE(I259,J259,K259)</f>
        <v>44117</v>
      </c>
    </row>
    <row r="260" spans="1:12" ht="14.25" customHeight="1" x14ac:dyDescent="0.25">
      <c r="A260" s="3" t="s">
        <v>269</v>
      </c>
      <c r="B260" s="3">
        <v>1823</v>
      </c>
      <c r="C260" s="3">
        <v>346536</v>
      </c>
      <c r="D260" s="3">
        <v>77</v>
      </c>
      <c r="E260" s="3">
        <v>6449</v>
      </c>
      <c r="F260" s="3">
        <v>37868</v>
      </c>
      <c r="G260" s="3">
        <v>0</v>
      </c>
      <c r="H260" s="10">
        <v>0</v>
      </c>
      <c r="I260" s="3" t="str">
        <f t="shared" si="7"/>
        <v>2020</v>
      </c>
      <c r="J260" s="8" t="str">
        <f t="shared" si="8"/>
        <v>10</v>
      </c>
      <c r="K260" s="3" t="str">
        <f t="shared" si="9"/>
        <v>14</v>
      </c>
      <c r="L260" s="4">
        <f t="shared" si="10"/>
        <v>44118</v>
      </c>
    </row>
    <row r="261" spans="1:12" ht="14.25" customHeight="1" x14ac:dyDescent="0.25">
      <c r="A261" s="3" t="s">
        <v>270</v>
      </c>
      <c r="B261" s="3">
        <v>2162</v>
      </c>
      <c r="C261" s="3">
        <v>348698</v>
      </c>
      <c r="D261" s="3">
        <v>48</v>
      </c>
      <c r="E261" s="3">
        <v>6497</v>
      </c>
      <c r="F261" s="3">
        <v>38354</v>
      </c>
      <c r="G261" s="3">
        <v>0</v>
      </c>
      <c r="H261" s="10">
        <v>0</v>
      </c>
      <c r="I261" s="3" t="str">
        <f t="shared" si="7"/>
        <v>2020</v>
      </c>
      <c r="J261" s="8" t="str">
        <f t="shared" si="8"/>
        <v>10</v>
      </c>
      <c r="K261" s="3" t="str">
        <f t="shared" si="9"/>
        <v>15</v>
      </c>
      <c r="L261" s="4">
        <f t="shared" si="10"/>
        <v>44119</v>
      </c>
    </row>
    <row r="262" spans="1:12" ht="14.25" customHeight="1" x14ac:dyDescent="0.25">
      <c r="A262" s="3" t="s">
        <v>271</v>
      </c>
      <c r="B262" s="3">
        <v>3052</v>
      </c>
      <c r="C262" s="3">
        <v>351750</v>
      </c>
      <c r="D262" s="3">
        <v>34</v>
      </c>
      <c r="E262" s="3">
        <v>6531</v>
      </c>
      <c r="F262" s="3">
        <v>29705</v>
      </c>
      <c r="G262" s="3">
        <v>0</v>
      </c>
      <c r="H262" s="10">
        <v>0</v>
      </c>
      <c r="I262" s="3" t="str">
        <f t="shared" si="7"/>
        <v>2020</v>
      </c>
      <c r="J262" s="8" t="str">
        <f t="shared" si="8"/>
        <v>10</v>
      </c>
      <c r="K262" s="3" t="str">
        <f t="shared" si="9"/>
        <v>16</v>
      </c>
      <c r="L262" s="4">
        <f t="shared" si="10"/>
        <v>44120</v>
      </c>
    </row>
    <row r="263" spans="1:12" ht="14.25" customHeight="1" x14ac:dyDescent="0.25">
      <c r="A263" s="3" t="s">
        <v>272</v>
      </c>
      <c r="B263" s="3">
        <v>2588</v>
      </c>
      <c r="C263" s="3">
        <v>354338</v>
      </c>
      <c r="D263" s="3">
        <v>72</v>
      </c>
      <c r="E263" s="3">
        <v>6603</v>
      </c>
      <c r="F263" s="3">
        <v>32383</v>
      </c>
      <c r="G263" s="3">
        <v>0</v>
      </c>
      <c r="H263" s="10">
        <v>0</v>
      </c>
      <c r="I263" s="3" t="str">
        <f t="shared" si="7"/>
        <v>2020</v>
      </c>
      <c r="J263" s="8" t="str">
        <f t="shared" si="8"/>
        <v>10</v>
      </c>
      <c r="K263" s="3" t="str">
        <f t="shared" si="9"/>
        <v>17</v>
      </c>
      <c r="L263" s="4">
        <f t="shared" si="10"/>
        <v>44121</v>
      </c>
    </row>
    <row r="264" spans="1:12" ht="14.25" customHeight="1" x14ac:dyDescent="0.25">
      <c r="A264" s="3" t="s">
        <v>273</v>
      </c>
      <c r="B264" s="3">
        <v>2280</v>
      </c>
      <c r="C264" s="3">
        <v>356618</v>
      </c>
      <c r="D264" s="3">
        <v>49</v>
      </c>
      <c r="E264" s="3">
        <v>6652</v>
      </c>
      <c r="F264" s="3">
        <v>19258</v>
      </c>
      <c r="G264" s="3">
        <v>0</v>
      </c>
      <c r="H264" s="10">
        <v>0</v>
      </c>
      <c r="I264" s="3" t="str">
        <f t="shared" si="7"/>
        <v>2020</v>
      </c>
      <c r="J264" s="8" t="str">
        <f t="shared" si="8"/>
        <v>10</v>
      </c>
      <c r="K264" s="3" t="str">
        <f t="shared" si="9"/>
        <v>18</v>
      </c>
      <c r="L264" s="4">
        <f t="shared" si="10"/>
        <v>44122</v>
      </c>
    </row>
    <row r="265" spans="1:12" ht="14.25" customHeight="1" x14ac:dyDescent="0.25">
      <c r="A265" s="3" t="s">
        <v>274</v>
      </c>
      <c r="B265" s="3">
        <v>2551</v>
      </c>
      <c r="C265" s="3">
        <v>359169</v>
      </c>
      <c r="D265" s="3">
        <v>23</v>
      </c>
      <c r="E265" s="3">
        <v>6675</v>
      </c>
      <c r="F265" s="3">
        <v>25003</v>
      </c>
      <c r="G265" s="3">
        <v>0</v>
      </c>
      <c r="H265" s="10">
        <v>0</v>
      </c>
      <c r="I265" s="3" t="str">
        <f t="shared" si="7"/>
        <v>2020</v>
      </c>
      <c r="J265" s="8" t="str">
        <f t="shared" si="8"/>
        <v>10</v>
      </c>
      <c r="K265" s="3" t="str">
        <f t="shared" si="9"/>
        <v>19</v>
      </c>
      <c r="L265" s="4">
        <f t="shared" si="10"/>
        <v>44123</v>
      </c>
    </row>
    <row r="266" spans="1:12" ht="14.25" customHeight="1" x14ac:dyDescent="0.25">
      <c r="A266" s="3" t="s">
        <v>275</v>
      </c>
      <c r="B266" s="3">
        <v>1606</v>
      </c>
      <c r="C266" s="3">
        <v>360775</v>
      </c>
      <c r="D266" s="3">
        <v>15</v>
      </c>
      <c r="E266" s="3">
        <v>6690</v>
      </c>
      <c r="F266" s="3">
        <v>29276</v>
      </c>
      <c r="G266" s="3">
        <v>0</v>
      </c>
      <c r="H266" s="10">
        <v>0</v>
      </c>
      <c r="I266" s="3" t="str">
        <f t="shared" si="7"/>
        <v>2020</v>
      </c>
      <c r="J266" s="8" t="str">
        <f t="shared" si="8"/>
        <v>10</v>
      </c>
      <c r="K266" s="3" t="str">
        <f t="shared" si="9"/>
        <v>20</v>
      </c>
      <c r="L266" s="4">
        <f t="shared" si="10"/>
        <v>44124</v>
      </c>
    </row>
    <row r="267" spans="1:12" ht="14.25" customHeight="1" x14ac:dyDescent="0.25">
      <c r="A267" s="3" t="s">
        <v>276</v>
      </c>
      <c r="B267" s="3">
        <v>1468</v>
      </c>
      <c r="C267" s="3">
        <v>362243</v>
      </c>
      <c r="D267" s="3">
        <v>57</v>
      </c>
      <c r="E267" s="3">
        <v>6747</v>
      </c>
      <c r="F267" s="3">
        <v>34185</v>
      </c>
      <c r="G267" s="3">
        <v>0</v>
      </c>
      <c r="H267" s="10">
        <v>0</v>
      </c>
      <c r="I267" s="3" t="str">
        <f t="shared" si="7"/>
        <v>2020</v>
      </c>
      <c r="J267" s="8" t="str">
        <f t="shared" si="8"/>
        <v>10</v>
      </c>
      <c r="K267" s="3" t="str">
        <f t="shared" si="9"/>
        <v>21</v>
      </c>
      <c r="L267" s="4">
        <f t="shared" si="10"/>
        <v>44125</v>
      </c>
    </row>
    <row r="268" spans="1:12" ht="14.25" customHeight="1" x14ac:dyDescent="0.25">
      <c r="A268" s="3" t="s">
        <v>277</v>
      </c>
      <c r="B268" s="3">
        <v>1645</v>
      </c>
      <c r="C268" s="3">
        <v>363888</v>
      </c>
      <c r="D268" s="3">
        <v>36</v>
      </c>
      <c r="E268" s="3">
        <v>6783</v>
      </c>
      <c r="F268" s="3">
        <v>34409</v>
      </c>
      <c r="G268" s="3">
        <v>0</v>
      </c>
      <c r="H268" s="10">
        <v>0</v>
      </c>
      <c r="I268" s="3" t="str">
        <f t="shared" si="7"/>
        <v>2020</v>
      </c>
      <c r="J268" s="8" t="str">
        <f t="shared" si="8"/>
        <v>10</v>
      </c>
      <c r="K268" s="3" t="str">
        <f t="shared" si="9"/>
        <v>22</v>
      </c>
      <c r="L268" s="4">
        <f t="shared" si="10"/>
        <v>44126</v>
      </c>
    </row>
    <row r="269" spans="1:12" ht="14.25" customHeight="1" x14ac:dyDescent="0.25">
      <c r="A269" s="3" t="s">
        <v>278</v>
      </c>
      <c r="B269" s="3">
        <v>1911</v>
      </c>
      <c r="C269" s="3">
        <v>365799</v>
      </c>
      <c r="D269" s="3">
        <v>132</v>
      </c>
      <c r="E269" s="3">
        <v>6915</v>
      </c>
      <c r="F269" s="3">
        <v>35720</v>
      </c>
      <c r="G269" s="3">
        <v>0</v>
      </c>
      <c r="H269" s="10">
        <v>0</v>
      </c>
      <c r="I269" s="3" t="str">
        <f t="shared" si="7"/>
        <v>2020</v>
      </c>
      <c r="J269" s="8" t="str">
        <f t="shared" si="8"/>
        <v>10</v>
      </c>
      <c r="K269" s="3" t="str">
        <f t="shared" si="9"/>
        <v>23</v>
      </c>
      <c r="L269" s="4">
        <f t="shared" si="10"/>
        <v>44127</v>
      </c>
    </row>
    <row r="270" spans="1:12" ht="14.25" customHeight="1" x14ac:dyDescent="0.25">
      <c r="A270" s="3" t="s">
        <v>279</v>
      </c>
      <c r="B270" s="3">
        <v>2020</v>
      </c>
      <c r="C270" s="3">
        <v>367819</v>
      </c>
      <c r="D270" s="3">
        <v>19</v>
      </c>
      <c r="E270" s="3">
        <v>6934</v>
      </c>
      <c r="F270" s="3">
        <v>32845</v>
      </c>
      <c r="G270" s="3">
        <v>0</v>
      </c>
      <c r="H270" s="10">
        <v>0</v>
      </c>
      <c r="I270" s="3" t="str">
        <f t="shared" si="7"/>
        <v>2020</v>
      </c>
      <c r="J270" s="8" t="str">
        <f t="shared" si="8"/>
        <v>10</v>
      </c>
      <c r="K270" s="3" t="str">
        <f t="shared" si="9"/>
        <v>24</v>
      </c>
      <c r="L270" s="4">
        <f t="shared" si="10"/>
        <v>44128</v>
      </c>
    </row>
    <row r="271" spans="1:12" ht="14.25" customHeight="1" x14ac:dyDescent="0.25">
      <c r="A271" s="3" t="s">
        <v>280</v>
      </c>
      <c r="B271" s="3">
        <v>2209</v>
      </c>
      <c r="C271" s="3">
        <v>370028</v>
      </c>
      <c r="D271" s="3">
        <v>43</v>
      </c>
      <c r="E271" s="3">
        <v>6977</v>
      </c>
      <c r="F271" s="3">
        <v>23892</v>
      </c>
      <c r="G271" s="3">
        <v>0</v>
      </c>
      <c r="H271" s="10">
        <v>0</v>
      </c>
      <c r="I271" s="3" t="str">
        <f t="shared" si="7"/>
        <v>2020</v>
      </c>
      <c r="J271" s="8" t="str">
        <f t="shared" si="8"/>
        <v>10</v>
      </c>
      <c r="K271" s="3" t="str">
        <f t="shared" si="9"/>
        <v>25</v>
      </c>
      <c r="L271" s="4">
        <f t="shared" si="10"/>
        <v>44129</v>
      </c>
    </row>
    <row r="272" spans="1:12" ht="14.25" customHeight="1" x14ac:dyDescent="0.25">
      <c r="A272" s="3" t="s">
        <v>281</v>
      </c>
      <c r="B272" s="3">
        <v>1602</v>
      </c>
      <c r="C272" s="3">
        <v>371630</v>
      </c>
      <c r="D272" s="3">
        <v>62</v>
      </c>
      <c r="E272" s="3">
        <v>7039</v>
      </c>
      <c r="F272" s="3">
        <v>27283</v>
      </c>
      <c r="G272" s="3">
        <v>0</v>
      </c>
      <c r="H272" s="10">
        <v>0</v>
      </c>
      <c r="I272" s="3" t="str">
        <f t="shared" si="7"/>
        <v>2020</v>
      </c>
      <c r="J272" s="8" t="str">
        <f t="shared" si="8"/>
        <v>10</v>
      </c>
      <c r="K272" s="3" t="str">
        <f t="shared" si="9"/>
        <v>26</v>
      </c>
      <c r="L272" s="4">
        <f t="shared" si="10"/>
        <v>44130</v>
      </c>
    </row>
    <row r="273" spans="1:12" ht="14.25" customHeight="1" x14ac:dyDescent="0.25">
      <c r="A273" s="3" t="s">
        <v>282</v>
      </c>
      <c r="B273" s="3">
        <v>1514</v>
      </c>
      <c r="C273" s="3">
        <v>373144</v>
      </c>
      <c r="D273" s="3">
        <v>14</v>
      </c>
      <c r="E273" s="3">
        <v>7053</v>
      </c>
      <c r="F273" s="3">
        <v>32581</v>
      </c>
      <c r="G273" s="3">
        <v>0</v>
      </c>
      <c r="H273" s="10">
        <v>0</v>
      </c>
      <c r="I273" s="3" t="str">
        <f t="shared" si="7"/>
        <v>2020</v>
      </c>
      <c r="J273" s="8" t="str">
        <f t="shared" si="8"/>
        <v>10</v>
      </c>
      <c r="K273" s="3" t="str">
        <f t="shared" si="9"/>
        <v>27</v>
      </c>
      <c r="L273" s="4">
        <f t="shared" si="10"/>
        <v>44131</v>
      </c>
    </row>
    <row r="274" spans="1:12" ht="14.25" customHeight="1" x14ac:dyDescent="0.25">
      <c r="A274" s="3" t="s">
        <v>283</v>
      </c>
      <c r="B274" s="3">
        <v>2036</v>
      </c>
      <c r="C274" s="3">
        <v>375180</v>
      </c>
      <c r="D274" s="3">
        <v>61</v>
      </c>
      <c r="E274" s="3">
        <v>7114</v>
      </c>
      <c r="F274" s="3">
        <v>34256</v>
      </c>
      <c r="G274" s="3">
        <v>0</v>
      </c>
      <c r="H274" s="10">
        <v>0</v>
      </c>
      <c r="I274" s="3" t="str">
        <f t="shared" si="7"/>
        <v>2020</v>
      </c>
      <c r="J274" s="8" t="str">
        <f t="shared" si="8"/>
        <v>10</v>
      </c>
      <c r="K274" s="3" t="str">
        <f t="shared" si="9"/>
        <v>28</v>
      </c>
      <c r="L274" s="4">
        <f t="shared" si="10"/>
        <v>44132</v>
      </c>
    </row>
    <row r="275" spans="1:12" ht="14.25" customHeight="1" x14ac:dyDescent="0.25">
      <c r="A275" s="3" t="s">
        <v>284</v>
      </c>
      <c r="B275" s="3">
        <v>1755</v>
      </c>
      <c r="C275" s="3">
        <v>376935</v>
      </c>
      <c r="D275" s="3">
        <v>33</v>
      </c>
      <c r="E275" s="3">
        <v>7147</v>
      </c>
      <c r="F275" s="3">
        <v>34137</v>
      </c>
      <c r="G275" s="3">
        <v>0</v>
      </c>
      <c r="H275" s="10">
        <v>0</v>
      </c>
      <c r="I275" s="3" t="str">
        <f t="shared" si="7"/>
        <v>2020</v>
      </c>
      <c r="J275" s="8" t="str">
        <f t="shared" si="8"/>
        <v>10</v>
      </c>
      <c r="K275" s="3" t="str">
        <f t="shared" si="9"/>
        <v>29</v>
      </c>
      <c r="L275" s="4">
        <f t="shared" si="10"/>
        <v>44133</v>
      </c>
    </row>
    <row r="276" spans="1:12" ht="14.25" customHeight="1" x14ac:dyDescent="0.25">
      <c r="A276" s="3" t="s">
        <v>285</v>
      </c>
      <c r="B276" s="3">
        <v>1998</v>
      </c>
      <c r="C276" s="3">
        <v>378933</v>
      </c>
      <c r="D276" s="3">
        <v>38</v>
      </c>
      <c r="E276" s="3">
        <v>7185</v>
      </c>
      <c r="F276" s="3">
        <v>37638</v>
      </c>
      <c r="G276" s="3">
        <v>0</v>
      </c>
      <c r="H276" s="10">
        <v>0</v>
      </c>
      <c r="I276" s="3" t="str">
        <f t="shared" si="7"/>
        <v>2020</v>
      </c>
      <c r="J276" s="8" t="str">
        <f t="shared" si="8"/>
        <v>10</v>
      </c>
      <c r="K276" s="3" t="str">
        <f t="shared" si="9"/>
        <v>30</v>
      </c>
      <c r="L276" s="4">
        <f t="shared" si="10"/>
        <v>44134</v>
      </c>
    </row>
    <row r="277" spans="1:12" ht="14.25" customHeight="1" x14ac:dyDescent="0.25">
      <c r="A277" s="3" t="s">
        <v>286</v>
      </c>
      <c r="B277" s="3">
        <v>1796</v>
      </c>
      <c r="C277" s="3">
        <v>380729</v>
      </c>
      <c r="D277" s="3">
        <v>36</v>
      </c>
      <c r="E277" s="3">
        <v>7221</v>
      </c>
      <c r="F277" s="3">
        <v>36226</v>
      </c>
      <c r="G277" s="3">
        <v>0</v>
      </c>
      <c r="H277" s="10">
        <v>0</v>
      </c>
      <c r="I277" s="3" t="str">
        <f t="shared" si="7"/>
        <v>2020</v>
      </c>
      <c r="J277" s="8" t="str">
        <f t="shared" si="8"/>
        <v>10</v>
      </c>
      <c r="K277" s="3" t="str">
        <f t="shared" si="9"/>
        <v>31</v>
      </c>
      <c r="L277" s="4">
        <f t="shared" si="10"/>
        <v>44135</v>
      </c>
    </row>
    <row r="278" spans="1:12" ht="14.25" customHeight="1" x14ac:dyDescent="0.25">
      <c r="A278" s="3" t="s">
        <v>287</v>
      </c>
      <c r="B278" s="3">
        <v>2384</v>
      </c>
      <c r="C278" s="3">
        <v>383113</v>
      </c>
      <c r="D278" s="3">
        <v>17</v>
      </c>
      <c r="E278" s="3">
        <v>7238</v>
      </c>
      <c r="F278" s="3">
        <v>22650</v>
      </c>
      <c r="G278" s="3">
        <v>0</v>
      </c>
      <c r="H278" s="10">
        <v>0</v>
      </c>
      <c r="I278" s="3" t="str">
        <f t="shared" si="7"/>
        <v>2020</v>
      </c>
      <c r="J278" s="8" t="str">
        <f t="shared" si="8"/>
        <v>11</v>
      </c>
      <c r="K278" s="3" t="str">
        <f t="shared" si="9"/>
        <v>01</v>
      </c>
      <c r="L278" s="4">
        <f t="shared" si="10"/>
        <v>44136</v>
      </c>
    </row>
    <row r="279" spans="1:12" ht="14.25" customHeight="1" x14ac:dyDescent="0.25">
      <c r="A279" s="3" t="s">
        <v>288</v>
      </c>
      <c r="B279" s="3">
        <v>2287</v>
      </c>
      <c r="C279" s="3">
        <v>385400</v>
      </c>
      <c r="D279" s="3">
        <v>31</v>
      </c>
      <c r="E279" s="3">
        <v>7269</v>
      </c>
      <c r="F279" s="3">
        <v>18437</v>
      </c>
      <c r="G279" s="3">
        <v>0</v>
      </c>
      <c r="H279" s="10">
        <v>0</v>
      </c>
      <c r="I279" s="3" t="str">
        <f t="shared" si="7"/>
        <v>2020</v>
      </c>
      <c r="J279" s="8" t="str">
        <f t="shared" si="8"/>
        <v>11</v>
      </c>
      <c r="K279" s="3" t="str">
        <f t="shared" si="9"/>
        <v>02</v>
      </c>
      <c r="L279" s="4">
        <f t="shared" si="10"/>
        <v>44137</v>
      </c>
    </row>
    <row r="280" spans="1:12" ht="14.25" customHeight="1" x14ac:dyDescent="0.25">
      <c r="A280" s="3" t="s">
        <v>289</v>
      </c>
      <c r="B280" s="3">
        <v>1761</v>
      </c>
      <c r="C280" s="3">
        <v>387161</v>
      </c>
      <c r="D280" s="3">
        <v>49</v>
      </c>
      <c r="E280" s="3">
        <v>7318</v>
      </c>
      <c r="F280" s="3">
        <v>22293</v>
      </c>
      <c r="G280" s="3">
        <v>0</v>
      </c>
      <c r="H280" s="10">
        <v>0</v>
      </c>
      <c r="I280" s="3" t="str">
        <f t="shared" si="7"/>
        <v>2020</v>
      </c>
      <c r="J280" s="8" t="str">
        <f t="shared" si="8"/>
        <v>11</v>
      </c>
      <c r="K280" s="3" t="str">
        <f t="shared" si="9"/>
        <v>03</v>
      </c>
      <c r="L280" s="4">
        <f t="shared" si="10"/>
        <v>44138</v>
      </c>
    </row>
    <row r="281" spans="1:12" ht="14.25" customHeight="1" x14ac:dyDescent="0.25">
      <c r="A281" s="3" t="s">
        <v>290</v>
      </c>
      <c r="B281" s="3">
        <v>976</v>
      </c>
      <c r="C281" s="3">
        <v>388137</v>
      </c>
      <c r="D281" s="3">
        <v>49</v>
      </c>
      <c r="E281" s="3">
        <v>7367</v>
      </c>
      <c r="F281" s="3">
        <v>31480</v>
      </c>
      <c r="G281" s="3">
        <v>0</v>
      </c>
      <c r="H281" s="10">
        <v>0</v>
      </c>
      <c r="I281" s="3" t="str">
        <f t="shared" si="7"/>
        <v>2020</v>
      </c>
      <c r="J281" s="8" t="str">
        <f t="shared" si="8"/>
        <v>11</v>
      </c>
      <c r="K281" s="3" t="str">
        <f t="shared" si="9"/>
        <v>04</v>
      </c>
      <c r="L281" s="4">
        <f t="shared" si="10"/>
        <v>44139</v>
      </c>
    </row>
    <row r="282" spans="1:12" ht="14.25" customHeight="1" x14ac:dyDescent="0.25">
      <c r="A282" s="3" t="s">
        <v>291</v>
      </c>
      <c r="B282" s="3">
        <v>1588</v>
      </c>
      <c r="C282" s="3">
        <v>389725</v>
      </c>
      <c r="D282" s="3">
        <v>42</v>
      </c>
      <c r="E282" s="3">
        <v>7409</v>
      </c>
      <c r="F282" s="3">
        <v>35990</v>
      </c>
      <c r="G282" s="3">
        <v>0</v>
      </c>
      <c r="H282" s="10">
        <v>0</v>
      </c>
      <c r="I282" s="3" t="str">
        <f t="shared" si="7"/>
        <v>2020</v>
      </c>
      <c r="J282" s="8" t="str">
        <f t="shared" si="8"/>
        <v>11</v>
      </c>
      <c r="K282" s="3" t="str">
        <f t="shared" si="9"/>
        <v>05</v>
      </c>
      <c r="L282" s="4">
        <f t="shared" si="10"/>
        <v>44140</v>
      </c>
    </row>
    <row r="283" spans="1:12" ht="14.25" customHeight="1" x14ac:dyDescent="0.25">
      <c r="A283" s="3" t="s">
        <v>292</v>
      </c>
      <c r="B283" s="3">
        <v>2084</v>
      </c>
      <c r="C283" s="3">
        <v>391809</v>
      </c>
      <c r="D283" s="3">
        <v>52</v>
      </c>
      <c r="E283" s="3">
        <v>7461</v>
      </c>
      <c r="F283" s="3">
        <v>37773</v>
      </c>
      <c r="G283" s="3">
        <v>0</v>
      </c>
      <c r="H283" s="10">
        <v>0</v>
      </c>
      <c r="I283" s="3" t="str">
        <f t="shared" si="7"/>
        <v>2020</v>
      </c>
      <c r="J283" s="8" t="str">
        <f t="shared" si="8"/>
        <v>11</v>
      </c>
      <c r="K283" s="3" t="str">
        <f t="shared" si="9"/>
        <v>06</v>
      </c>
      <c r="L283" s="4">
        <f t="shared" si="10"/>
        <v>44141</v>
      </c>
    </row>
    <row r="284" spans="1:12" ht="14.25" customHeight="1" x14ac:dyDescent="0.25">
      <c r="A284" s="3" t="s">
        <v>293</v>
      </c>
      <c r="B284" s="3">
        <v>2152</v>
      </c>
      <c r="C284" s="3">
        <v>393961</v>
      </c>
      <c r="D284" s="3">
        <v>24</v>
      </c>
      <c r="E284" s="3">
        <v>7485</v>
      </c>
      <c r="F284" s="3">
        <v>35136</v>
      </c>
      <c r="G284" s="3">
        <v>0</v>
      </c>
      <c r="H284" s="10">
        <v>0</v>
      </c>
      <c r="I284" s="3" t="str">
        <f t="shared" si="7"/>
        <v>2020</v>
      </c>
      <c r="J284" s="8" t="str">
        <f t="shared" si="8"/>
        <v>11</v>
      </c>
      <c r="K284" s="3" t="str">
        <f t="shared" si="9"/>
        <v>07</v>
      </c>
      <c r="L284" s="4">
        <f t="shared" si="10"/>
        <v>44142</v>
      </c>
    </row>
    <row r="285" spans="1:12" ht="14.25" customHeight="1" x14ac:dyDescent="0.25">
      <c r="A285" s="3" t="s">
        <v>294</v>
      </c>
      <c r="B285" s="3">
        <v>2434</v>
      </c>
      <c r="C285" s="3">
        <v>396395</v>
      </c>
      <c r="D285" s="3">
        <v>54</v>
      </c>
      <c r="E285" s="3">
        <v>7539</v>
      </c>
      <c r="F285" s="3">
        <v>21569</v>
      </c>
      <c r="G285" s="3">
        <v>0</v>
      </c>
      <c r="H285" s="10">
        <v>0</v>
      </c>
      <c r="I285" s="3" t="str">
        <f t="shared" si="7"/>
        <v>2020</v>
      </c>
      <c r="J285" s="8" t="str">
        <f t="shared" si="8"/>
        <v>11</v>
      </c>
      <c r="K285" s="3" t="str">
        <f t="shared" si="9"/>
        <v>08</v>
      </c>
      <c r="L285" s="4">
        <f t="shared" si="10"/>
        <v>44143</v>
      </c>
    </row>
    <row r="286" spans="1:12" ht="14.25" customHeight="1" x14ac:dyDescent="0.25">
      <c r="A286" s="3" t="s">
        <v>295</v>
      </c>
      <c r="B286" s="3">
        <v>2054</v>
      </c>
      <c r="C286" s="3">
        <v>398449</v>
      </c>
      <c r="D286" s="3">
        <v>108</v>
      </c>
      <c r="E286" s="3">
        <v>7647</v>
      </c>
      <c r="F286" s="3">
        <v>25417</v>
      </c>
      <c r="G286" s="3">
        <v>0</v>
      </c>
      <c r="H286" s="10">
        <v>0</v>
      </c>
      <c r="I286" s="3" t="str">
        <f t="shared" si="7"/>
        <v>2020</v>
      </c>
      <c r="J286" s="8" t="str">
        <f t="shared" si="8"/>
        <v>11</v>
      </c>
      <c r="K286" s="3" t="str">
        <f t="shared" si="9"/>
        <v>09</v>
      </c>
      <c r="L286" s="4">
        <f t="shared" si="10"/>
        <v>44144</v>
      </c>
    </row>
    <row r="287" spans="1:12" ht="14.25" customHeight="1" x14ac:dyDescent="0.25">
      <c r="A287" s="3" t="s">
        <v>296</v>
      </c>
      <c r="B287" s="3">
        <v>1300</v>
      </c>
      <c r="C287" s="3">
        <v>399749</v>
      </c>
      <c r="D287" s="3">
        <v>14</v>
      </c>
      <c r="E287" s="3">
        <v>7661</v>
      </c>
      <c r="F287" s="3">
        <v>29874</v>
      </c>
      <c r="G287" s="3">
        <v>0</v>
      </c>
      <c r="H287" s="10">
        <v>0</v>
      </c>
      <c r="I287" s="3" t="str">
        <f t="shared" si="7"/>
        <v>2020</v>
      </c>
      <c r="J287" s="8" t="str">
        <f t="shared" si="8"/>
        <v>11</v>
      </c>
      <c r="K287" s="3" t="str">
        <f t="shared" si="9"/>
        <v>10</v>
      </c>
      <c r="L287" s="4">
        <f t="shared" si="10"/>
        <v>44145</v>
      </c>
    </row>
    <row r="288" spans="1:12" ht="14.25" customHeight="1" x14ac:dyDescent="0.25">
      <c r="A288" s="3" t="s">
        <v>297</v>
      </c>
      <c r="B288" s="3">
        <v>1667</v>
      </c>
      <c r="C288" s="3">
        <v>401416</v>
      </c>
      <c r="D288" s="3">
        <v>49</v>
      </c>
      <c r="E288" s="3">
        <v>7710</v>
      </c>
      <c r="F288" s="3">
        <v>36373</v>
      </c>
      <c r="G288" s="3">
        <v>0</v>
      </c>
      <c r="H288" s="10">
        <v>0</v>
      </c>
      <c r="I288" s="3" t="str">
        <f t="shared" si="7"/>
        <v>2020</v>
      </c>
      <c r="J288" s="8" t="str">
        <f t="shared" si="8"/>
        <v>11</v>
      </c>
      <c r="K288" s="3" t="str">
        <f t="shared" si="9"/>
        <v>11</v>
      </c>
      <c r="L288" s="4">
        <f t="shared" si="10"/>
        <v>44146</v>
      </c>
    </row>
    <row r="289" spans="1:12" ht="14.25" customHeight="1" x14ac:dyDescent="0.25">
      <c r="A289" s="3" t="s">
        <v>298</v>
      </c>
      <c r="B289" s="3">
        <v>1404</v>
      </c>
      <c r="C289" s="3">
        <v>402820</v>
      </c>
      <c r="D289" s="3">
        <v>11</v>
      </c>
      <c r="E289" s="3">
        <v>7721</v>
      </c>
      <c r="F289" s="3">
        <v>24701</v>
      </c>
      <c r="G289" s="3">
        <v>0</v>
      </c>
      <c r="H289" s="10">
        <v>0</v>
      </c>
      <c r="I289" s="3" t="str">
        <f t="shared" si="7"/>
        <v>2020</v>
      </c>
      <c r="J289" s="8" t="str">
        <f t="shared" si="8"/>
        <v>11</v>
      </c>
      <c r="K289" s="3" t="str">
        <f t="shared" si="9"/>
        <v>12</v>
      </c>
      <c r="L289" s="4">
        <f t="shared" si="10"/>
        <v>44147</v>
      </c>
    </row>
    <row r="290" spans="1:12" ht="14.25" customHeight="1" x14ac:dyDescent="0.25">
      <c r="A290" s="3" t="s">
        <v>299</v>
      </c>
      <c r="B290" s="3">
        <v>1893</v>
      </c>
      <c r="C290" s="3">
        <v>404713</v>
      </c>
      <c r="D290" s="3">
        <v>31</v>
      </c>
      <c r="E290" s="3">
        <v>7752</v>
      </c>
      <c r="F290" s="3">
        <v>29096</v>
      </c>
      <c r="G290" s="3">
        <v>0</v>
      </c>
      <c r="H290" s="10">
        <v>0</v>
      </c>
      <c r="I290" s="3" t="str">
        <f t="shared" si="7"/>
        <v>2020</v>
      </c>
      <c r="J290" s="8" t="str">
        <f t="shared" si="8"/>
        <v>11</v>
      </c>
      <c r="K290" s="3" t="str">
        <f t="shared" si="9"/>
        <v>13</v>
      </c>
      <c r="L290" s="4">
        <f t="shared" si="10"/>
        <v>44148</v>
      </c>
    </row>
    <row r="291" spans="1:12" ht="14.25" customHeight="1" x14ac:dyDescent="0.25">
      <c r="A291" s="3" t="s">
        <v>300</v>
      </c>
      <c r="B291" s="3">
        <v>1624</v>
      </c>
      <c r="C291" s="3">
        <v>406337</v>
      </c>
      <c r="D291" s="3">
        <v>39</v>
      </c>
      <c r="E291" s="3">
        <v>7791</v>
      </c>
      <c r="F291" s="3">
        <v>28839</v>
      </c>
      <c r="G291" s="3">
        <v>0</v>
      </c>
      <c r="H291" s="10">
        <v>0</v>
      </c>
      <c r="I291" s="3" t="str">
        <f t="shared" si="7"/>
        <v>2020</v>
      </c>
      <c r="J291" s="8" t="str">
        <f t="shared" si="8"/>
        <v>11</v>
      </c>
      <c r="K291" s="3" t="str">
        <f t="shared" si="9"/>
        <v>14</v>
      </c>
      <c r="L291" s="4">
        <f t="shared" si="10"/>
        <v>44149</v>
      </c>
    </row>
    <row r="292" spans="1:12" ht="14.25" customHeight="1" x14ac:dyDescent="0.25">
      <c r="A292" s="3" t="s">
        <v>301</v>
      </c>
      <c r="B292" s="3">
        <v>1501</v>
      </c>
      <c r="C292" s="3">
        <v>407838</v>
      </c>
      <c r="D292" s="3">
        <v>41</v>
      </c>
      <c r="E292" s="3">
        <v>7832</v>
      </c>
      <c r="F292" s="3">
        <v>24190</v>
      </c>
      <c r="G292" s="3">
        <v>0</v>
      </c>
      <c r="H292" s="10">
        <v>0</v>
      </c>
      <c r="I292" s="3" t="str">
        <f t="shared" si="7"/>
        <v>2020</v>
      </c>
      <c r="J292" s="8" t="str">
        <f t="shared" si="8"/>
        <v>11</v>
      </c>
      <c r="K292" s="3" t="str">
        <f t="shared" si="9"/>
        <v>15</v>
      </c>
      <c r="L292" s="4">
        <f t="shared" si="10"/>
        <v>44150</v>
      </c>
    </row>
    <row r="293" spans="1:12" ht="14.25" customHeight="1" x14ac:dyDescent="0.25">
      <c r="A293" s="3" t="s">
        <v>302</v>
      </c>
      <c r="B293" s="3">
        <v>1736</v>
      </c>
      <c r="C293" s="3">
        <v>409574</v>
      </c>
      <c r="D293" s="3">
        <v>7</v>
      </c>
      <c r="E293" s="3">
        <v>7839</v>
      </c>
      <c r="F293" s="3">
        <v>27439</v>
      </c>
      <c r="G293" s="3">
        <v>0</v>
      </c>
      <c r="H293" s="10">
        <v>0</v>
      </c>
      <c r="I293" s="3" t="str">
        <f t="shared" si="7"/>
        <v>2020</v>
      </c>
      <c r="J293" s="8" t="str">
        <f t="shared" si="8"/>
        <v>11</v>
      </c>
      <c r="K293" s="3" t="str">
        <f t="shared" si="9"/>
        <v>16</v>
      </c>
      <c r="L293" s="4">
        <f t="shared" si="10"/>
        <v>44151</v>
      </c>
    </row>
    <row r="294" spans="1:12" ht="14.25" customHeight="1" x14ac:dyDescent="0.25">
      <c r="A294" s="3" t="s">
        <v>303</v>
      </c>
      <c r="B294" s="3">
        <v>1144</v>
      </c>
      <c r="C294" s="3">
        <v>410718</v>
      </c>
      <c r="D294" s="3">
        <v>23</v>
      </c>
      <c r="E294" s="3">
        <v>7862</v>
      </c>
      <c r="F294" s="3">
        <v>32048</v>
      </c>
      <c r="G294" s="3">
        <v>0</v>
      </c>
      <c r="H294" s="10">
        <v>0</v>
      </c>
      <c r="I294" s="3" t="str">
        <f t="shared" si="7"/>
        <v>2020</v>
      </c>
      <c r="J294" s="8" t="str">
        <f t="shared" si="8"/>
        <v>11</v>
      </c>
      <c r="K294" s="3" t="str">
        <f t="shared" si="9"/>
        <v>17</v>
      </c>
      <c r="L294" s="4">
        <f t="shared" si="10"/>
        <v>44152</v>
      </c>
    </row>
    <row r="295" spans="1:12" ht="14.25" customHeight="1" x14ac:dyDescent="0.25">
      <c r="A295" s="3" t="s">
        <v>304</v>
      </c>
      <c r="B295" s="3">
        <v>1379</v>
      </c>
      <c r="C295" s="3">
        <v>412097</v>
      </c>
      <c r="D295" s="3">
        <v>95</v>
      </c>
      <c r="E295" s="3">
        <v>7957</v>
      </c>
      <c r="F295" s="3">
        <v>36029</v>
      </c>
      <c r="G295" s="3">
        <v>0</v>
      </c>
      <c r="H295" s="10">
        <v>0</v>
      </c>
      <c r="I295" s="3" t="str">
        <f t="shared" si="7"/>
        <v>2020</v>
      </c>
      <c r="J295" s="8" t="str">
        <f t="shared" si="8"/>
        <v>11</v>
      </c>
      <c r="K295" s="3" t="str">
        <f t="shared" si="9"/>
        <v>18</v>
      </c>
      <c r="L295" s="4">
        <f t="shared" si="10"/>
        <v>44153</v>
      </c>
    </row>
    <row r="296" spans="1:12" ht="14.25" customHeight="1" x14ac:dyDescent="0.25">
      <c r="A296" s="3" t="s">
        <v>305</v>
      </c>
      <c r="B296" s="3">
        <v>1333</v>
      </c>
      <c r="C296" s="3">
        <v>413430</v>
      </c>
      <c r="D296" s="3">
        <v>41</v>
      </c>
      <c r="E296" s="3">
        <v>7998</v>
      </c>
      <c r="F296" s="3">
        <v>31448</v>
      </c>
      <c r="G296" s="3">
        <v>0</v>
      </c>
      <c r="H296" s="10">
        <v>0</v>
      </c>
      <c r="I296" s="3" t="str">
        <f t="shared" si="7"/>
        <v>2020</v>
      </c>
      <c r="J296" s="8" t="str">
        <f t="shared" si="8"/>
        <v>11</v>
      </c>
      <c r="K296" s="3" t="str">
        <f t="shared" si="9"/>
        <v>19</v>
      </c>
      <c r="L296" s="4">
        <f t="shared" si="10"/>
        <v>44154</v>
      </c>
    </row>
    <row r="297" spans="1:12" ht="14.25" customHeight="1" x14ac:dyDescent="0.25">
      <c r="A297" s="3" t="s">
        <v>306</v>
      </c>
      <c r="B297" s="3">
        <v>1637</v>
      </c>
      <c r="C297" s="3">
        <v>415067</v>
      </c>
      <c r="D297" s="3">
        <v>27</v>
      </c>
      <c r="E297" s="3">
        <v>8025</v>
      </c>
      <c r="F297" s="3">
        <v>33968</v>
      </c>
      <c r="G297" s="3">
        <v>0</v>
      </c>
      <c r="H297" s="10">
        <v>0</v>
      </c>
      <c r="I297" s="3" t="str">
        <f t="shared" si="7"/>
        <v>2020</v>
      </c>
      <c r="J297" s="8" t="str">
        <f t="shared" si="8"/>
        <v>11</v>
      </c>
      <c r="K297" s="3" t="str">
        <f t="shared" si="9"/>
        <v>20</v>
      </c>
      <c r="L297" s="4">
        <f t="shared" si="10"/>
        <v>44155</v>
      </c>
    </row>
    <row r="298" spans="1:12" ht="14.25" customHeight="1" x14ac:dyDescent="0.25">
      <c r="A298" s="3" t="s">
        <v>307</v>
      </c>
      <c r="B298" s="3">
        <v>1785</v>
      </c>
      <c r="C298" s="3">
        <v>416852</v>
      </c>
      <c r="D298" s="3">
        <v>55</v>
      </c>
      <c r="E298" s="3">
        <v>8080</v>
      </c>
      <c r="F298" s="3">
        <v>33231</v>
      </c>
      <c r="G298" s="3">
        <v>0</v>
      </c>
      <c r="H298" s="10">
        <v>0</v>
      </c>
      <c r="I298" s="3" t="str">
        <f t="shared" si="7"/>
        <v>2020</v>
      </c>
      <c r="J298" s="8" t="str">
        <f t="shared" si="8"/>
        <v>11</v>
      </c>
      <c r="K298" s="3" t="str">
        <f t="shared" si="9"/>
        <v>21</v>
      </c>
      <c r="L298" s="4">
        <f t="shared" si="10"/>
        <v>44156</v>
      </c>
    </row>
    <row r="299" spans="1:12" ht="14.25" customHeight="1" x14ac:dyDescent="0.25">
      <c r="A299" s="3" t="s">
        <v>308</v>
      </c>
      <c r="B299" s="3">
        <v>1966</v>
      </c>
      <c r="C299" s="3">
        <v>418818</v>
      </c>
      <c r="D299" s="3">
        <v>43</v>
      </c>
      <c r="E299" s="3">
        <v>8123</v>
      </c>
      <c r="F299" s="3">
        <v>23699</v>
      </c>
      <c r="G299" s="3">
        <v>0</v>
      </c>
      <c r="H299" s="10">
        <v>0</v>
      </c>
      <c r="I299" s="3" t="str">
        <f t="shared" si="7"/>
        <v>2020</v>
      </c>
      <c r="J299" s="8" t="str">
        <f t="shared" si="8"/>
        <v>11</v>
      </c>
      <c r="K299" s="3" t="str">
        <f t="shared" si="9"/>
        <v>22</v>
      </c>
      <c r="L299" s="4">
        <f t="shared" si="10"/>
        <v>44157</v>
      </c>
    </row>
    <row r="300" spans="1:12" ht="14.25" customHeight="1" x14ac:dyDescent="0.25">
      <c r="A300" s="3" t="s">
        <v>309</v>
      </c>
      <c r="B300" s="3">
        <v>1796</v>
      </c>
      <c r="C300" s="3">
        <v>420614</v>
      </c>
      <c r="D300" s="3">
        <v>50</v>
      </c>
      <c r="E300" s="3">
        <v>8173</v>
      </c>
      <c r="F300" s="3">
        <v>24522</v>
      </c>
      <c r="G300" s="3">
        <v>0</v>
      </c>
      <c r="H300" s="10">
        <v>0</v>
      </c>
      <c r="I300" s="3" t="str">
        <f t="shared" si="7"/>
        <v>2020</v>
      </c>
      <c r="J300" s="8" t="str">
        <f t="shared" si="8"/>
        <v>11</v>
      </c>
      <c r="K300" s="3" t="str">
        <f t="shared" si="9"/>
        <v>23</v>
      </c>
      <c r="L300" s="4">
        <f t="shared" si="10"/>
        <v>44158</v>
      </c>
    </row>
    <row r="301" spans="1:12" ht="14.25" customHeight="1" x14ac:dyDescent="0.25">
      <c r="A301" s="3" t="s">
        <v>310</v>
      </c>
      <c r="B301" s="3">
        <v>1108</v>
      </c>
      <c r="C301" s="3">
        <v>421722</v>
      </c>
      <c r="D301" s="3">
        <v>12</v>
      </c>
      <c r="E301" s="3">
        <v>8185</v>
      </c>
      <c r="F301" s="3">
        <v>32745</v>
      </c>
      <c r="G301" s="3">
        <v>0</v>
      </c>
      <c r="H301" s="10">
        <v>0</v>
      </c>
      <c r="I301" s="3" t="str">
        <f t="shared" si="7"/>
        <v>2020</v>
      </c>
      <c r="J301" s="8" t="str">
        <f t="shared" si="8"/>
        <v>11</v>
      </c>
      <c r="K301" s="3" t="str">
        <f t="shared" si="9"/>
        <v>24</v>
      </c>
      <c r="L301" s="4">
        <f t="shared" si="10"/>
        <v>44159</v>
      </c>
    </row>
    <row r="302" spans="1:12" ht="14.25" customHeight="1" x14ac:dyDescent="0.25">
      <c r="A302" s="3" t="s">
        <v>311</v>
      </c>
      <c r="B302" s="3">
        <v>1193</v>
      </c>
      <c r="C302" s="3">
        <v>422915</v>
      </c>
      <c r="D302" s="3">
        <v>30</v>
      </c>
      <c r="E302" s="3">
        <v>8215</v>
      </c>
      <c r="F302" s="3">
        <v>38154</v>
      </c>
      <c r="G302" s="3">
        <v>0</v>
      </c>
      <c r="H302" s="10">
        <v>0</v>
      </c>
      <c r="I302" s="3" t="str">
        <f t="shared" si="7"/>
        <v>2020</v>
      </c>
      <c r="J302" s="8" t="str">
        <f t="shared" si="8"/>
        <v>11</v>
      </c>
      <c r="K302" s="3" t="str">
        <f t="shared" si="9"/>
        <v>25</v>
      </c>
      <c r="L302" s="4">
        <f t="shared" si="10"/>
        <v>44160</v>
      </c>
    </row>
    <row r="303" spans="1:12" ht="14.25" customHeight="1" x14ac:dyDescent="0.25">
      <c r="A303" s="3" t="s">
        <v>312</v>
      </c>
      <c r="B303" s="3">
        <v>1382</v>
      </c>
      <c r="C303" s="3">
        <v>424297</v>
      </c>
      <c r="D303" s="3">
        <v>27</v>
      </c>
      <c r="E303" s="3">
        <v>8242</v>
      </c>
      <c r="F303" s="3">
        <v>36493</v>
      </c>
      <c r="G303" s="3">
        <v>0</v>
      </c>
      <c r="H303" s="10">
        <v>0</v>
      </c>
      <c r="I303" s="3" t="str">
        <f t="shared" si="7"/>
        <v>2020</v>
      </c>
      <c r="J303" s="8" t="str">
        <f t="shared" si="8"/>
        <v>11</v>
      </c>
      <c r="K303" s="3" t="str">
        <f t="shared" si="9"/>
        <v>26</v>
      </c>
      <c r="L303" s="4">
        <f t="shared" si="10"/>
        <v>44161</v>
      </c>
    </row>
    <row r="304" spans="1:12" ht="14.25" customHeight="1" x14ac:dyDescent="0.25">
      <c r="A304" s="3" t="s">
        <v>313</v>
      </c>
      <c r="B304" s="3">
        <v>1621</v>
      </c>
      <c r="C304" s="3">
        <v>425918</v>
      </c>
      <c r="D304" s="3">
        <v>13</v>
      </c>
      <c r="E304" s="3">
        <v>8255</v>
      </c>
      <c r="F304" s="3">
        <v>38788</v>
      </c>
      <c r="G304" s="3">
        <v>0</v>
      </c>
      <c r="H304" s="10">
        <v>0</v>
      </c>
      <c r="I304" s="3" t="str">
        <f t="shared" si="7"/>
        <v>2020</v>
      </c>
      <c r="J304" s="8" t="str">
        <f t="shared" si="8"/>
        <v>11</v>
      </c>
      <c r="K304" s="3" t="str">
        <f t="shared" si="9"/>
        <v>27</v>
      </c>
      <c r="L304" s="4">
        <f t="shared" si="10"/>
        <v>44162</v>
      </c>
    </row>
    <row r="305" spans="1:12" ht="14.25" customHeight="1" x14ac:dyDescent="0.25">
      <c r="A305" s="3" t="s">
        <v>314</v>
      </c>
      <c r="B305" s="3">
        <v>1879</v>
      </c>
      <c r="C305" s="3">
        <v>427797</v>
      </c>
      <c r="D305" s="3">
        <v>78</v>
      </c>
      <c r="E305" s="3">
        <v>8333</v>
      </c>
      <c r="F305" s="3">
        <v>35009</v>
      </c>
      <c r="G305" s="3">
        <v>0</v>
      </c>
      <c r="H305" s="10">
        <v>0</v>
      </c>
      <c r="I305" s="3" t="str">
        <f t="shared" si="7"/>
        <v>2020</v>
      </c>
      <c r="J305" s="8" t="str">
        <f t="shared" si="8"/>
        <v>11</v>
      </c>
      <c r="K305" s="3" t="str">
        <f t="shared" si="9"/>
        <v>28</v>
      </c>
      <c r="L305" s="4">
        <f t="shared" si="10"/>
        <v>44163</v>
      </c>
    </row>
    <row r="306" spans="1:12" ht="14.25" customHeight="1" x14ac:dyDescent="0.25">
      <c r="A306" s="3" t="s">
        <v>315</v>
      </c>
      <c r="B306" s="3">
        <v>2067</v>
      </c>
      <c r="C306" s="3">
        <v>429864</v>
      </c>
      <c r="D306" s="3">
        <v>40</v>
      </c>
      <c r="E306" s="3">
        <v>8373</v>
      </c>
      <c r="F306" s="3">
        <v>23042</v>
      </c>
      <c r="G306" s="3">
        <v>0</v>
      </c>
      <c r="H306" s="10">
        <v>0</v>
      </c>
      <c r="I306" s="3" t="str">
        <f t="shared" si="7"/>
        <v>2020</v>
      </c>
      <c r="J306" s="8" t="str">
        <f t="shared" si="8"/>
        <v>11</v>
      </c>
      <c r="K306" s="3" t="str">
        <f t="shared" si="9"/>
        <v>29</v>
      </c>
      <c r="L306" s="4">
        <f t="shared" si="10"/>
        <v>44164</v>
      </c>
    </row>
    <row r="307" spans="1:12" ht="14.25" customHeight="1" x14ac:dyDescent="0.25">
      <c r="A307" s="3" t="s">
        <v>316</v>
      </c>
      <c r="B307" s="3">
        <v>1766</v>
      </c>
      <c r="C307" s="3">
        <v>431630</v>
      </c>
      <c r="D307" s="3">
        <v>19</v>
      </c>
      <c r="E307" s="3">
        <v>8392</v>
      </c>
      <c r="F307" s="3">
        <v>23606</v>
      </c>
      <c r="G307" s="3">
        <v>0</v>
      </c>
      <c r="H307" s="10">
        <v>0</v>
      </c>
      <c r="I307" s="3" t="str">
        <f t="shared" si="7"/>
        <v>2020</v>
      </c>
      <c r="J307" s="8" t="str">
        <f t="shared" si="8"/>
        <v>11</v>
      </c>
      <c r="K307" s="3" t="str">
        <f t="shared" si="9"/>
        <v>30</v>
      </c>
      <c r="L307" s="4">
        <f t="shared" si="10"/>
        <v>44165</v>
      </c>
    </row>
    <row r="308" spans="1:12" ht="14.25" customHeight="1" x14ac:dyDescent="0.25">
      <c r="A308" s="3" t="s">
        <v>317</v>
      </c>
      <c r="B308" s="3">
        <v>1295</v>
      </c>
      <c r="C308" s="3">
        <v>432925</v>
      </c>
      <c r="D308" s="3">
        <v>26</v>
      </c>
      <c r="E308" s="3">
        <v>8418</v>
      </c>
      <c r="F308" s="3">
        <v>27153</v>
      </c>
      <c r="G308" s="3">
        <v>0</v>
      </c>
      <c r="H308" s="10">
        <v>0</v>
      </c>
      <c r="I308" s="3" t="str">
        <f t="shared" si="7"/>
        <v>2020</v>
      </c>
      <c r="J308" s="8" t="str">
        <f t="shared" si="8"/>
        <v>12</v>
      </c>
      <c r="K308" s="3" t="str">
        <f t="shared" si="9"/>
        <v>01</v>
      </c>
      <c r="L308" s="4">
        <f t="shared" si="10"/>
        <v>44166</v>
      </c>
    </row>
    <row r="309" spans="1:12" ht="14.25" customHeight="1" x14ac:dyDescent="0.25">
      <c r="A309" s="3" t="s">
        <v>318</v>
      </c>
      <c r="B309" s="3">
        <v>1432</v>
      </c>
      <c r="C309" s="3">
        <v>434357</v>
      </c>
      <c r="D309" s="3">
        <v>18</v>
      </c>
      <c r="E309" s="3">
        <v>8436</v>
      </c>
      <c r="F309" s="3">
        <v>34333</v>
      </c>
      <c r="G309" s="3">
        <v>0</v>
      </c>
      <c r="H309" s="10">
        <v>0</v>
      </c>
      <c r="I309" s="3" t="str">
        <f t="shared" si="7"/>
        <v>2020</v>
      </c>
      <c r="J309" s="8" t="str">
        <f t="shared" si="8"/>
        <v>12</v>
      </c>
      <c r="K309" s="3" t="str">
        <f t="shared" si="9"/>
        <v>02</v>
      </c>
      <c r="L309" s="4">
        <f t="shared" si="10"/>
        <v>44167</v>
      </c>
    </row>
    <row r="310" spans="1:12" ht="14.25" customHeight="1" x14ac:dyDescent="0.25">
      <c r="A310" s="3" t="s">
        <v>319</v>
      </c>
      <c r="B310" s="3">
        <v>1056</v>
      </c>
      <c r="C310" s="3">
        <v>435413</v>
      </c>
      <c r="D310" s="3">
        <v>10</v>
      </c>
      <c r="E310" s="3">
        <v>8446</v>
      </c>
      <c r="F310" s="3">
        <v>35960</v>
      </c>
      <c r="G310" s="3">
        <v>0</v>
      </c>
      <c r="H310" s="10">
        <v>0</v>
      </c>
      <c r="I310" s="3" t="str">
        <f t="shared" si="7"/>
        <v>2020</v>
      </c>
      <c r="J310" s="8" t="str">
        <f t="shared" si="8"/>
        <v>12</v>
      </c>
      <c r="K310" s="3" t="str">
        <f t="shared" si="9"/>
        <v>03</v>
      </c>
      <c r="L310" s="4">
        <f t="shared" si="10"/>
        <v>44168</v>
      </c>
    </row>
    <row r="311" spans="1:12" ht="14.25" customHeight="1" x14ac:dyDescent="0.25">
      <c r="A311" s="3" t="s">
        <v>320</v>
      </c>
      <c r="B311" s="3">
        <v>932</v>
      </c>
      <c r="C311" s="3">
        <v>436345</v>
      </c>
      <c r="D311" s="3">
        <v>63</v>
      </c>
      <c r="E311" s="3">
        <v>8509</v>
      </c>
      <c r="F311" s="3">
        <v>38297</v>
      </c>
      <c r="G311" s="3">
        <v>0</v>
      </c>
      <c r="H311" s="10">
        <v>0</v>
      </c>
      <c r="I311" s="3" t="str">
        <f t="shared" si="7"/>
        <v>2020</v>
      </c>
      <c r="J311" s="8" t="str">
        <f t="shared" si="8"/>
        <v>12</v>
      </c>
      <c r="K311" s="3" t="str">
        <f t="shared" si="9"/>
        <v>04</v>
      </c>
      <c r="L311" s="4">
        <f t="shared" si="10"/>
        <v>44169</v>
      </c>
    </row>
    <row r="312" spans="1:12" ht="14.25" customHeight="1" x14ac:dyDescent="0.25">
      <c r="A312" s="3" t="s">
        <v>321</v>
      </c>
      <c r="B312" s="3">
        <v>1724</v>
      </c>
      <c r="C312" s="3">
        <v>438069</v>
      </c>
      <c r="D312" s="3">
        <v>17</v>
      </c>
      <c r="E312" s="3">
        <v>8526</v>
      </c>
      <c r="F312" s="3">
        <v>38983</v>
      </c>
      <c r="G312" s="3">
        <v>0</v>
      </c>
      <c r="H312" s="10">
        <v>0</v>
      </c>
      <c r="I312" s="3" t="str">
        <f t="shared" si="7"/>
        <v>2020</v>
      </c>
      <c r="J312" s="8" t="str">
        <f t="shared" si="8"/>
        <v>12</v>
      </c>
      <c r="K312" s="3" t="str">
        <f t="shared" si="9"/>
        <v>05</v>
      </c>
      <c r="L312" s="4">
        <f t="shared" si="10"/>
        <v>44170</v>
      </c>
    </row>
    <row r="313" spans="1:12" ht="14.25" customHeight="1" x14ac:dyDescent="0.25">
      <c r="A313" s="3" t="s">
        <v>322</v>
      </c>
      <c r="B313" s="3">
        <v>1765</v>
      </c>
      <c r="C313" s="3">
        <v>439834</v>
      </c>
      <c r="D313" s="3">
        <v>28</v>
      </c>
      <c r="E313" s="3">
        <v>8554</v>
      </c>
      <c r="F313" s="3">
        <v>24955</v>
      </c>
      <c r="G313" s="3">
        <v>0</v>
      </c>
      <c r="H313" s="10">
        <v>0</v>
      </c>
      <c r="I313" s="3" t="str">
        <f t="shared" si="7"/>
        <v>2020</v>
      </c>
      <c r="J313" s="8" t="str">
        <f t="shared" si="8"/>
        <v>12</v>
      </c>
      <c r="K313" s="3" t="str">
        <f t="shared" si="9"/>
        <v>06</v>
      </c>
      <c r="L313" s="4">
        <f t="shared" si="10"/>
        <v>44171</v>
      </c>
    </row>
    <row r="314" spans="1:12" ht="14.25" customHeight="1" x14ac:dyDescent="0.25">
      <c r="A314" s="3" t="s">
        <v>323</v>
      </c>
      <c r="B314" s="3">
        <v>1565</v>
      </c>
      <c r="C314" s="3">
        <v>441399</v>
      </c>
      <c r="D314" s="3">
        <v>18</v>
      </c>
      <c r="E314" s="3">
        <v>8572</v>
      </c>
      <c r="F314" s="3">
        <v>28997</v>
      </c>
      <c r="G314" s="3">
        <v>0</v>
      </c>
      <c r="H314" s="10">
        <v>0</v>
      </c>
      <c r="I314" s="3" t="str">
        <f t="shared" si="7"/>
        <v>2020</v>
      </c>
      <c r="J314" s="8" t="str">
        <f t="shared" si="8"/>
        <v>12</v>
      </c>
      <c r="K314" s="3" t="str">
        <f t="shared" si="9"/>
        <v>07</v>
      </c>
      <c r="L314" s="4">
        <f t="shared" si="10"/>
        <v>44172</v>
      </c>
    </row>
    <row r="315" spans="1:12" ht="14.25" customHeight="1" x14ac:dyDescent="0.25">
      <c r="A315" s="3" t="s">
        <v>324</v>
      </c>
      <c r="B315" s="3">
        <v>1386</v>
      </c>
      <c r="C315" s="3">
        <v>442785</v>
      </c>
      <c r="D315" s="3">
        <v>98</v>
      </c>
      <c r="E315" s="3">
        <v>8670</v>
      </c>
      <c r="F315" s="3">
        <v>35583</v>
      </c>
      <c r="G315" s="3">
        <v>0</v>
      </c>
      <c r="H315" s="10">
        <v>0</v>
      </c>
      <c r="I315" s="3" t="str">
        <f t="shared" si="7"/>
        <v>2020</v>
      </c>
      <c r="J315" s="8" t="str">
        <f t="shared" si="8"/>
        <v>12</v>
      </c>
      <c r="K315" s="3" t="str">
        <f t="shared" si="9"/>
        <v>08</v>
      </c>
      <c r="L315" s="4">
        <f t="shared" si="10"/>
        <v>44173</v>
      </c>
    </row>
    <row r="316" spans="1:12" ht="14.25" customHeight="1" x14ac:dyDescent="0.25">
      <c r="A316" s="3" t="s">
        <v>325</v>
      </c>
      <c r="B316" s="3">
        <v>1379</v>
      </c>
      <c r="C316" s="3">
        <v>444164</v>
      </c>
      <c r="D316" s="3">
        <v>7</v>
      </c>
      <c r="E316" s="3">
        <v>8677</v>
      </c>
      <c r="F316" s="3">
        <v>31663</v>
      </c>
      <c r="G316" s="3">
        <v>0</v>
      </c>
      <c r="H316" s="10">
        <v>0</v>
      </c>
      <c r="I316" s="3" t="str">
        <f t="shared" si="7"/>
        <v>2020</v>
      </c>
      <c r="J316" s="8" t="str">
        <f t="shared" si="8"/>
        <v>12</v>
      </c>
      <c r="K316" s="3" t="str">
        <f t="shared" si="9"/>
        <v>09</v>
      </c>
      <c r="L316" s="4">
        <f t="shared" si="10"/>
        <v>44174</v>
      </c>
    </row>
    <row r="317" spans="1:12" ht="14.25" customHeight="1" x14ac:dyDescent="0.25">
      <c r="A317" s="3" t="s">
        <v>326</v>
      </c>
      <c r="B317" s="3">
        <v>1376</v>
      </c>
      <c r="C317" s="3">
        <v>445540</v>
      </c>
      <c r="D317" s="3">
        <v>24</v>
      </c>
      <c r="E317" s="3">
        <v>8701</v>
      </c>
      <c r="F317" s="3">
        <v>33235</v>
      </c>
      <c r="G317" s="3">
        <v>0</v>
      </c>
      <c r="H317" s="10">
        <v>0</v>
      </c>
      <c r="I317" s="3" t="str">
        <f t="shared" si="7"/>
        <v>2020</v>
      </c>
      <c r="J317" s="8" t="str">
        <f t="shared" si="8"/>
        <v>12</v>
      </c>
      <c r="K317" s="3" t="str">
        <f t="shared" si="9"/>
        <v>10</v>
      </c>
      <c r="L317" s="4">
        <f t="shared" si="10"/>
        <v>44175</v>
      </c>
    </row>
    <row r="318" spans="1:12" ht="14.25" customHeight="1" x14ac:dyDescent="0.25">
      <c r="A318" s="3" t="s">
        <v>327</v>
      </c>
      <c r="B318" s="3">
        <v>1499</v>
      </c>
      <c r="C318" s="3">
        <v>447039</v>
      </c>
      <c r="D318" s="3">
        <v>8</v>
      </c>
      <c r="E318" s="3">
        <v>8709</v>
      </c>
      <c r="F318" s="3">
        <v>36583</v>
      </c>
      <c r="G318" s="3">
        <v>0</v>
      </c>
      <c r="H318" s="10">
        <v>0</v>
      </c>
      <c r="I318" s="3" t="str">
        <f t="shared" si="7"/>
        <v>2020</v>
      </c>
      <c r="J318" s="8" t="str">
        <f t="shared" si="8"/>
        <v>12</v>
      </c>
      <c r="K318" s="3" t="str">
        <f t="shared" si="9"/>
        <v>11</v>
      </c>
      <c r="L318" s="4">
        <f t="shared" si="10"/>
        <v>44176</v>
      </c>
    </row>
    <row r="319" spans="1:12" ht="14.25" customHeight="1" x14ac:dyDescent="0.25">
      <c r="A319" s="3" t="s">
        <v>328</v>
      </c>
      <c r="B319" s="3">
        <v>1292</v>
      </c>
      <c r="C319" s="3">
        <v>448331</v>
      </c>
      <c r="D319" s="3">
        <v>21</v>
      </c>
      <c r="E319" s="3">
        <v>8730</v>
      </c>
      <c r="F319" s="3">
        <v>36226</v>
      </c>
      <c r="G319" s="3">
        <v>0</v>
      </c>
      <c r="H319" s="10">
        <v>0</v>
      </c>
      <c r="I319" s="3" t="str">
        <f t="shared" si="7"/>
        <v>2020</v>
      </c>
      <c r="J319" s="8" t="str">
        <f t="shared" si="8"/>
        <v>12</v>
      </c>
      <c r="K319" s="3" t="str">
        <f t="shared" si="9"/>
        <v>12</v>
      </c>
      <c r="L319" s="4">
        <f t="shared" si="10"/>
        <v>44177</v>
      </c>
    </row>
    <row r="320" spans="1:12" ht="14.25" customHeight="1" x14ac:dyDescent="0.25">
      <c r="A320" s="3" t="s">
        <v>329</v>
      </c>
      <c r="B320" s="3">
        <v>1069</v>
      </c>
      <c r="C320" s="3">
        <v>449400</v>
      </c>
      <c r="D320" s="3">
        <v>3</v>
      </c>
      <c r="E320" s="3">
        <v>8733</v>
      </c>
      <c r="F320" s="3">
        <v>24616</v>
      </c>
      <c r="G320" s="3">
        <v>0</v>
      </c>
      <c r="H320" s="10">
        <v>0</v>
      </c>
      <c r="I320" s="3" t="str">
        <f t="shared" si="7"/>
        <v>2020</v>
      </c>
      <c r="J320" s="8" t="str">
        <f t="shared" si="8"/>
        <v>12</v>
      </c>
      <c r="K320" s="3" t="str">
        <f t="shared" si="9"/>
        <v>13</v>
      </c>
      <c r="L320" s="4">
        <f t="shared" si="10"/>
        <v>44178</v>
      </c>
    </row>
    <row r="321" spans="1:12" ht="14.25" customHeight="1" x14ac:dyDescent="0.25">
      <c r="A321" s="3" t="s">
        <v>330</v>
      </c>
      <c r="B321" s="3">
        <v>1333</v>
      </c>
      <c r="C321" s="3">
        <v>450733</v>
      </c>
      <c r="D321" s="3">
        <v>24</v>
      </c>
      <c r="E321" s="3">
        <v>8757</v>
      </c>
      <c r="F321" s="3">
        <v>25978</v>
      </c>
      <c r="G321" s="3">
        <v>0</v>
      </c>
      <c r="H321" s="10">
        <v>0</v>
      </c>
      <c r="I321" s="3" t="str">
        <f t="shared" si="7"/>
        <v>2020</v>
      </c>
      <c r="J321" s="8" t="str">
        <f t="shared" si="8"/>
        <v>12</v>
      </c>
      <c r="K321" s="3" t="str">
        <f t="shared" si="9"/>
        <v>14</v>
      </c>
      <c r="L321" s="4">
        <f t="shared" si="10"/>
        <v>44179</v>
      </c>
    </row>
    <row r="322" spans="1:12" ht="14.25" customHeight="1" x14ac:dyDescent="0.25">
      <c r="A322" s="3" t="s">
        <v>331</v>
      </c>
      <c r="B322" s="3">
        <v>1106</v>
      </c>
      <c r="C322" s="3">
        <v>451839</v>
      </c>
      <c r="D322" s="3">
        <v>55</v>
      </c>
      <c r="E322" s="3">
        <v>8812</v>
      </c>
      <c r="F322" s="3">
        <v>33771</v>
      </c>
      <c r="G322" s="3">
        <v>0</v>
      </c>
      <c r="H322" s="10">
        <v>0</v>
      </c>
      <c r="I322" s="3" t="str">
        <f t="shared" si="7"/>
        <v>2020</v>
      </c>
      <c r="J322" s="8" t="str">
        <f t="shared" si="8"/>
        <v>12</v>
      </c>
      <c r="K322" s="3" t="str">
        <f t="shared" si="9"/>
        <v>15</v>
      </c>
      <c r="L322" s="4">
        <f t="shared" si="10"/>
        <v>44180</v>
      </c>
    </row>
    <row r="323" spans="1:12" ht="14.25" customHeight="1" x14ac:dyDescent="0.25">
      <c r="A323" s="3" t="s">
        <v>332</v>
      </c>
      <c r="B323" s="3">
        <v>1149</v>
      </c>
      <c r="C323" s="3">
        <v>452988</v>
      </c>
      <c r="D323" s="3">
        <v>21</v>
      </c>
      <c r="E323" s="3">
        <v>8833</v>
      </c>
      <c r="F323" s="3">
        <v>36145</v>
      </c>
      <c r="G323" s="3">
        <v>0</v>
      </c>
      <c r="H323" s="10">
        <v>0</v>
      </c>
      <c r="I323" s="3" t="str">
        <f t="shared" si="7"/>
        <v>2020</v>
      </c>
      <c r="J323" s="8" t="str">
        <f t="shared" si="8"/>
        <v>12</v>
      </c>
      <c r="K323" s="3" t="str">
        <f t="shared" si="9"/>
        <v>16</v>
      </c>
      <c r="L323" s="4">
        <f t="shared" ref="L323:L386" si="11">DATE(I323,J323,K323)</f>
        <v>44181</v>
      </c>
    </row>
    <row r="324" spans="1:12" ht="14.25" customHeight="1" x14ac:dyDescent="0.25">
      <c r="A324" s="3" t="s">
        <v>333</v>
      </c>
      <c r="B324" s="3">
        <v>1459</v>
      </c>
      <c r="C324" s="3">
        <v>454447</v>
      </c>
      <c r="D324" s="3">
        <v>17</v>
      </c>
      <c r="E324" s="3">
        <v>8850</v>
      </c>
      <c r="F324" s="3">
        <v>37974</v>
      </c>
      <c r="G324" s="3">
        <v>0</v>
      </c>
      <c r="H324" s="10">
        <v>0</v>
      </c>
      <c r="I324" s="3" t="str">
        <f t="shared" si="7"/>
        <v>2020</v>
      </c>
      <c r="J324" s="8" t="str">
        <f t="shared" si="8"/>
        <v>12</v>
      </c>
      <c r="K324" s="3" t="str">
        <f t="shared" si="9"/>
        <v>17</v>
      </c>
      <c r="L324" s="4">
        <f t="shared" si="11"/>
        <v>44182</v>
      </c>
    </row>
    <row r="325" spans="1:12" ht="14.25" customHeight="1" x14ac:dyDescent="0.25">
      <c r="A325" s="3" t="s">
        <v>334</v>
      </c>
      <c r="B325" s="3">
        <v>2115</v>
      </c>
      <c r="C325" s="3">
        <v>456562</v>
      </c>
      <c r="D325" s="3">
        <v>25</v>
      </c>
      <c r="E325" s="3">
        <v>8875</v>
      </c>
      <c r="F325" s="3">
        <v>37060</v>
      </c>
      <c r="G325" s="3">
        <v>0</v>
      </c>
      <c r="H325" s="10">
        <v>0</v>
      </c>
      <c r="I325" s="3" t="str">
        <f t="shared" si="7"/>
        <v>2020</v>
      </c>
      <c r="J325" s="8" t="str">
        <f t="shared" si="8"/>
        <v>12</v>
      </c>
      <c r="K325" s="3" t="str">
        <f t="shared" si="9"/>
        <v>18</v>
      </c>
      <c r="L325" s="4">
        <f t="shared" si="11"/>
        <v>44183</v>
      </c>
    </row>
    <row r="326" spans="1:12" ht="14.25" customHeight="1" x14ac:dyDescent="0.25">
      <c r="A326" s="3" t="s">
        <v>335</v>
      </c>
      <c r="B326" s="3">
        <v>1482</v>
      </c>
      <c r="C326" s="3">
        <v>458044</v>
      </c>
      <c r="D326" s="3">
        <v>36</v>
      </c>
      <c r="E326" s="3">
        <v>8911</v>
      </c>
      <c r="F326" s="3">
        <v>32281</v>
      </c>
      <c r="G326" s="3">
        <v>0</v>
      </c>
      <c r="H326" s="10">
        <v>0</v>
      </c>
      <c r="I326" s="3" t="str">
        <f t="shared" si="7"/>
        <v>2020</v>
      </c>
      <c r="J326" s="8" t="str">
        <f t="shared" si="8"/>
        <v>12</v>
      </c>
      <c r="K326" s="3" t="str">
        <f t="shared" si="9"/>
        <v>19</v>
      </c>
      <c r="L326" s="4">
        <f t="shared" si="11"/>
        <v>44184</v>
      </c>
    </row>
    <row r="327" spans="1:12" ht="14.25" customHeight="1" x14ac:dyDescent="0.25">
      <c r="A327" s="3" t="s">
        <v>336</v>
      </c>
      <c r="B327" s="3">
        <v>1745</v>
      </c>
      <c r="C327" s="3">
        <v>459789</v>
      </c>
      <c r="D327" s="3">
        <v>36</v>
      </c>
      <c r="E327" s="3">
        <v>8947</v>
      </c>
      <c r="F327" s="3">
        <v>24379</v>
      </c>
      <c r="G327" s="3">
        <v>0</v>
      </c>
      <c r="H327" s="10">
        <v>0</v>
      </c>
      <c r="I327" s="3" t="str">
        <f t="shared" si="7"/>
        <v>2020</v>
      </c>
      <c r="J327" s="8" t="str">
        <f t="shared" si="8"/>
        <v>12</v>
      </c>
      <c r="K327" s="3" t="str">
        <f t="shared" si="9"/>
        <v>20</v>
      </c>
      <c r="L327" s="4">
        <f t="shared" si="11"/>
        <v>44185</v>
      </c>
    </row>
    <row r="328" spans="1:12" ht="14.25" customHeight="1" x14ac:dyDescent="0.25">
      <c r="A328" s="3" t="s">
        <v>337</v>
      </c>
      <c r="B328" s="3">
        <v>1716</v>
      </c>
      <c r="C328" s="3">
        <v>461505</v>
      </c>
      <c r="D328" s="3">
        <v>10</v>
      </c>
      <c r="E328" s="3">
        <v>8957</v>
      </c>
      <c r="F328" s="3">
        <v>26032</v>
      </c>
      <c r="G328" s="3">
        <v>0</v>
      </c>
      <c r="H328" s="10">
        <v>0</v>
      </c>
      <c r="I328" s="3" t="str">
        <f t="shared" si="7"/>
        <v>2020</v>
      </c>
      <c r="J328" s="8" t="str">
        <f t="shared" si="8"/>
        <v>12</v>
      </c>
      <c r="K328" s="3" t="str">
        <f t="shared" si="9"/>
        <v>21</v>
      </c>
      <c r="L328" s="4">
        <f t="shared" si="11"/>
        <v>44186</v>
      </c>
    </row>
    <row r="329" spans="1:12" ht="14.25" customHeight="1" x14ac:dyDescent="0.25">
      <c r="A329" s="3" t="s">
        <v>338</v>
      </c>
      <c r="B329" s="3">
        <v>1310</v>
      </c>
      <c r="C329" s="3">
        <v>462815</v>
      </c>
      <c r="D329" s="3">
        <v>64</v>
      </c>
      <c r="E329" s="3">
        <v>9021</v>
      </c>
      <c r="F329" s="3">
        <v>35001</v>
      </c>
      <c r="G329" s="3">
        <v>0</v>
      </c>
      <c r="H329" s="10">
        <v>0</v>
      </c>
      <c r="I329" s="3" t="str">
        <f t="shared" si="7"/>
        <v>2020</v>
      </c>
      <c r="J329" s="8" t="str">
        <f t="shared" si="8"/>
        <v>12</v>
      </c>
      <c r="K329" s="3" t="str">
        <f t="shared" si="9"/>
        <v>22</v>
      </c>
      <c r="L329" s="4">
        <f t="shared" si="11"/>
        <v>44187</v>
      </c>
    </row>
    <row r="330" spans="1:12" ht="14.25" customHeight="1" x14ac:dyDescent="0.25">
      <c r="A330" s="3" t="s">
        <v>339</v>
      </c>
      <c r="B330" s="3">
        <v>1189</v>
      </c>
      <c r="C330" s="3">
        <v>464004</v>
      </c>
      <c r="D330" s="3">
        <v>27</v>
      </c>
      <c r="E330" s="3">
        <v>9048</v>
      </c>
      <c r="F330" s="3">
        <v>32417</v>
      </c>
      <c r="G330" s="3">
        <v>0</v>
      </c>
      <c r="H330" s="10">
        <v>0</v>
      </c>
      <c r="I330" s="3" t="str">
        <f t="shared" si="7"/>
        <v>2020</v>
      </c>
      <c r="J330" s="8" t="str">
        <f t="shared" si="8"/>
        <v>12</v>
      </c>
      <c r="K330" s="3" t="str">
        <f t="shared" si="9"/>
        <v>23</v>
      </c>
      <c r="L330" s="4">
        <f t="shared" si="11"/>
        <v>44188</v>
      </c>
    </row>
    <row r="331" spans="1:12" ht="14.25" customHeight="1" x14ac:dyDescent="0.25">
      <c r="A331" s="3" t="s">
        <v>340</v>
      </c>
      <c r="B331" s="3">
        <v>1720</v>
      </c>
      <c r="C331" s="3">
        <v>465724</v>
      </c>
      <c r="D331" s="3">
        <v>7</v>
      </c>
      <c r="E331" s="3">
        <v>9055</v>
      </c>
      <c r="F331" s="3">
        <v>31898</v>
      </c>
      <c r="G331" s="3">
        <v>0</v>
      </c>
      <c r="H331" s="10">
        <v>0</v>
      </c>
      <c r="I331" s="3" t="str">
        <f t="shared" si="7"/>
        <v>2020</v>
      </c>
      <c r="J331" s="8" t="str">
        <f t="shared" si="8"/>
        <v>12</v>
      </c>
      <c r="K331" s="3" t="str">
        <f t="shared" si="9"/>
        <v>24</v>
      </c>
      <c r="L331" s="4">
        <f t="shared" si="11"/>
        <v>44189</v>
      </c>
    </row>
    <row r="332" spans="1:12" ht="14.25" customHeight="1" x14ac:dyDescent="0.25">
      <c r="A332" s="3" t="s">
        <v>341</v>
      </c>
      <c r="B332" s="3">
        <v>1877</v>
      </c>
      <c r="C332" s="3">
        <v>467601</v>
      </c>
      <c r="D332" s="3">
        <v>7</v>
      </c>
      <c r="E332" s="3">
        <v>9062</v>
      </c>
      <c r="F332" s="3">
        <v>14430</v>
      </c>
      <c r="G332" s="3">
        <v>0</v>
      </c>
      <c r="H332" s="10">
        <v>0</v>
      </c>
      <c r="I332" s="3" t="str">
        <f t="shared" si="7"/>
        <v>2020</v>
      </c>
      <c r="J332" s="8" t="str">
        <f t="shared" si="8"/>
        <v>12</v>
      </c>
      <c r="K332" s="3" t="str">
        <f t="shared" si="9"/>
        <v>25</v>
      </c>
      <c r="L332" s="4">
        <f t="shared" si="11"/>
        <v>44190</v>
      </c>
    </row>
    <row r="333" spans="1:12" ht="14.25" customHeight="1" x14ac:dyDescent="0.25">
      <c r="A333" s="3" t="s">
        <v>342</v>
      </c>
      <c r="B333" s="3">
        <v>1404</v>
      </c>
      <c r="C333" s="3">
        <v>469005</v>
      </c>
      <c r="D333" s="3">
        <v>5</v>
      </c>
      <c r="E333" s="3">
        <v>9067</v>
      </c>
      <c r="F333" s="3">
        <v>15827</v>
      </c>
      <c r="G333" s="3">
        <v>0</v>
      </c>
      <c r="H333" s="10">
        <v>0</v>
      </c>
      <c r="I333" s="3" t="str">
        <f t="shared" si="7"/>
        <v>2020</v>
      </c>
      <c r="J333" s="8" t="str">
        <f t="shared" si="8"/>
        <v>12</v>
      </c>
      <c r="K333" s="3" t="str">
        <f t="shared" si="9"/>
        <v>26</v>
      </c>
      <c r="L333" s="4">
        <f t="shared" si="11"/>
        <v>44191</v>
      </c>
    </row>
    <row r="334" spans="1:12" ht="14.25" customHeight="1" x14ac:dyDescent="0.25">
      <c r="A334" s="3" t="s">
        <v>343</v>
      </c>
      <c r="B334" s="3">
        <v>881</v>
      </c>
      <c r="C334" s="3">
        <v>469886</v>
      </c>
      <c r="D334" s="3">
        <v>42</v>
      </c>
      <c r="E334" s="3">
        <v>9109</v>
      </c>
      <c r="F334" s="3">
        <v>16208</v>
      </c>
      <c r="G334" s="3">
        <v>0</v>
      </c>
      <c r="H334" s="10">
        <v>0</v>
      </c>
      <c r="I334" s="3" t="str">
        <f t="shared" si="7"/>
        <v>2020</v>
      </c>
      <c r="J334" s="8" t="str">
        <f t="shared" si="8"/>
        <v>12</v>
      </c>
      <c r="K334" s="3" t="str">
        <f t="shared" si="9"/>
        <v>27</v>
      </c>
      <c r="L334" s="4">
        <f t="shared" si="11"/>
        <v>44192</v>
      </c>
    </row>
    <row r="335" spans="1:12" ht="14.25" customHeight="1" x14ac:dyDescent="0.25">
      <c r="A335" s="3" t="s">
        <v>344</v>
      </c>
      <c r="B335" s="3">
        <v>764</v>
      </c>
      <c r="C335" s="3">
        <v>470650</v>
      </c>
      <c r="D335" s="3">
        <v>15</v>
      </c>
      <c r="E335" s="3">
        <v>9124</v>
      </c>
      <c r="F335" s="3">
        <v>20564</v>
      </c>
      <c r="G335" s="3">
        <v>0</v>
      </c>
      <c r="H335" s="10">
        <v>0</v>
      </c>
      <c r="I335" s="3" t="str">
        <f t="shared" si="7"/>
        <v>2020</v>
      </c>
      <c r="J335" s="8" t="str">
        <f t="shared" si="8"/>
        <v>12</v>
      </c>
      <c r="K335" s="3" t="str">
        <f t="shared" si="9"/>
        <v>28</v>
      </c>
      <c r="L335" s="4">
        <f t="shared" si="11"/>
        <v>44193</v>
      </c>
    </row>
    <row r="336" spans="1:12" ht="14.25" customHeight="1" x14ac:dyDescent="0.25">
      <c r="A336" s="3" t="s">
        <v>345</v>
      </c>
      <c r="B336" s="3">
        <v>876</v>
      </c>
      <c r="C336" s="3">
        <v>471526</v>
      </c>
      <c r="D336" s="3">
        <v>38</v>
      </c>
      <c r="E336" s="3">
        <v>9162</v>
      </c>
      <c r="F336" s="3">
        <v>30397</v>
      </c>
      <c r="G336" s="3">
        <v>0</v>
      </c>
      <c r="H336" s="10">
        <v>0</v>
      </c>
      <c r="I336" s="3" t="str">
        <f t="shared" si="7"/>
        <v>2020</v>
      </c>
      <c r="J336" s="8" t="str">
        <f t="shared" si="8"/>
        <v>12</v>
      </c>
      <c r="K336" s="3" t="str">
        <f t="shared" si="9"/>
        <v>29</v>
      </c>
      <c r="L336" s="4">
        <f t="shared" si="11"/>
        <v>44194</v>
      </c>
    </row>
    <row r="337" spans="1:12" ht="14.25" customHeight="1" x14ac:dyDescent="0.25">
      <c r="A337" s="3" t="s">
        <v>346</v>
      </c>
      <c r="B337" s="3">
        <v>1006</v>
      </c>
      <c r="C337" s="3">
        <v>472532</v>
      </c>
      <c r="D337" s="3">
        <v>68</v>
      </c>
      <c r="E337" s="3">
        <v>9230</v>
      </c>
      <c r="F337" s="3">
        <v>30280</v>
      </c>
      <c r="G337" s="3">
        <v>0</v>
      </c>
      <c r="H337" s="10">
        <v>0</v>
      </c>
      <c r="I337" s="3" t="str">
        <f t="shared" si="7"/>
        <v>2020</v>
      </c>
      <c r="J337" s="8" t="str">
        <f t="shared" si="8"/>
        <v>12</v>
      </c>
      <c r="K337" s="3" t="str">
        <f t="shared" si="9"/>
        <v>30</v>
      </c>
      <c r="L337" s="4">
        <f t="shared" si="11"/>
        <v>44195</v>
      </c>
    </row>
    <row r="338" spans="1:12" ht="14.25" customHeight="1" x14ac:dyDescent="0.25">
      <c r="A338" s="3" t="s">
        <v>347</v>
      </c>
      <c r="B338" s="3">
        <v>1532</v>
      </c>
      <c r="C338" s="3">
        <v>474064</v>
      </c>
      <c r="D338" s="3">
        <v>14</v>
      </c>
      <c r="E338" s="3">
        <v>9244</v>
      </c>
      <c r="F338" s="3">
        <v>22464</v>
      </c>
      <c r="G338" s="3">
        <v>0</v>
      </c>
      <c r="H338" s="10">
        <v>0</v>
      </c>
      <c r="I338" s="3" t="str">
        <f t="shared" si="7"/>
        <v>2020</v>
      </c>
      <c r="J338" s="8" t="str">
        <f t="shared" si="8"/>
        <v>12</v>
      </c>
      <c r="K338" s="3" t="str">
        <f t="shared" si="9"/>
        <v>31</v>
      </c>
      <c r="L338" s="4">
        <f t="shared" si="11"/>
        <v>44196</v>
      </c>
    </row>
    <row r="339" spans="1:12" ht="14.25" customHeight="1" x14ac:dyDescent="0.25">
      <c r="A339" s="3" t="s">
        <v>348</v>
      </c>
      <c r="B339" s="3">
        <v>1756</v>
      </c>
      <c r="C339" s="3">
        <v>475820</v>
      </c>
      <c r="D339" s="3">
        <v>4</v>
      </c>
      <c r="E339" s="3">
        <v>9248</v>
      </c>
      <c r="F339" s="3">
        <v>12221</v>
      </c>
      <c r="G339" s="3">
        <v>0</v>
      </c>
      <c r="H339" s="10">
        <v>0</v>
      </c>
      <c r="I339" s="3" t="str">
        <f t="shared" si="7"/>
        <v>2021</v>
      </c>
      <c r="J339" s="8" t="str">
        <f t="shared" si="8"/>
        <v>01</v>
      </c>
      <c r="K339" s="3" t="str">
        <f t="shared" si="9"/>
        <v>01</v>
      </c>
      <c r="L339" s="4">
        <f t="shared" si="11"/>
        <v>44197</v>
      </c>
    </row>
    <row r="340" spans="1:12" ht="14.25" customHeight="1" x14ac:dyDescent="0.25">
      <c r="A340" s="3" t="s">
        <v>349</v>
      </c>
      <c r="B340" s="3">
        <v>1096</v>
      </c>
      <c r="C340" s="3">
        <v>476916</v>
      </c>
      <c r="D340" s="3">
        <v>5</v>
      </c>
      <c r="E340" s="3">
        <v>9253</v>
      </c>
      <c r="F340" s="3">
        <v>15366</v>
      </c>
      <c r="G340" s="3">
        <v>0</v>
      </c>
      <c r="H340" s="10">
        <v>0</v>
      </c>
      <c r="I340" s="3" t="str">
        <f t="shared" si="7"/>
        <v>2021</v>
      </c>
      <c r="J340" s="8" t="str">
        <f t="shared" si="8"/>
        <v>01</v>
      </c>
      <c r="K340" s="3" t="str">
        <f t="shared" si="9"/>
        <v>02</v>
      </c>
      <c r="L340" s="4">
        <f t="shared" si="11"/>
        <v>44198</v>
      </c>
    </row>
    <row r="341" spans="1:12" ht="14.25" customHeight="1" x14ac:dyDescent="0.25">
      <c r="A341" s="3" t="s">
        <v>350</v>
      </c>
      <c r="B341" s="3">
        <v>891</v>
      </c>
      <c r="C341" s="3">
        <v>477807</v>
      </c>
      <c r="D341" s="3">
        <v>4</v>
      </c>
      <c r="E341" s="3">
        <v>9257</v>
      </c>
      <c r="F341" s="3">
        <v>14466</v>
      </c>
      <c r="G341" s="3">
        <v>0</v>
      </c>
      <c r="H341" s="10">
        <v>0</v>
      </c>
      <c r="I341" s="3" t="str">
        <f t="shared" si="7"/>
        <v>2021</v>
      </c>
      <c r="J341" s="8" t="str">
        <f t="shared" si="8"/>
        <v>01</v>
      </c>
      <c r="K341" s="3" t="str">
        <f t="shared" si="9"/>
        <v>03</v>
      </c>
      <c r="L341" s="4">
        <f t="shared" si="11"/>
        <v>44199</v>
      </c>
    </row>
    <row r="342" spans="1:12" ht="14.25" customHeight="1" x14ac:dyDescent="0.25">
      <c r="A342" s="3" t="s">
        <v>351</v>
      </c>
      <c r="B342" s="3">
        <v>954</v>
      </c>
      <c r="C342" s="3">
        <v>478761</v>
      </c>
      <c r="D342" s="3">
        <v>6</v>
      </c>
      <c r="E342" s="3">
        <v>9263</v>
      </c>
      <c r="F342" s="3">
        <v>23688</v>
      </c>
      <c r="G342" s="3">
        <v>0</v>
      </c>
      <c r="H342" s="10">
        <v>0</v>
      </c>
      <c r="I342" s="3" t="str">
        <f t="shared" si="7"/>
        <v>2021</v>
      </c>
      <c r="J342" s="8" t="str">
        <f t="shared" si="8"/>
        <v>01</v>
      </c>
      <c r="K342" s="3" t="str">
        <f t="shared" si="9"/>
        <v>04</v>
      </c>
      <c r="L342" s="4">
        <f t="shared" si="11"/>
        <v>44200</v>
      </c>
    </row>
    <row r="343" spans="1:12" ht="14.25" customHeight="1" x14ac:dyDescent="0.25">
      <c r="A343" s="3" t="s">
        <v>352</v>
      </c>
      <c r="B343" s="3">
        <v>932</v>
      </c>
      <c r="C343" s="3">
        <v>479693</v>
      </c>
      <c r="D343" s="3">
        <v>58</v>
      </c>
      <c r="E343" s="3">
        <v>9321</v>
      </c>
      <c r="F343" s="3">
        <v>34815</v>
      </c>
      <c r="G343" s="3">
        <v>0</v>
      </c>
      <c r="H343" s="10">
        <v>0</v>
      </c>
      <c r="I343" s="3" t="str">
        <f t="shared" si="7"/>
        <v>2021</v>
      </c>
      <c r="J343" s="8" t="str">
        <f t="shared" si="8"/>
        <v>01</v>
      </c>
      <c r="K343" s="3" t="str">
        <f t="shared" si="9"/>
        <v>05</v>
      </c>
      <c r="L343" s="4">
        <f t="shared" si="11"/>
        <v>44201</v>
      </c>
    </row>
    <row r="344" spans="1:12" ht="14.25" customHeight="1" x14ac:dyDescent="0.25">
      <c r="A344" s="3" t="s">
        <v>353</v>
      </c>
      <c r="B344" s="3">
        <v>1044</v>
      </c>
      <c r="C344" s="3">
        <v>480737</v>
      </c>
      <c r="D344" s="3">
        <v>26</v>
      </c>
      <c r="E344" s="3">
        <v>9347</v>
      </c>
      <c r="F344" s="3">
        <v>36348</v>
      </c>
      <c r="G344" s="3">
        <v>0</v>
      </c>
      <c r="H344" s="10">
        <v>0</v>
      </c>
      <c r="I344" s="3" t="str">
        <f t="shared" si="7"/>
        <v>2021</v>
      </c>
      <c r="J344" s="8" t="str">
        <f t="shared" si="8"/>
        <v>01</v>
      </c>
      <c r="K344" s="3" t="str">
        <f t="shared" si="9"/>
        <v>06</v>
      </c>
      <c r="L344" s="4">
        <f t="shared" si="11"/>
        <v>44202</v>
      </c>
    </row>
    <row r="345" spans="1:12" ht="14.25" customHeight="1" x14ac:dyDescent="0.25">
      <c r="A345" s="3" t="s">
        <v>354</v>
      </c>
      <c r="B345" s="3">
        <v>1346</v>
      </c>
      <c r="C345" s="3">
        <v>482083</v>
      </c>
      <c r="D345" s="3">
        <v>9</v>
      </c>
      <c r="E345" s="3">
        <v>9356</v>
      </c>
      <c r="F345" s="3">
        <v>35920</v>
      </c>
      <c r="G345" s="3">
        <v>0</v>
      </c>
      <c r="H345" s="10">
        <v>0</v>
      </c>
      <c r="I345" s="3" t="str">
        <f t="shared" si="7"/>
        <v>2021</v>
      </c>
      <c r="J345" s="8" t="str">
        <f t="shared" si="8"/>
        <v>01</v>
      </c>
      <c r="K345" s="3" t="str">
        <f t="shared" si="9"/>
        <v>07</v>
      </c>
      <c r="L345" s="4">
        <f t="shared" si="11"/>
        <v>44203</v>
      </c>
    </row>
    <row r="346" spans="1:12" ht="14.25" customHeight="1" x14ac:dyDescent="0.25">
      <c r="A346" s="3" t="s">
        <v>355</v>
      </c>
      <c r="B346" s="3">
        <v>1769</v>
      </c>
      <c r="C346" s="3">
        <v>483852</v>
      </c>
      <c r="D346" s="3">
        <v>8</v>
      </c>
      <c r="E346" s="3">
        <v>9364</v>
      </c>
      <c r="F346" s="3">
        <v>40464</v>
      </c>
      <c r="G346" s="3">
        <v>0</v>
      </c>
      <c r="H346" s="10">
        <v>0</v>
      </c>
      <c r="I346" s="3" t="str">
        <f t="shared" si="7"/>
        <v>2021</v>
      </c>
      <c r="J346" s="8" t="str">
        <f t="shared" si="8"/>
        <v>01</v>
      </c>
      <c r="K346" s="3" t="str">
        <f t="shared" si="9"/>
        <v>08</v>
      </c>
      <c r="L346" s="4">
        <f t="shared" si="11"/>
        <v>44204</v>
      </c>
    </row>
    <row r="347" spans="1:12" ht="14.25" customHeight="1" x14ac:dyDescent="0.25">
      <c r="A347" s="3" t="s">
        <v>356</v>
      </c>
      <c r="B347" s="3">
        <v>1945</v>
      </c>
      <c r="C347" s="3">
        <v>485797</v>
      </c>
      <c r="D347" s="3">
        <v>34</v>
      </c>
      <c r="E347" s="3">
        <v>9398</v>
      </c>
      <c r="F347" s="3">
        <v>38176</v>
      </c>
      <c r="G347" s="3">
        <v>0</v>
      </c>
      <c r="H347" s="10">
        <v>0</v>
      </c>
      <c r="I347" s="3" t="str">
        <f t="shared" si="7"/>
        <v>2021</v>
      </c>
      <c r="J347" s="8" t="str">
        <f t="shared" si="8"/>
        <v>01</v>
      </c>
      <c r="K347" s="3" t="str">
        <f t="shared" si="9"/>
        <v>09</v>
      </c>
      <c r="L347" s="4">
        <f t="shared" si="11"/>
        <v>44205</v>
      </c>
    </row>
    <row r="348" spans="1:12" ht="14.25" customHeight="1" x14ac:dyDescent="0.25">
      <c r="A348" s="3" t="s">
        <v>357</v>
      </c>
      <c r="B348" s="3">
        <v>1893</v>
      </c>
      <c r="C348" s="3">
        <v>487690</v>
      </c>
      <c r="D348" s="3">
        <v>7</v>
      </c>
      <c r="E348" s="3">
        <v>9405</v>
      </c>
      <c r="F348" s="3">
        <v>25029</v>
      </c>
      <c r="G348" s="3">
        <v>0</v>
      </c>
      <c r="H348" s="10">
        <v>0</v>
      </c>
      <c r="I348" s="3" t="str">
        <f t="shared" si="7"/>
        <v>2021</v>
      </c>
      <c r="J348" s="8" t="str">
        <f t="shared" si="8"/>
        <v>01</v>
      </c>
      <c r="K348" s="3" t="str">
        <f t="shared" si="9"/>
        <v>10</v>
      </c>
      <c r="L348" s="4">
        <f t="shared" si="11"/>
        <v>44206</v>
      </c>
    </row>
    <row r="349" spans="1:12" ht="14.25" customHeight="1" x14ac:dyDescent="0.25">
      <c r="A349" s="3" t="s">
        <v>358</v>
      </c>
      <c r="B349" s="3">
        <v>2046</v>
      </c>
      <c r="C349" s="3">
        <v>489736</v>
      </c>
      <c r="D349" s="3">
        <v>11</v>
      </c>
      <c r="E349" s="3">
        <v>9416</v>
      </c>
      <c r="F349" s="3">
        <v>28780</v>
      </c>
      <c r="G349" s="3">
        <v>0</v>
      </c>
      <c r="H349" s="10">
        <v>0</v>
      </c>
      <c r="I349" s="3" t="str">
        <f t="shared" si="7"/>
        <v>2021</v>
      </c>
      <c r="J349" s="8" t="str">
        <f t="shared" si="8"/>
        <v>01</v>
      </c>
      <c r="K349" s="3" t="str">
        <f t="shared" si="9"/>
        <v>11</v>
      </c>
      <c r="L349" s="4">
        <f t="shared" si="11"/>
        <v>44207</v>
      </c>
    </row>
    <row r="350" spans="1:12" ht="14.25" customHeight="1" x14ac:dyDescent="0.25">
      <c r="A350" s="3" t="s">
        <v>359</v>
      </c>
      <c r="B350" s="3">
        <v>1522</v>
      </c>
      <c r="C350" s="3">
        <v>491258</v>
      </c>
      <c r="D350" s="3">
        <v>138</v>
      </c>
      <c r="E350" s="3">
        <v>9554</v>
      </c>
      <c r="F350" s="3">
        <v>36573</v>
      </c>
      <c r="G350" s="3">
        <v>0</v>
      </c>
      <c r="H350" s="10">
        <v>0</v>
      </c>
      <c r="I350" s="3" t="str">
        <f t="shared" si="7"/>
        <v>2021</v>
      </c>
      <c r="J350" s="8" t="str">
        <f t="shared" si="8"/>
        <v>01</v>
      </c>
      <c r="K350" s="3" t="str">
        <f t="shared" si="9"/>
        <v>12</v>
      </c>
      <c r="L350" s="4">
        <f t="shared" si="11"/>
        <v>44208</v>
      </c>
    </row>
    <row r="351" spans="1:12" ht="14.25" customHeight="1" x14ac:dyDescent="0.25">
      <c r="A351" s="3" t="s">
        <v>360</v>
      </c>
      <c r="B351" s="3">
        <v>1442</v>
      </c>
      <c r="C351" s="3">
        <v>492700</v>
      </c>
      <c r="D351" s="3">
        <v>145</v>
      </c>
      <c r="E351" s="3">
        <v>9699</v>
      </c>
      <c r="F351" s="3">
        <v>40714</v>
      </c>
      <c r="G351" s="3">
        <v>0</v>
      </c>
      <c r="H351" s="10">
        <v>0</v>
      </c>
      <c r="I351" s="3" t="str">
        <f t="shared" si="7"/>
        <v>2021</v>
      </c>
      <c r="J351" s="8" t="str">
        <f t="shared" si="8"/>
        <v>01</v>
      </c>
      <c r="K351" s="3" t="str">
        <f t="shared" si="9"/>
        <v>13</v>
      </c>
      <c r="L351" s="4">
        <f t="shared" si="11"/>
        <v>44209</v>
      </c>
    </row>
    <row r="352" spans="1:12" ht="14.25" customHeight="1" x14ac:dyDescent="0.25">
      <c r="A352" s="3" t="s">
        <v>361</v>
      </c>
      <c r="B352" s="3">
        <v>1905</v>
      </c>
      <c r="C352" s="3">
        <v>494605</v>
      </c>
      <c r="D352" s="3">
        <v>40</v>
      </c>
      <c r="E352" s="3">
        <v>9739</v>
      </c>
      <c r="F352" s="3">
        <v>39265</v>
      </c>
      <c r="G352" s="3">
        <v>0</v>
      </c>
      <c r="H352" s="10">
        <v>0</v>
      </c>
      <c r="I352" s="3" t="str">
        <f t="shared" si="7"/>
        <v>2021</v>
      </c>
      <c r="J352" s="8" t="str">
        <f t="shared" si="8"/>
        <v>01</v>
      </c>
      <c r="K352" s="3" t="str">
        <f t="shared" si="9"/>
        <v>14</v>
      </c>
      <c r="L352" s="4">
        <f t="shared" si="11"/>
        <v>44210</v>
      </c>
    </row>
    <row r="353" spans="1:12" ht="14.25" customHeight="1" x14ac:dyDescent="0.25">
      <c r="A353" s="3" t="s">
        <v>362</v>
      </c>
      <c r="B353" s="3">
        <v>2041</v>
      </c>
      <c r="C353" s="3">
        <v>496646</v>
      </c>
      <c r="D353" s="3">
        <v>137</v>
      </c>
      <c r="E353" s="3">
        <v>9876</v>
      </c>
      <c r="F353" s="3">
        <v>36994</v>
      </c>
      <c r="G353" s="3">
        <v>0</v>
      </c>
      <c r="H353" s="10">
        <v>0</v>
      </c>
      <c r="I353" s="3" t="str">
        <f t="shared" si="7"/>
        <v>2021</v>
      </c>
      <c r="J353" s="8" t="str">
        <f t="shared" si="8"/>
        <v>01</v>
      </c>
      <c r="K353" s="3" t="str">
        <f t="shared" si="9"/>
        <v>15</v>
      </c>
      <c r="L353" s="4">
        <f t="shared" si="11"/>
        <v>44211</v>
      </c>
    </row>
    <row r="354" spans="1:12" ht="14.25" customHeight="1" x14ac:dyDescent="0.25">
      <c r="A354" s="3" t="s">
        <v>363</v>
      </c>
      <c r="B354" s="3">
        <v>2045</v>
      </c>
      <c r="C354" s="3">
        <v>498691</v>
      </c>
      <c r="D354" s="3">
        <v>8</v>
      </c>
      <c r="E354" s="3">
        <v>9884</v>
      </c>
      <c r="F354" s="3">
        <v>38079</v>
      </c>
      <c r="G354" s="3">
        <v>0</v>
      </c>
      <c r="H354" s="10">
        <v>0</v>
      </c>
      <c r="I354" s="3" t="str">
        <f t="shared" si="7"/>
        <v>2021</v>
      </c>
      <c r="J354" s="8" t="str">
        <f t="shared" si="8"/>
        <v>01</v>
      </c>
      <c r="K354" s="3" t="str">
        <f t="shared" si="9"/>
        <v>16</v>
      </c>
      <c r="L354" s="4">
        <f t="shared" si="11"/>
        <v>44212</v>
      </c>
    </row>
    <row r="355" spans="1:12" ht="14.25" customHeight="1" x14ac:dyDescent="0.25">
      <c r="A355" s="3" t="s">
        <v>364</v>
      </c>
      <c r="B355" s="3">
        <v>1886</v>
      </c>
      <c r="C355" s="3">
        <v>500577</v>
      </c>
      <c r="D355" s="3">
        <v>11</v>
      </c>
      <c r="E355" s="3">
        <v>9895</v>
      </c>
      <c r="F355" s="3">
        <v>25488</v>
      </c>
      <c r="G355" s="3">
        <v>0</v>
      </c>
      <c r="H355" s="10">
        <v>0</v>
      </c>
      <c r="I355" s="3" t="str">
        <f t="shared" si="7"/>
        <v>2021</v>
      </c>
      <c r="J355" s="8" t="str">
        <f t="shared" si="8"/>
        <v>01</v>
      </c>
      <c r="K355" s="3" t="str">
        <f t="shared" si="9"/>
        <v>17</v>
      </c>
      <c r="L355" s="4">
        <f t="shared" si="11"/>
        <v>44213</v>
      </c>
    </row>
    <row r="356" spans="1:12" ht="14.25" customHeight="1" x14ac:dyDescent="0.25">
      <c r="A356" s="3" t="s">
        <v>365</v>
      </c>
      <c r="B356" s="3">
        <v>2159</v>
      </c>
      <c r="C356" s="3">
        <v>502736</v>
      </c>
      <c r="D356" s="3">
        <v>14</v>
      </c>
      <c r="E356" s="3">
        <v>9909</v>
      </c>
      <c r="F356" s="3">
        <v>27081</v>
      </c>
      <c r="G356" s="3">
        <v>0</v>
      </c>
      <c r="H356" s="10">
        <v>0</v>
      </c>
      <c r="I356" s="3" t="str">
        <f t="shared" si="7"/>
        <v>2021</v>
      </c>
      <c r="J356" s="8" t="str">
        <f t="shared" si="8"/>
        <v>01</v>
      </c>
      <c r="K356" s="3" t="str">
        <f t="shared" si="9"/>
        <v>18</v>
      </c>
      <c r="L356" s="4">
        <f t="shared" si="11"/>
        <v>44214</v>
      </c>
    </row>
    <row r="357" spans="1:12" ht="14.25" customHeight="1" x14ac:dyDescent="0.25">
      <c r="A357" s="3" t="s">
        <v>366</v>
      </c>
      <c r="B357" s="3">
        <v>1348</v>
      </c>
      <c r="C357" s="3">
        <v>504084</v>
      </c>
      <c r="D357" s="3">
        <v>69</v>
      </c>
      <c r="E357" s="3">
        <v>9978</v>
      </c>
      <c r="F357" s="3">
        <v>36325</v>
      </c>
      <c r="G357" s="3">
        <v>0</v>
      </c>
      <c r="H357" s="10">
        <v>0</v>
      </c>
      <c r="I357" s="3" t="str">
        <f t="shared" si="7"/>
        <v>2021</v>
      </c>
      <c r="J357" s="8" t="str">
        <f t="shared" si="8"/>
        <v>01</v>
      </c>
      <c r="K357" s="3" t="str">
        <f t="shared" si="9"/>
        <v>19</v>
      </c>
      <c r="L357" s="4">
        <f t="shared" si="11"/>
        <v>44215</v>
      </c>
    </row>
    <row r="358" spans="1:12" ht="14.25" customHeight="1" x14ac:dyDescent="0.25">
      <c r="A358" s="3" t="s">
        <v>367</v>
      </c>
      <c r="B358" s="3">
        <v>1855</v>
      </c>
      <c r="C358" s="3">
        <v>505939</v>
      </c>
      <c r="D358" s="3">
        <v>64</v>
      </c>
      <c r="E358" s="3">
        <v>10042</v>
      </c>
      <c r="F358" s="3">
        <v>35912</v>
      </c>
      <c r="G358" s="3">
        <v>0</v>
      </c>
      <c r="H358" s="10">
        <v>0</v>
      </c>
      <c r="I358" s="3" t="str">
        <f t="shared" si="7"/>
        <v>2021</v>
      </c>
      <c r="J358" s="8" t="str">
        <f t="shared" si="8"/>
        <v>01</v>
      </c>
      <c r="K358" s="3" t="str">
        <f t="shared" si="9"/>
        <v>20</v>
      </c>
      <c r="L358" s="4">
        <f t="shared" si="11"/>
        <v>44216</v>
      </c>
    </row>
    <row r="359" spans="1:12" ht="14.25" customHeight="1" x14ac:dyDescent="0.25">
      <c r="A359" s="3" t="s">
        <v>368</v>
      </c>
      <c r="B359" s="3">
        <v>1778</v>
      </c>
      <c r="C359" s="3">
        <v>507717</v>
      </c>
      <c r="D359" s="3">
        <v>74</v>
      </c>
      <c r="E359" s="3">
        <v>10116</v>
      </c>
      <c r="F359" s="3">
        <v>38868</v>
      </c>
      <c r="G359" s="3">
        <v>0</v>
      </c>
      <c r="H359" s="10">
        <v>0</v>
      </c>
      <c r="I359" s="3" t="str">
        <f t="shared" si="7"/>
        <v>2021</v>
      </c>
      <c r="J359" s="8" t="str">
        <f t="shared" si="8"/>
        <v>01</v>
      </c>
      <c r="K359" s="3" t="str">
        <f t="shared" si="9"/>
        <v>21</v>
      </c>
      <c r="L359" s="4">
        <f t="shared" si="11"/>
        <v>44217</v>
      </c>
    </row>
    <row r="360" spans="1:12" ht="14.25" customHeight="1" x14ac:dyDescent="0.25">
      <c r="A360" s="3" t="s">
        <v>369</v>
      </c>
      <c r="B360" s="3">
        <v>2170</v>
      </c>
      <c r="C360" s="3">
        <v>509887</v>
      </c>
      <c r="D360" s="3">
        <v>20</v>
      </c>
      <c r="E360" s="3">
        <v>10136</v>
      </c>
      <c r="F360" s="3">
        <v>39105</v>
      </c>
      <c r="G360" s="3">
        <v>0</v>
      </c>
      <c r="H360" s="10">
        <v>0</v>
      </c>
      <c r="I360" s="3" t="str">
        <f t="shared" si="7"/>
        <v>2021</v>
      </c>
      <c r="J360" s="8" t="str">
        <f t="shared" si="8"/>
        <v>01</v>
      </c>
      <c r="K360" s="3" t="str">
        <f t="shared" si="9"/>
        <v>22</v>
      </c>
      <c r="L360" s="4">
        <f t="shared" si="11"/>
        <v>44218</v>
      </c>
    </row>
    <row r="361" spans="1:12" ht="14.25" customHeight="1" x14ac:dyDescent="0.25">
      <c r="A361" s="3" t="s">
        <v>370</v>
      </c>
      <c r="B361" s="3">
        <v>1792</v>
      </c>
      <c r="C361" s="3">
        <v>511679</v>
      </c>
      <c r="D361" s="3">
        <v>54</v>
      </c>
      <c r="E361" s="3">
        <v>10190</v>
      </c>
      <c r="F361" s="3">
        <v>36738</v>
      </c>
      <c r="G361" s="3">
        <v>0</v>
      </c>
      <c r="H361" s="10">
        <v>0</v>
      </c>
      <c r="I361" s="3" t="str">
        <f t="shared" si="7"/>
        <v>2021</v>
      </c>
      <c r="J361" s="8" t="str">
        <f t="shared" si="8"/>
        <v>01</v>
      </c>
      <c r="K361" s="3" t="str">
        <f t="shared" si="9"/>
        <v>23</v>
      </c>
      <c r="L361" s="4">
        <f t="shared" si="11"/>
        <v>44219</v>
      </c>
    </row>
    <row r="362" spans="1:12" ht="14.25" customHeight="1" x14ac:dyDescent="0.25">
      <c r="A362" s="3" t="s">
        <v>371</v>
      </c>
      <c r="B362" s="3">
        <v>1940</v>
      </c>
      <c r="C362" s="3">
        <v>513619</v>
      </c>
      <c r="D362" s="3">
        <v>52</v>
      </c>
      <c r="E362" s="3">
        <v>10242</v>
      </c>
      <c r="F362" s="3">
        <v>25973</v>
      </c>
      <c r="G362" s="3">
        <v>0</v>
      </c>
      <c r="H362" s="10">
        <v>0</v>
      </c>
      <c r="I362" s="3" t="str">
        <f t="shared" si="7"/>
        <v>2021</v>
      </c>
      <c r="J362" s="8" t="str">
        <f t="shared" si="8"/>
        <v>01</v>
      </c>
      <c r="K362" s="3" t="str">
        <f t="shared" si="9"/>
        <v>24</v>
      </c>
      <c r="L362" s="4">
        <f t="shared" si="11"/>
        <v>44220</v>
      </c>
    </row>
    <row r="363" spans="1:12" ht="14.25" customHeight="1" x14ac:dyDescent="0.25">
      <c r="A363" s="3" t="s">
        <v>372</v>
      </c>
      <c r="B363" s="3">
        <v>1377</v>
      </c>
      <c r="C363" s="3">
        <v>514996</v>
      </c>
      <c r="D363" s="3">
        <v>50</v>
      </c>
      <c r="E363" s="3">
        <v>10292</v>
      </c>
      <c r="F363" s="3">
        <v>28657</v>
      </c>
      <c r="G363" s="3">
        <v>0</v>
      </c>
      <c r="H363" s="10">
        <v>0</v>
      </c>
      <c r="I363" s="3" t="str">
        <f t="shared" si="7"/>
        <v>2021</v>
      </c>
      <c r="J363" s="8" t="str">
        <f t="shared" si="8"/>
        <v>01</v>
      </c>
      <c r="K363" s="3" t="str">
        <f t="shared" si="9"/>
        <v>25</v>
      </c>
      <c r="L363" s="4">
        <f t="shared" si="11"/>
        <v>44221</v>
      </c>
    </row>
    <row r="364" spans="1:12" ht="14.25" customHeight="1" x14ac:dyDescent="0.25">
      <c r="A364" s="3" t="s">
        <v>373</v>
      </c>
      <c r="B364" s="3">
        <v>1170</v>
      </c>
      <c r="C364" s="3">
        <v>516166</v>
      </c>
      <c r="D364" s="3">
        <v>94</v>
      </c>
      <c r="E364" s="3">
        <v>10386</v>
      </c>
      <c r="F364" s="3">
        <v>35639</v>
      </c>
      <c r="G364" s="3">
        <v>0</v>
      </c>
      <c r="H364" s="10">
        <v>0</v>
      </c>
      <c r="I364" s="3" t="str">
        <f t="shared" si="7"/>
        <v>2021</v>
      </c>
      <c r="J364" s="8" t="str">
        <f t="shared" si="8"/>
        <v>01</v>
      </c>
      <c r="K364" s="3" t="str">
        <f t="shared" si="9"/>
        <v>26</v>
      </c>
      <c r="L364" s="4">
        <f t="shared" si="11"/>
        <v>44222</v>
      </c>
    </row>
    <row r="365" spans="1:12" ht="14.25" customHeight="1" x14ac:dyDescent="0.25">
      <c r="A365" s="3" t="s">
        <v>374</v>
      </c>
      <c r="B365" s="3">
        <v>2241</v>
      </c>
      <c r="C365" s="3">
        <v>518407</v>
      </c>
      <c r="D365" s="3">
        <v>95</v>
      </c>
      <c r="E365" s="3">
        <v>10481</v>
      </c>
      <c r="F365" s="3">
        <v>39111</v>
      </c>
      <c r="G365" s="3">
        <v>0</v>
      </c>
      <c r="H365" s="10">
        <v>0</v>
      </c>
      <c r="I365" s="3" t="str">
        <f t="shared" si="7"/>
        <v>2021</v>
      </c>
      <c r="J365" s="8" t="str">
        <f t="shared" si="8"/>
        <v>01</v>
      </c>
      <c r="K365" s="3" t="str">
        <f t="shared" si="9"/>
        <v>27</v>
      </c>
      <c r="L365" s="4">
        <f t="shared" si="11"/>
        <v>44223</v>
      </c>
    </row>
    <row r="366" spans="1:12" ht="14.25" customHeight="1" x14ac:dyDescent="0.25">
      <c r="A366" s="3" t="s">
        <v>375</v>
      </c>
      <c r="B366" s="3">
        <v>1168</v>
      </c>
      <c r="C366" s="3">
        <v>519575</v>
      </c>
      <c r="D366" s="3">
        <v>71</v>
      </c>
      <c r="E366" s="3">
        <v>10552</v>
      </c>
      <c r="F366" s="3">
        <v>39280</v>
      </c>
      <c r="G366" s="3">
        <v>0</v>
      </c>
      <c r="H366" s="10">
        <v>0</v>
      </c>
      <c r="I366" s="3" t="str">
        <f t="shared" si="7"/>
        <v>2021</v>
      </c>
      <c r="J366" s="8" t="str">
        <f t="shared" si="8"/>
        <v>01</v>
      </c>
      <c r="K366" s="3" t="str">
        <f t="shared" si="9"/>
        <v>28</v>
      </c>
      <c r="L366" s="4">
        <f t="shared" si="11"/>
        <v>44224</v>
      </c>
    </row>
    <row r="367" spans="1:12" ht="14.25" customHeight="1" x14ac:dyDescent="0.25">
      <c r="A367" s="3" t="s">
        <v>376</v>
      </c>
      <c r="B367" s="3">
        <v>1838</v>
      </c>
      <c r="C367" s="3">
        <v>521413</v>
      </c>
      <c r="D367" s="3">
        <v>48</v>
      </c>
      <c r="E367" s="3">
        <v>10600</v>
      </c>
      <c r="F367" s="3">
        <v>40578</v>
      </c>
      <c r="G367" s="3">
        <v>0</v>
      </c>
      <c r="H367" s="10">
        <v>0</v>
      </c>
      <c r="I367" s="3" t="str">
        <f t="shared" si="7"/>
        <v>2021</v>
      </c>
      <c r="J367" s="8" t="str">
        <f t="shared" si="8"/>
        <v>01</v>
      </c>
      <c r="K367" s="3" t="str">
        <f t="shared" si="9"/>
        <v>29</v>
      </c>
      <c r="L367" s="4">
        <f t="shared" si="11"/>
        <v>44225</v>
      </c>
    </row>
    <row r="368" spans="1:12" ht="14.25" customHeight="1" x14ac:dyDescent="0.25">
      <c r="A368" s="3" t="s">
        <v>377</v>
      </c>
      <c r="B368" s="3">
        <v>2103</v>
      </c>
      <c r="C368" s="3">
        <v>523516</v>
      </c>
      <c r="D368" s="3">
        <v>69</v>
      </c>
      <c r="E368" s="3">
        <v>10669</v>
      </c>
      <c r="F368" s="3">
        <v>40520</v>
      </c>
      <c r="G368" s="3">
        <v>0</v>
      </c>
      <c r="H368" s="10">
        <v>0</v>
      </c>
      <c r="I368" s="3" t="str">
        <f t="shared" si="7"/>
        <v>2021</v>
      </c>
      <c r="J368" s="8" t="str">
        <f t="shared" si="8"/>
        <v>01</v>
      </c>
      <c r="K368" s="3" t="str">
        <f t="shared" si="9"/>
        <v>30</v>
      </c>
      <c r="L368" s="4">
        <f t="shared" si="11"/>
        <v>44226</v>
      </c>
    </row>
    <row r="369" spans="1:17" ht="14.25" customHeight="1" x14ac:dyDescent="0.25">
      <c r="A369" s="3" t="s">
        <v>378</v>
      </c>
      <c r="B369" s="3">
        <v>2102</v>
      </c>
      <c r="C369" s="3">
        <v>525618</v>
      </c>
      <c r="D369" s="3">
        <v>80</v>
      </c>
      <c r="E369" s="3">
        <v>10749</v>
      </c>
      <c r="F369" s="3">
        <v>28507</v>
      </c>
      <c r="G369" s="3">
        <v>0</v>
      </c>
      <c r="H369" s="10">
        <v>0</v>
      </c>
      <c r="I369" s="3" t="str">
        <f t="shared" si="7"/>
        <v>2021</v>
      </c>
      <c r="J369" s="8" t="str">
        <f t="shared" si="8"/>
        <v>01</v>
      </c>
      <c r="K369" s="3" t="str">
        <f t="shared" si="9"/>
        <v>31</v>
      </c>
      <c r="L369" s="4">
        <f t="shared" si="11"/>
        <v>44227</v>
      </c>
    </row>
    <row r="370" spans="1:17" ht="14.25" customHeight="1" x14ac:dyDescent="0.25">
      <c r="A370" s="3" t="s">
        <v>379</v>
      </c>
      <c r="B370" s="3">
        <v>1654</v>
      </c>
      <c r="C370" s="3">
        <v>527272</v>
      </c>
      <c r="D370" s="3">
        <v>58</v>
      </c>
      <c r="E370" s="3">
        <v>10807</v>
      </c>
      <c r="F370" s="3">
        <v>25861</v>
      </c>
      <c r="G370" s="3">
        <v>0</v>
      </c>
      <c r="H370" s="10">
        <v>0</v>
      </c>
      <c r="I370" s="3" t="str">
        <f t="shared" si="7"/>
        <v>2021</v>
      </c>
      <c r="J370" s="8" t="str">
        <f t="shared" si="8"/>
        <v>02</v>
      </c>
      <c r="K370" s="3" t="str">
        <f t="shared" si="9"/>
        <v>01</v>
      </c>
      <c r="L370" s="4">
        <f t="shared" si="11"/>
        <v>44228</v>
      </c>
    </row>
    <row r="371" spans="1:17" ht="14.25" customHeight="1" x14ac:dyDescent="0.25">
      <c r="A371" s="3" t="s">
        <v>380</v>
      </c>
      <c r="B371" s="3">
        <v>1581</v>
      </c>
      <c r="C371" s="3">
        <v>528853</v>
      </c>
      <c r="D371" s="3">
        <v>67</v>
      </c>
      <c r="E371" s="3">
        <v>10874</v>
      </c>
      <c r="F371" s="3">
        <v>35078</v>
      </c>
      <c r="G371" s="3">
        <v>0</v>
      </c>
      <c r="H371" s="10">
        <v>0</v>
      </c>
      <c r="I371" s="3" t="str">
        <f t="shared" si="7"/>
        <v>2021</v>
      </c>
      <c r="J371" s="8" t="str">
        <f t="shared" si="8"/>
        <v>02</v>
      </c>
      <c r="K371" s="3" t="str">
        <f t="shared" si="9"/>
        <v>02</v>
      </c>
      <c r="L371" s="4">
        <f t="shared" si="11"/>
        <v>44229</v>
      </c>
    </row>
    <row r="372" spans="1:17" ht="14.25" customHeight="1" x14ac:dyDescent="0.25">
      <c r="A372" s="3" t="s">
        <v>381</v>
      </c>
      <c r="B372" s="3">
        <v>1265</v>
      </c>
      <c r="C372" s="3">
        <v>530118</v>
      </c>
      <c r="D372" s="3">
        <v>68</v>
      </c>
      <c r="E372" s="3">
        <v>10942</v>
      </c>
      <c r="F372" s="3">
        <v>36777</v>
      </c>
      <c r="G372" s="3">
        <v>0</v>
      </c>
      <c r="H372" s="10">
        <v>0</v>
      </c>
      <c r="I372" s="3" t="str">
        <f t="shared" si="7"/>
        <v>2021</v>
      </c>
      <c r="J372" s="8" t="str">
        <f t="shared" si="8"/>
        <v>02</v>
      </c>
      <c r="K372" s="3" t="str">
        <f t="shared" si="9"/>
        <v>03</v>
      </c>
      <c r="L372" s="4">
        <f t="shared" si="11"/>
        <v>44230</v>
      </c>
    </row>
    <row r="373" spans="1:17" ht="14.25" customHeight="1" x14ac:dyDescent="0.25">
      <c r="A373" s="3" t="s">
        <v>382</v>
      </c>
      <c r="B373" s="3">
        <v>1581</v>
      </c>
      <c r="C373" s="3">
        <v>531699</v>
      </c>
      <c r="D373" s="3">
        <v>55</v>
      </c>
      <c r="E373" s="3">
        <v>10997</v>
      </c>
      <c r="F373" s="3">
        <v>37793</v>
      </c>
      <c r="G373" s="3">
        <v>0</v>
      </c>
      <c r="H373" s="10">
        <v>0</v>
      </c>
      <c r="I373" s="3" t="str">
        <f t="shared" si="7"/>
        <v>2021</v>
      </c>
      <c r="J373" s="8" t="str">
        <f t="shared" si="8"/>
        <v>02</v>
      </c>
      <c r="K373" s="3" t="str">
        <f t="shared" si="9"/>
        <v>04</v>
      </c>
      <c r="L373" s="4">
        <f t="shared" si="11"/>
        <v>44231</v>
      </c>
    </row>
    <row r="374" spans="1:17" ht="14.25" customHeight="1" x14ac:dyDescent="0.25">
      <c r="A374" s="3" t="s">
        <v>383</v>
      </c>
      <c r="B374" s="3">
        <v>1888</v>
      </c>
      <c r="C374" s="3">
        <v>533587</v>
      </c>
      <c r="D374" s="3">
        <v>61</v>
      </c>
      <c r="E374" s="3">
        <v>11058</v>
      </c>
      <c r="F374" s="3">
        <v>36898</v>
      </c>
      <c r="G374" s="3">
        <v>0</v>
      </c>
      <c r="H374" s="10">
        <v>0</v>
      </c>
      <c r="I374" s="3" t="str">
        <f t="shared" si="7"/>
        <v>2021</v>
      </c>
      <c r="J374" s="8" t="str">
        <f t="shared" si="8"/>
        <v>02</v>
      </c>
      <c r="K374" s="3" t="str">
        <f t="shared" si="9"/>
        <v>05</v>
      </c>
      <c r="L374" s="4">
        <f t="shared" si="11"/>
        <v>44232</v>
      </c>
    </row>
    <row r="375" spans="1:17" ht="14.25" customHeight="1" x14ac:dyDescent="0.25">
      <c r="A375" s="3" t="s">
        <v>384</v>
      </c>
      <c r="B375" s="3">
        <v>1934</v>
      </c>
      <c r="C375" s="3">
        <v>535521</v>
      </c>
      <c r="D375" s="3">
        <v>52</v>
      </c>
      <c r="E375" s="3">
        <v>11110</v>
      </c>
      <c r="F375" s="3">
        <v>35335</v>
      </c>
      <c r="G375" s="3">
        <v>0</v>
      </c>
      <c r="H375" s="10">
        <v>0</v>
      </c>
      <c r="I375" s="3" t="str">
        <f t="shared" si="7"/>
        <v>2021</v>
      </c>
      <c r="J375" s="8" t="str">
        <f t="shared" si="8"/>
        <v>02</v>
      </c>
      <c r="K375" s="3" t="str">
        <f t="shared" si="9"/>
        <v>06</v>
      </c>
      <c r="L375" s="4">
        <f t="shared" si="11"/>
        <v>44233</v>
      </c>
    </row>
    <row r="376" spans="1:17" ht="14.25" customHeight="1" x14ac:dyDescent="0.25">
      <c r="A376" s="3" t="s">
        <v>385</v>
      </c>
      <c r="B376" s="3">
        <v>1789</v>
      </c>
      <c r="C376" s="3">
        <v>537310</v>
      </c>
      <c r="D376" s="3">
        <v>69</v>
      </c>
      <c r="E376" s="3">
        <v>11179</v>
      </c>
      <c r="F376" s="3">
        <v>24123</v>
      </c>
      <c r="G376" s="3">
        <v>0</v>
      </c>
      <c r="H376" s="10">
        <v>0</v>
      </c>
      <c r="I376" s="3" t="str">
        <f t="shared" si="7"/>
        <v>2021</v>
      </c>
      <c r="J376" s="8" t="str">
        <f t="shared" si="8"/>
        <v>02</v>
      </c>
      <c r="K376" s="3" t="str">
        <f t="shared" si="9"/>
        <v>07</v>
      </c>
      <c r="L376" s="4">
        <f t="shared" si="11"/>
        <v>44234</v>
      </c>
      <c r="Q376" s="5"/>
    </row>
    <row r="377" spans="1:17" ht="14.25" customHeight="1" x14ac:dyDescent="0.25">
      <c r="A377" s="3" t="s">
        <v>386</v>
      </c>
      <c r="B377" s="3">
        <v>1685</v>
      </c>
      <c r="C377" s="3">
        <v>538995</v>
      </c>
      <c r="D377" s="3">
        <v>52</v>
      </c>
      <c r="E377" s="3">
        <v>11231</v>
      </c>
      <c r="F377" s="3">
        <v>26352</v>
      </c>
      <c r="G377" s="3">
        <v>0</v>
      </c>
      <c r="H377" s="10">
        <v>0</v>
      </c>
      <c r="I377" s="3" t="str">
        <f t="shared" si="7"/>
        <v>2021</v>
      </c>
      <c r="J377" s="8" t="str">
        <f t="shared" si="8"/>
        <v>02</v>
      </c>
      <c r="K377" s="3" t="str">
        <f t="shared" si="9"/>
        <v>08</v>
      </c>
      <c r="L377" s="4">
        <f t="shared" si="11"/>
        <v>44235</v>
      </c>
    </row>
    <row r="378" spans="1:17" ht="14.25" customHeight="1" x14ac:dyDescent="0.25">
      <c r="A378" s="3" t="s">
        <v>387</v>
      </c>
      <c r="B378" s="3">
        <v>1232</v>
      </c>
      <c r="C378" s="3">
        <v>540227</v>
      </c>
      <c r="D378" s="3">
        <v>65</v>
      </c>
      <c r="E378" s="3">
        <v>11296</v>
      </c>
      <c r="F378" s="3">
        <v>34938</v>
      </c>
      <c r="G378" s="3">
        <v>0</v>
      </c>
      <c r="H378" s="10">
        <v>0</v>
      </c>
      <c r="I378" s="3" t="str">
        <f t="shared" si="7"/>
        <v>2021</v>
      </c>
      <c r="J378" s="8" t="str">
        <f t="shared" si="8"/>
        <v>02</v>
      </c>
      <c r="K378" s="3" t="str">
        <f t="shared" si="9"/>
        <v>09</v>
      </c>
      <c r="L378" s="4">
        <f t="shared" si="11"/>
        <v>44236</v>
      </c>
    </row>
    <row r="379" spans="1:17" ht="14.25" customHeight="1" x14ac:dyDescent="0.25">
      <c r="A379" s="3" t="s">
        <v>388</v>
      </c>
      <c r="B379" s="3">
        <v>1333</v>
      </c>
      <c r="C379" s="3">
        <v>541560</v>
      </c>
      <c r="D379" s="3">
        <v>105</v>
      </c>
      <c r="E379" s="3">
        <v>11401</v>
      </c>
      <c r="F379" s="3">
        <v>37800</v>
      </c>
      <c r="G379" s="3">
        <v>0</v>
      </c>
      <c r="H379" s="10">
        <v>0</v>
      </c>
      <c r="I379" s="3" t="str">
        <f t="shared" si="7"/>
        <v>2021</v>
      </c>
      <c r="J379" s="8" t="str">
        <f t="shared" si="8"/>
        <v>02</v>
      </c>
      <c r="K379" s="3" t="str">
        <f t="shared" si="9"/>
        <v>10</v>
      </c>
      <c r="L379" s="4">
        <f t="shared" si="11"/>
        <v>44237</v>
      </c>
    </row>
    <row r="380" spans="1:17" ht="14.25" customHeight="1" x14ac:dyDescent="0.25">
      <c r="A380" s="3" t="s">
        <v>389</v>
      </c>
      <c r="B380" s="3">
        <v>1722</v>
      </c>
      <c r="C380" s="3">
        <v>543282</v>
      </c>
      <c r="D380" s="3">
        <v>68</v>
      </c>
      <c r="E380" s="3">
        <v>11469</v>
      </c>
      <c r="F380" s="3">
        <v>38745</v>
      </c>
      <c r="G380" s="3">
        <v>0</v>
      </c>
      <c r="H380" s="10">
        <v>0</v>
      </c>
      <c r="I380" s="3" t="str">
        <f t="shared" si="7"/>
        <v>2021</v>
      </c>
      <c r="J380" s="8" t="str">
        <f t="shared" si="8"/>
        <v>02</v>
      </c>
      <c r="K380" s="3" t="str">
        <f t="shared" si="9"/>
        <v>11</v>
      </c>
      <c r="L380" s="4">
        <f t="shared" si="11"/>
        <v>44238</v>
      </c>
    </row>
    <row r="381" spans="1:17" ht="14.25" customHeight="1" x14ac:dyDescent="0.25">
      <c r="A381" s="3" t="s">
        <v>390</v>
      </c>
      <c r="B381" s="3">
        <v>2018</v>
      </c>
      <c r="C381" s="3">
        <v>545300</v>
      </c>
      <c r="D381" s="3">
        <v>26</v>
      </c>
      <c r="E381" s="3">
        <v>11495</v>
      </c>
      <c r="F381" s="3">
        <v>37209</v>
      </c>
      <c r="G381" s="3">
        <v>0</v>
      </c>
      <c r="H381" s="10">
        <v>0</v>
      </c>
      <c r="I381" s="3" t="str">
        <f t="shared" si="7"/>
        <v>2021</v>
      </c>
      <c r="J381" s="8" t="str">
        <f t="shared" si="8"/>
        <v>02</v>
      </c>
      <c r="K381" s="3" t="str">
        <f t="shared" si="9"/>
        <v>12</v>
      </c>
      <c r="L381" s="4">
        <f t="shared" si="11"/>
        <v>44239</v>
      </c>
    </row>
    <row r="382" spans="1:17" ht="14.25" customHeight="1" x14ac:dyDescent="0.25">
      <c r="A382" s="3" t="s">
        <v>391</v>
      </c>
      <c r="B382" s="3">
        <v>1955</v>
      </c>
      <c r="C382" s="3">
        <v>547255</v>
      </c>
      <c r="D382" s="3">
        <v>12</v>
      </c>
      <c r="E382" s="3">
        <v>11507</v>
      </c>
      <c r="F382" s="3">
        <v>28774</v>
      </c>
      <c r="G382" s="3">
        <v>0</v>
      </c>
      <c r="H382" s="10">
        <v>0</v>
      </c>
      <c r="I382" s="3" t="str">
        <f t="shared" si="7"/>
        <v>2021</v>
      </c>
      <c r="J382" s="8" t="str">
        <f t="shared" si="8"/>
        <v>02</v>
      </c>
      <c r="K382" s="3" t="str">
        <f t="shared" si="9"/>
        <v>13</v>
      </c>
      <c r="L382" s="4">
        <f t="shared" si="11"/>
        <v>44240</v>
      </c>
    </row>
    <row r="383" spans="1:17" ht="14.25" customHeight="1" x14ac:dyDescent="0.25">
      <c r="A383" s="3" t="s">
        <v>392</v>
      </c>
      <c r="B383" s="3">
        <v>1921</v>
      </c>
      <c r="C383" s="3">
        <v>549176</v>
      </c>
      <c r="D383" s="3">
        <v>8</v>
      </c>
      <c r="E383" s="3">
        <v>11515</v>
      </c>
      <c r="F383" s="3">
        <v>19856</v>
      </c>
      <c r="G383" s="3">
        <v>0</v>
      </c>
      <c r="H383" s="10">
        <v>0</v>
      </c>
      <c r="I383" s="3" t="str">
        <f t="shared" si="7"/>
        <v>2021</v>
      </c>
      <c r="J383" s="8" t="str">
        <f t="shared" si="8"/>
        <v>02</v>
      </c>
      <c r="K383" s="3" t="str">
        <f t="shared" si="9"/>
        <v>14</v>
      </c>
      <c r="L383" s="4">
        <f t="shared" si="11"/>
        <v>44241</v>
      </c>
    </row>
    <row r="384" spans="1:17" ht="14.25" customHeight="1" x14ac:dyDescent="0.25">
      <c r="A384" s="3" t="s">
        <v>393</v>
      </c>
      <c r="B384" s="3">
        <v>1684</v>
      </c>
      <c r="C384" s="3">
        <v>550860</v>
      </c>
      <c r="D384" s="3">
        <v>2</v>
      </c>
      <c r="E384" s="3">
        <v>11517</v>
      </c>
      <c r="F384" s="3">
        <v>23470</v>
      </c>
      <c r="G384" s="3">
        <v>0</v>
      </c>
      <c r="H384" s="10">
        <v>0</v>
      </c>
      <c r="I384" s="3" t="str">
        <f t="shared" si="7"/>
        <v>2021</v>
      </c>
      <c r="J384" s="8" t="str">
        <f t="shared" si="8"/>
        <v>02</v>
      </c>
      <c r="K384" s="3" t="str">
        <f t="shared" si="9"/>
        <v>15</v>
      </c>
      <c r="L384" s="4">
        <f t="shared" si="11"/>
        <v>44242</v>
      </c>
    </row>
    <row r="385" spans="1:12" ht="14.25" customHeight="1" x14ac:dyDescent="0.25">
      <c r="A385" s="3" t="s">
        <v>394</v>
      </c>
      <c r="B385" s="3">
        <v>1386</v>
      </c>
      <c r="C385" s="3">
        <v>552246</v>
      </c>
      <c r="D385" s="3">
        <v>7</v>
      </c>
      <c r="E385" s="3">
        <v>11524</v>
      </c>
      <c r="F385" s="3">
        <v>33115</v>
      </c>
      <c r="G385" s="3">
        <v>0</v>
      </c>
      <c r="H385" s="10">
        <v>0</v>
      </c>
      <c r="I385" s="3" t="str">
        <f t="shared" si="7"/>
        <v>2021</v>
      </c>
      <c r="J385" s="8" t="str">
        <f t="shared" si="8"/>
        <v>02</v>
      </c>
      <c r="K385" s="3" t="str">
        <f t="shared" si="9"/>
        <v>16</v>
      </c>
      <c r="L385" s="4">
        <f t="shared" si="11"/>
        <v>44243</v>
      </c>
    </row>
    <row r="386" spans="1:12" ht="14.25" customHeight="1" x14ac:dyDescent="0.25">
      <c r="A386" s="3" t="s">
        <v>395</v>
      </c>
      <c r="B386" s="3">
        <v>1178</v>
      </c>
      <c r="C386" s="3">
        <v>553424</v>
      </c>
      <c r="D386" s="3">
        <v>53</v>
      </c>
      <c r="E386" s="3">
        <v>11577</v>
      </c>
      <c r="F386" s="3">
        <v>37180</v>
      </c>
      <c r="G386" s="3">
        <v>0</v>
      </c>
      <c r="H386" s="10">
        <v>0</v>
      </c>
      <c r="I386" s="3" t="str">
        <f t="shared" si="7"/>
        <v>2021</v>
      </c>
      <c r="J386" s="8" t="str">
        <f t="shared" si="8"/>
        <v>02</v>
      </c>
      <c r="K386" s="3" t="str">
        <f t="shared" si="9"/>
        <v>17</v>
      </c>
      <c r="L386" s="4">
        <f t="shared" si="11"/>
        <v>44244</v>
      </c>
    </row>
    <row r="387" spans="1:12" ht="14.25" customHeight="1" x14ac:dyDescent="0.25">
      <c r="A387" s="3" t="s">
        <v>396</v>
      </c>
      <c r="B387" s="3">
        <v>1739</v>
      </c>
      <c r="C387" s="3">
        <v>555163</v>
      </c>
      <c r="D387" s="3">
        <v>96</v>
      </c>
      <c r="E387" s="3">
        <v>11673</v>
      </c>
      <c r="F387" s="3">
        <v>36847</v>
      </c>
      <c r="G387" s="3">
        <v>0</v>
      </c>
      <c r="H387" s="10">
        <v>0</v>
      </c>
      <c r="I387" s="3" t="str">
        <f t="shared" si="7"/>
        <v>2021</v>
      </c>
      <c r="J387" s="8" t="str">
        <f t="shared" si="8"/>
        <v>02</v>
      </c>
      <c r="K387" s="3" t="str">
        <f t="shared" si="9"/>
        <v>18</v>
      </c>
      <c r="L387" s="4">
        <f t="shared" ref="L387:L450" si="12">DATE(I387,J387,K387)</f>
        <v>44245</v>
      </c>
    </row>
    <row r="388" spans="1:12" ht="14.25" customHeight="1" x14ac:dyDescent="0.25">
      <c r="A388" s="3" t="s">
        <v>397</v>
      </c>
      <c r="B388" s="3">
        <v>1895</v>
      </c>
      <c r="C388" s="3">
        <v>557058</v>
      </c>
      <c r="D388" s="3">
        <v>156</v>
      </c>
      <c r="E388" s="3">
        <v>11829</v>
      </c>
      <c r="F388" s="3">
        <v>34605</v>
      </c>
      <c r="G388" s="3">
        <v>0</v>
      </c>
      <c r="H388" s="10">
        <v>0</v>
      </c>
      <c r="I388" s="3" t="str">
        <f t="shared" si="7"/>
        <v>2021</v>
      </c>
      <c r="J388" s="8" t="str">
        <f t="shared" si="8"/>
        <v>02</v>
      </c>
      <c r="K388" s="3" t="str">
        <f t="shared" si="9"/>
        <v>19</v>
      </c>
      <c r="L388" s="4">
        <f t="shared" si="12"/>
        <v>44246</v>
      </c>
    </row>
    <row r="389" spans="1:12" ht="14.25" customHeight="1" x14ac:dyDescent="0.25">
      <c r="A389" s="3" t="s">
        <v>398</v>
      </c>
      <c r="B389" s="3">
        <v>2230</v>
      </c>
      <c r="C389" s="3">
        <v>559288</v>
      </c>
      <c r="D389" s="3">
        <v>239</v>
      </c>
      <c r="E389" s="3">
        <v>12068</v>
      </c>
      <c r="F389" s="3">
        <v>36408</v>
      </c>
      <c r="G389" s="3">
        <v>0</v>
      </c>
      <c r="H389" s="10">
        <v>0</v>
      </c>
      <c r="I389" s="3" t="str">
        <f t="shared" si="7"/>
        <v>2021</v>
      </c>
      <c r="J389" s="8" t="str">
        <f t="shared" si="8"/>
        <v>02</v>
      </c>
      <c r="K389" s="3" t="str">
        <f t="shared" si="9"/>
        <v>20</v>
      </c>
      <c r="L389" s="4">
        <f t="shared" si="12"/>
        <v>44247</v>
      </c>
    </row>
    <row r="390" spans="1:12" ht="14.25" customHeight="1" x14ac:dyDescent="0.25">
      <c r="A390" s="3" t="s">
        <v>399</v>
      </c>
      <c r="B390" s="3">
        <v>1881</v>
      </c>
      <c r="C390" s="3">
        <v>561169</v>
      </c>
      <c r="D390" s="3">
        <v>20</v>
      </c>
      <c r="E390" s="3">
        <v>12088</v>
      </c>
      <c r="F390" s="3">
        <v>21198</v>
      </c>
      <c r="G390" s="3">
        <v>0</v>
      </c>
      <c r="H390" s="10">
        <v>0</v>
      </c>
      <c r="I390" s="3" t="str">
        <f t="shared" si="7"/>
        <v>2021</v>
      </c>
      <c r="J390" s="8" t="str">
        <f t="shared" si="8"/>
        <v>02</v>
      </c>
      <c r="K390" s="3" t="str">
        <f t="shared" si="9"/>
        <v>21</v>
      </c>
      <c r="L390" s="4">
        <f t="shared" si="12"/>
        <v>44248</v>
      </c>
    </row>
    <row r="391" spans="1:12" ht="14.25" customHeight="1" x14ac:dyDescent="0.25">
      <c r="A391" s="3" t="s">
        <v>400</v>
      </c>
      <c r="B391" s="3">
        <v>2287</v>
      </c>
      <c r="C391" s="3">
        <v>563456</v>
      </c>
      <c r="D391" s="3">
        <v>6</v>
      </c>
      <c r="E391" s="3">
        <v>12094</v>
      </c>
      <c r="F391" s="3">
        <v>25326</v>
      </c>
      <c r="G391" s="3">
        <v>0</v>
      </c>
      <c r="H391" s="10">
        <v>0</v>
      </c>
      <c r="I391" s="3" t="str">
        <f t="shared" si="7"/>
        <v>2021</v>
      </c>
      <c r="J391" s="8" t="str">
        <f t="shared" si="8"/>
        <v>02</v>
      </c>
      <c r="K391" s="3" t="str">
        <f t="shared" si="9"/>
        <v>22</v>
      </c>
      <c r="L391" s="4">
        <f t="shared" si="12"/>
        <v>44249</v>
      </c>
    </row>
    <row r="392" spans="1:12" ht="14.25" customHeight="1" x14ac:dyDescent="0.25">
      <c r="A392" s="3" t="s">
        <v>401</v>
      </c>
      <c r="B392" s="3">
        <v>1409</v>
      </c>
      <c r="C392" s="3">
        <v>564865</v>
      </c>
      <c r="D392" s="3">
        <v>13</v>
      </c>
      <c r="E392" s="3">
        <v>12107</v>
      </c>
      <c r="F392" s="3">
        <v>38480</v>
      </c>
      <c r="G392" s="3">
        <v>0</v>
      </c>
      <c r="H392" s="10">
        <v>0</v>
      </c>
      <c r="I392" s="3" t="str">
        <f t="shared" si="7"/>
        <v>2021</v>
      </c>
      <c r="J392" s="8" t="str">
        <f t="shared" si="8"/>
        <v>02</v>
      </c>
      <c r="K392" s="3" t="str">
        <f t="shared" si="9"/>
        <v>23</v>
      </c>
      <c r="L392" s="4">
        <f t="shared" si="12"/>
        <v>44250</v>
      </c>
    </row>
    <row r="393" spans="1:12" ht="14.25" customHeight="1" x14ac:dyDescent="0.25">
      <c r="A393" s="3" t="s">
        <v>402</v>
      </c>
      <c r="B393" s="3">
        <v>1555</v>
      </c>
      <c r="C393" s="3">
        <v>566420</v>
      </c>
      <c r="D393" s="3">
        <v>22</v>
      </c>
      <c r="E393" s="3">
        <v>12129</v>
      </c>
      <c r="F393" s="3">
        <v>38346</v>
      </c>
      <c r="G393" s="3">
        <v>0</v>
      </c>
      <c r="H393" s="10">
        <v>0</v>
      </c>
      <c r="I393" s="3" t="str">
        <f t="shared" si="7"/>
        <v>2021</v>
      </c>
      <c r="J393" s="8" t="str">
        <f t="shared" si="8"/>
        <v>02</v>
      </c>
      <c r="K393" s="3" t="str">
        <f t="shared" si="9"/>
        <v>24</v>
      </c>
      <c r="L393" s="4">
        <f t="shared" si="12"/>
        <v>44251</v>
      </c>
    </row>
    <row r="394" spans="1:12" ht="14.25" customHeight="1" x14ac:dyDescent="0.25">
      <c r="A394" s="3" t="s">
        <v>403</v>
      </c>
      <c r="B394" s="3">
        <v>2260</v>
      </c>
      <c r="C394" s="3">
        <v>568680</v>
      </c>
      <c r="D394" s="3">
        <v>72</v>
      </c>
      <c r="E394" s="3">
        <v>12201</v>
      </c>
      <c r="F394" s="3">
        <v>40250</v>
      </c>
      <c r="G394" s="3">
        <v>0</v>
      </c>
      <c r="H394" s="10">
        <v>0</v>
      </c>
      <c r="I394" s="3" t="str">
        <f t="shared" si="7"/>
        <v>2021</v>
      </c>
      <c r="J394" s="8" t="str">
        <f t="shared" si="8"/>
        <v>02</v>
      </c>
      <c r="K394" s="3" t="str">
        <f t="shared" si="9"/>
        <v>25</v>
      </c>
      <c r="L394" s="4">
        <f t="shared" si="12"/>
        <v>44252</v>
      </c>
    </row>
    <row r="395" spans="1:12" ht="14.25" customHeight="1" x14ac:dyDescent="0.25">
      <c r="A395" s="3" t="s">
        <v>404</v>
      </c>
      <c r="B395" s="3">
        <v>2647</v>
      </c>
      <c r="C395" s="3">
        <v>571327</v>
      </c>
      <c r="D395" s="3">
        <v>46</v>
      </c>
      <c r="E395" s="3">
        <v>12247</v>
      </c>
      <c r="F395" s="3">
        <v>31225</v>
      </c>
      <c r="G395" s="3">
        <v>0</v>
      </c>
      <c r="H395" s="10">
        <v>0</v>
      </c>
      <c r="I395" s="3" t="str">
        <f t="shared" si="7"/>
        <v>2021</v>
      </c>
      <c r="J395" s="8" t="str">
        <f t="shared" si="8"/>
        <v>02</v>
      </c>
      <c r="K395" s="3" t="str">
        <f t="shared" si="9"/>
        <v>26</v>
      </c>
      <c r="L395" s="4">
        <f t="shared" si="12"/>
        <v>44253</v>
      </c>
    </row>
    <row r="396" spans="1:12" ht="14.25" customHeight="1" x14ac:dyDescent="0.25">
      <c r="A396" s="3" t="s">
        <v>405</v>
      </c>
      <c r="B396" s="3">
        <v>2920</v>
      </c>
      <c r="C396" s="3">
        <v>574247</v>
      </c>
      <c r="D396" s="3">
        <v>42</v>
      </c>
      <c r="E396" s="3">
        <v>12289</v>
      </c>
      <c r="F396" s="3">
        <v>31713</v>
      </c>
      <c r="G396" s="3">
        <v>0</v>
      </c>
      <c r="H396" s="10">
        <v>0</v>
      </c>
      <c r="I396" s="3" t="str">
        <f t="shared" si="7"/>
        <v>2021</v>
      </c>
      <c r="J396" s="8" t="str">
        <f t="shared" si="8"/>
        <v>02</v>
      </c>
      <c r="K396" s="3" t="str">
        <f t="shared" si="9"/>
        <v>27</v>
      </c>
      <c r="L396" s="4">
        <f t="shared" si="12"/>
        <v>44254</v>
      </c>
    </row>
    <row r="397" spans="1:12" ht="14.25" customHeight="1" x14ac:dyDescent="0.25">
      <c r="A397" s="3" t="s">
        <v>406</v>
      </c>
      <c r="B397" s="3">
        <v>2105</v>
      </c>
      <c r="C397" s="3">
        <v>576352</v>
      </c>
      <c r="D397" s="3">
        <v>29</v>
      </c>
      <c r="E397" s="3">
        <v>12318</v>
      </c>
      <c r="F397" s="3">
        <v>23414</v>
      </c>
      <c r="G397" s="3">
        <v>0</v>
      </c>
      <c r="H397" s="10">
        <v>0</v>
      </c>
      <c r="I397" s="3" t="str">
        <f t="shared" si="7"/>
        <v>2021</v>
      </c>
      <c r="J397" s="8" t="str">
        <f t="shared" si="8"/>
        <v>02</v>
      </c>
      <c r="K397" s="3" t="str">
        <f t="shared" si="9"/>
        <v>28</v>
      </c>
      <c r="L397" s="4">
        <f t="shared" si="12"/>
        <v>44255</v>
      </c>
    </row>
    <row r="398" spans="1:12" ht="14.25" customHeight="1" x14ac:dyDescent="0.25">
      <c r="A398" s="3" t="s">
        <v>407</v>
      </c>
      <c r="B398" s="3">
        <v>2029</v>
      </c>
      <c r="C398" s="3">
        <v>578381</v>
      </c>
      <c r="D398" s="3">
        <v>4</v>
      </c>
      <c r="E398" s="3">
        <v>12322</v>
      </c>
      <c r="F398" s="3">
        <v>25483</v>
      </c>
      <c r="G398" s="3">
        <v>756</v>
      </c>
      <c r="H398" s="10">
        <v>0</v>
      </c>
      <c r="I398" s="3" t="str">
        <f t="shared" si="7"/>
        <v>2021</v>
      </c>
      <c r="J398" s="8" t="str">
        <f t="shared" si="8"/>
        <v>03</v>
      </c>
      <c r="K398" s="3" t="str">
        <f t="shared" si="9"/>
        <v>01</v>
      </c>
      <c r="L398" s="4">
        <f t="shared" si="12"/>
        <v>44256</v>
      </c>
    </row>
    <row r="399" spans="1:12" ht="14.25" customHeight="1" x14ac:dyDescent="0.25">
      <c r="A399" s="3" t="s">
        <v>408</v>
      </c>
      <c r="B399" s="3">
        <v>2061</v>
      </c>
      <c r="C399" s="3">
        <v>580442</v>
      </c>
      <c r="D399" s="3">
        <v>47</v>
      </c>
      <c r="E399" s="3">
        <v>12369</v>
      </c>
      <c r="F399" s="3">
        <v>36289</v>
      </c>
      <c r="G399" s="3">
        <v>2793</v>
      </c>
      <c r="H399" s="10">
        <v>0</v>
      </c>
      <c r="I399" s="3" t="str">
        <f t="shared" si="7"/>
        <v>2021</v>
      </c>
      <c r="J399" s="8" t="str">
        <f t="shared" si="8"/>
        <v>03</v>
      </c>
      <c r="K399" s="3" t="str">
        <f t="shared" si="9"/>
        <v>02</v>
      </c>
      <c r="L399" s="4">
        <f t="shared" si="12"/>
        <v>44257</v>
      </c>
    </row>
    <row r="400" spans="1:12" ht="14.25" customHeight="1" x14ac:dyDescent="0.25">
      <c r="A400" s="3" t="s">
        <v>409</v>
      </c>
      <c r="B400" s="3">
        <v>1781</v>
      </c>
      <c r="C400" s="3">
        <v>582223</v>
      </c>
      <c r="D400" s="3">
        <v>20</v>
      </c>
      <c r="E400" s="3">
        <v>12389</v>
      </c>
      <c r="F400" s="3">
        <v>38791</v>
      </c>
      <c r="G400" s="3">
        <v>2793</v>
      </c>
      <c r="H400" s="10">
        <v>0</v>
      </c>
      <c r="I400" s="3" t="str">
        <f t="shared" si="7"/>
        <v>2021</v>
      </c>
      <c r="J400" s="8" t="str">
        <f t="shared" si="8"/>
        <v>03</v>
      </c>
      <c r="K400" s="3" t="str">
        <f t="shared" si="9"/>
        <v>03</v>
      </c>
      <c r="L400" s="4">
        <f t="shared" si="12"/>
        <v>44258</v>
      </c>
    </row>
    <row r="401" spans="1:12" ht="14.25" customHeight="1" x14ac:dyDescent="0.25">
      <c r="A401" s="3" t="s">
        <v>410</v>
      </c>
      <c r="B401" s="3">
        <v>2444</v>
      </c>
      <c r="C401" s="3">
        <v>584667</v>
      </c>
      <c r="D401" s="3">
        <v>15</v>
      </c>
      <c r="E401" s="3">
        <v>12404</v>
      </c>
      <c r="F401" s="3">
        <v>40156</v>
      </c>
      <c r="G401" s="3">
        <v>10000</v>
      </c>
      <c r="H401" s="10">
        <v>0</v>
      </c>
      <c r="I401" s="3" t="str">
        <f t="shared" si="7"/>
        <v>2021</v>
      </c>
      <c r="J401" s="8" t="str">
        <f t="shared" si="8"/>
        <v>03</v>
      </c>
      <c r="K401" s="3" t="str">
        <f t="shared" si="9"/>
        <v>04</v>
      </c>
      <c r="L401" s="4">
        <f t="shared" si="12"/>
        <v>44259</v>
      </c>
    </row>
    <row r="402" spans="1:12" ht="14.25" customHeight="1" x14ac:dyDescent="0.25">
      <c r="A402" s="3" t="s">
        <v>411</v>
      </c>
      <c r="B402" s="3">
        <v>3037</v>
      </c>
      <c r="C402" s="3">
        <v>587704</v>
      </c>
      <c r="D402" s="3">
        <v>19</v>
      </c>
      <c r="E402" s="3">
        <v>12423</v>
      </c>
      <c r="F402" s="3">
        <v>39620</v>
      </c>
      <c r="G402" s="3">
        <v>10000</v>
      </c>
      <c r="H402" s="10">
        <v>0</v>
      </c>
      <c r="I402" s="3" t="str">
        <f t="shared" si="7"/>
        <v>2021</v>
      </c>
      <c r="J402" s="8" t="str">
        <f t="shared" si="8"/>
        <v>03</v>
      </c>
      <c r="K402" s="3" t="str">
        <f t="shared" si="9"/>
        <v>05</v>
      </c>
      <c r="L402" s="4">
        <f t="shared" si="12"/>
        <v>44260</v>
      </c>
    </row>
    <row r="403" spans="1:12" ht="14.25" customHeight="1" x14ac:dyDescent="0.25">
      <c r="A403" s="3" t="s">
        <v>412</v>
      </c>
      <c r="B403" s="3">
        <v>3434</v>
      </c>
      <c r="C403" s="3">
        <v>591138</v>
      </c>
      <c r="D403" s="3">
        <v>42</v>
      </c>
      <c r="E403" s="3">
        <v>12465</v>
      </c>
      <c r="F403" s="3">
        <v>39610</v>
      </c>
      <c r="G403" s="3">
        <v>25138</v>
      </c>
      <c r="H403" s="10">
        <v>0</v>
      </c>
      <c r="I403" s="3" t="str">
        <f t="shared" si="7"/>
        <v>2021</v>
      </c>
      <c r="J403" s="8" t="str">
        <f t="shared" si="8"/>
        <v>03</v>
      </c>
      <c r="K403" s="3" t="str">
        <f t="shared" si="9"/>
        <v>06</v>
      </c>
      <c r="L403" s="4">
        <f t="shared" si="12"/>
        <v>44261</v>
      </c>
    </row>
    <row r="404" spans="1:12" ht="14.25" customHeight="1" x14ac:dyDescent="0.25">
      <c r="A404" s="3" t="s">
        <v>413</v>
      </c>
      <c r="B404" s="3">
        <v>3274</v>
      </c>
      <c r="C404" s="3">
        <v>594412</v>
      </c>
      <c r="D404" s="3">
        <v>51</v>
      </c>
      <c r="E404" s="3">
        <v>12516</v>
      </c>
      <c r="F404" s="3">
        <v>28276</v>
      </c>
      <c r="G404" s="3">
        <v>29266</v>
      </c>
      <c r="H404" s="10">
        <v>0</v>
      </c>
      <c r="I404" s="3" t="str">
        <f t="shared" si="7"/>
        <v>2021</v>
      </c>
      <c r="J404" s="8" t="str">
        <f t="shared" si="8"/>
        <v>03</v>
      </c>
      <c r="K404" s="3" t="str">
        <f t="shared" si="9"/>
        <v>07</v>
      </c>
      <c r="L404" s="4">
        <f t="shared" si="12"/>
        <v>44262</v>
      </c>
    </row>
    <row r="405" spans="1:12" ht="14.25" customHeight="1" x14ac:dyDescent="0.25">
      <c r="A405" s="3" t="s">
        <v>414</v>
      </c>
      <c r="B405" s="3">
        <v>3351</v>
      </c>
      <c r="C405" s="3">
        <v>597763</v>
      </c>
      <c r="D405" s="3">
        <v>5</v>
      </c>
      <c r="E405" s="3">
        <v>12521</v>
      </c>
      <c r="F405" s="3">
        <v>30507</v>
      </c>
      <c r="G405" s="3">
        <v>44000</v>
      </c>
      <c r="H405" s="10">
        <v>0</v>
      </c>
      <c r="I405" s="3" t="str">
        <f t="shared" si="7"/>
        <v>2021</v>
      </c>
      <c r="J405" s="8" t="str">
        <f t="shared" si="8"/>
        <v>03</v>
      </c>
      <c r="K405" s="3" t="str">
        <f t="shared" si="9"/>
        <v>08</v>
      </c>
      <c r="L405" s="4">
        <f t="shared" si="12"/>
        <v>44263</v>
      </c>
    </row>
    <row r="406" spans="1:12" ht="14.25" customHeight="1" x14ac:dyDescent="0.25">
      <c r="A406" s="3" t="s">
        <v>415</v>
      </c>
      <c r="B406" s="3">
        <v>2665</v>
      </c>
      <c r="C406" s="3">
        <v>600428</v>
      </c>
      <c r="D406" s="3">
        <v>7</v>
      </c>
      <c r="E406" s="3">
        <v>12528</v>
      </c>
      <c r="F406" s="3">
        <v>40935</v>
      </c>
      <c r="G406" s="3">
        <v>89077</v>
      </c>
      <c r="H406" s="10">
        <v>0</v>
      </c>
      <c r="I406" s="3" t="str">
        <f t="shared" si="7"/>
        <v>2021</v>
      </c>
      <c r="J406" s="8" t="str">
        <f t="shared" si="8"/>
        <v>03</v>
      </c>
      <c r="K406" s="3" t="str">
        <f t="shared" si="9"/>
        <v>09</v>
      </c>
      <c r="L406" s="4">
        <f t="shared" si="12"/>
        <v>44264</v>
      </c>
    </row>
    <row r="407" spans="1:12" ht="14.25" customHeight="1" x14ac:dyDescent="0.25">
      <c r="A407" s="3" t="s">
        <v>416</v>
      </c>
      <c r="B407" s="3">
        <v>2880</v>
      </c>
      <c r="C407" s="3">
        <v>603308</v>
      </c>
      <c r="D407" s="3">
        <v>17</v>
      </c>
      <c r="E407" s="3">
        <v>12545</v>
      </c>
      <c r="F407" s="3">
        <v>43329</v>
      </c>
      <c r="G407" s="3">
        <v>114500</v>
      </c>
      <c r="H407" s="10">
        <v>0</v>
      </c>
      <c r="I407" s="3" t="str">
        <f t="shared" si="7"/>
        <v>2021</v>
      </c>
      <c r="J407" s="8" t="str">
        <f t="shared" si="8"/>
        <v>03</v>
      </c>
      <c r="K407" s="3" t="str">
        <f t="shared" si="9"/>
        <v>10</v>
      </c>
      <c r="L407" s="4">
        <f t="shared" si="12"/>
        <v>44265</v>
      </c>
    </row>
    <row r="408" spans="1:12" ht="14.25" customHeight="1" x14ac:dyDescent="0.25">
      <c r="A408" s="3" t="s">
        <v>417</v>
      </c>
      <c r="B408" s="3">
        <v>3740</v>
      </c>
      <c r="C408" s="3">
        <v>607048</v>
      </c>
      <c r="D408" s="3">
        <v>63</v>
      </c>
      <c r="E408" s="3">
        <v>12608</v>
      </c>
      <c r="F408" s="3">
        <v>44936</v>
      </c>
      <c r="G408" s="3">
        <v>114500</v>
      </c>
      <c r="H408" s="10">
        <v>0</v>
      </c>
      <c r="I408" s="3" t="str">
        <f t="shared" si="7"/>
        <v>2021</v>
      </c>
      <c r="J408" s="8" t="str">
        <f t="shared" si="8"/>
        <v>03</v>
      </c>
      <c r="K408" s="3" t="str">
        <f t="shared" si="9"/>
        <v>11</v>
      </c>
      <c r="L408" s="4">
        <f t="shared" si="12"/>
        <v>44266</v>
      </c>
    </row>
    <row r="409" spans="1:12" ht="14.25" customHeight="1" x14ac:dyDescent="0.25">
      <c r="A409" s="3" t="s">
        <v>418</v>
      </c>
      <c r="B409" s="3">
        <v>4570</v>
      </c>
      <c r="C409" s="3">
        <v>611618</v>
      </c>
      <c r="D409" s="3">
        <v>86</v>
      </c>
      <c r="E409" s="3">
        <v>12694</v>
      </c>
      <c r="F409" s="3">
        <v>45243</v>
      </c>
      <c r="G409" s="3">
        <v>114500</v>
      </c>
      <c r="H409" s="10">
        <v>0</v>
      </c>
      <c r="I409" s="3" t="str">
        <f t="shared" si="7"/>
        <v>2021</v>
      </c>
      <c r="J409" s="8" t="str">
        <f t="shared" si="8"/>
        <v>03</v>
      </c>
      <c r="K409" s="3" t="str">
        <f t="shared" si="9"/>
        <v>12</v>
      </c>
      <c r="L409" s="4">
        <f t="shared" si="12"/>
        <v>44267</v>
      </c>
    </row>
    <row r="410" spans="1:12" ht="14.25" customHeight="1" x14ac:dyDescent="0.25">
      <c r="A410" s="3" t="s">
        <v>419</v>
      </c>
      <c r="B410" s="3">
        <v>4993</v>
      </c>
      <c r="C410" s="3">
        <v>616611</v>
      </c>
      <c r="D410" s="3">
        <v>72</v>
      </c>
      <c r="E410" s="3">
        <v>12766</v>
      </c>
      <c r="F410" s="3">
        <v>45200</v>
      </c>
      <c r="G410" s="3">
        <v>193492</v>
      </c>
      <c r="H410" s="10">
        <v>0</v>
      </c>
      <c r="I410" s="3" t="str">
        <f t="shared" si="7"/>
        <v>2021</v>
      </c>
      <c r="J410" s="8" t="str">
        <f t="shared" si="8"/>
        <v>03</v>
      </c>
      <c r="K410" s="3" t="str">
        <f t="shared" si="9"/>
        <v>13</v>
      </c>
      <c r="L410" s="4">
        <f t="shared" si="12"/>
        <v>44268</v>
      </c>
    </row>
    <row r="411" spans="1:12" ht="14.25" customHeight="1" x14ac:dyDescent="0.25">
      <c r="A411" s="3" t="s">
        <v>420</v>
      </c>
      <c r="B411" s="3">
        <v>4887</v>
      </c>
      <c r="C411" s="3">
        <v>621498</v>
      </c>
      <c r="D411" s="3">
        <v>63</v>
      </c>
      <c r="E411" s="3">
        <v>12829</v>
      </c>
      <c r="F411" s="3">
        <v>32371</v>
      </c>
      <c r="G411" s="3">
        <v>193492</v>
      </c>
      <c r="H411" s="10">
        <v>0</v>
      </c>
      <c r="I411" s="3" t="str">
        <f t="shared" si="7"/>
        <v>2021</v>
      </c>
      <c r="J411" s="8" t="str">
        <f t="shared" si="8"/>
        <v>03</v>
      </c>
      <c r="K411" s="3" t="str">
        <f t="shared" si="9"/>
        <v>14</v>
      </c>
      <c r="L411" s="4">
        <f t="shared" si="12"/>
        <v>44269</v>
      </c>
    </row>
    <row r="412" spans="1:12" ht="14.25" customHeight="1" x14ac:dyDescent="0.25">
      <c r="A412" s="3" t="s">
        <v>421</v>
      </c>
      <c r="B412" s="3">
        <v>5395</v>
      </c>
      <c r="C412" s="3">
        <v>626893</v>
      </c>
      <c r="D412" s="3">
        <v>8</v>
      </c>
      <c r="E412" s="3">
        <v>12837</v>
      </c>
      <c r="F412" s="3">
        <v>35965</v>
      </c>
      <c r="G412" s="3">
        <v>215997</v>
      </c>
      <c r="H412" s="10">
        <v>0</v>
      </c>
      <c r="I412" s="3" t="str">
        <f t="shared" si="7"/>
        <v>2021</v>
      </c>
      <c r="J412" s="8" t="str">
        <f t="shared" si="8"/>
        <v>03</v>
      </c>
      <c r="K412" s="3" t="str">
        <f t="shared" si="9"/>
        <v>15</v>
      </c>
      <c r="L412" s="4">
        <f t="shared" si="12"/>
        <v>44270</v>
      </c>
    </row>
    <row r="413" spans="1:12" ht="14.25" customHeight="1" x14ac:dyDescent="0.25">
      <c r="A413" s="3" t="s">
        <v>422</v>
      </c>
      <c r="B413" s="3">
        <v>4427</v>
      </c>
      <c r="C413" s="3">
        <v>631320</v>
      </c>
      <c r="D413" s="3">
        <v>11</v>
      </c>
      <c r="E413" s="3">
        <v>12848</v>
      </c>
      <c r="F413" s="3">
        <v>47954</v>
      </c>
      <c r="G413" s="3">
        <v>216794</v>
      </c>
      <c r="H413" s="10">
        <v>0</v>
      </c>
      <c r="I413" s="3" t="str">
        <f t="shared" si="7"/>
        <v>2021</v>
      </c>
      <c r="J413" s="8" t="str">
        <f t="shared" si="8"/>
        <v>03</v>
      </c>
      <c r="K413" s="3" t="str">
        <f t="shared" si="9"/>
        <v>16</v>
      </c>
      <c r="L413" s="4">
        <f t="shared" si="12"/>
        <v>44271</v>
      </c>
    </row>
    <row r="414" spans="1:12" ht="14.25" customHeight="1" x14ac:dyDescent="0.25">
      <c r="A414" s="3" t="s">
        <v>423</v>
      </c>
      <c r="B414" s="3">
        <v>4378</v>
      </c>
      <c r="C414" s="3">
        <v>635698</v>
      </c>
      <c r="D414" s="3">
        <v>18</v>
      </c>
      <c r="E414" s="3">
        <v>12866</v>
      </c>
      <c r="F414" s="3">
        <v>51082</v>
      </c>
      <c r="G414" s="3">
        <v>269583</v>
      </c>
      <c r="H414" s="10">
        <v>0</v>
      </c>
      <c r="I414" s="3" t="str">
        <f t="shared" si="7"/>
        <v>2021</v>
      </c>
      <c r="J414" s="8" t="str">
        <f t="shared" si="8"/>
        <v>03</v>
      </c>
      <c r="K414" s="3" t="str">
        <f t="shared" si="9"/>
        <v>17</v>
      </c>
      <c r="L414" s="4">
        <f t="shared" si="12"/>
        <v>44272</v>
      </c>
    </row>
    <row r="415" spans="1:12" ht="14.25" customHeight="1" x14ac:dyDescent="0.25">
      <c r="A415" s="3" t="s">
        <v>424</v>
      </c>
      <c r="B415" s="3">
        <v>5286</v>
      </c>
      <c r="C415" s="3">
        <v>640984</v>
      </c>
      <c r="D415" s="3">
        <v>21</v>
      </c>
      <c r="E415" s="3">
        <v>12887</v>
      </c>
      <c r="F415" s="3">
        <v>51118</v>
      </c>
      <c r="G415" s="3">
        <v>269583</v>
      </c>
      <c r="H415" s="10">
        <v>0</v>
      </c>
      <c r="I415" s="3" t="str">
        <f t="shared" si="7"/>
        <v>2021</v>
      </c>
      <c r="J415" s="8" t="str">
        <f t="shared" si="8"/>
        <v>03</v>
      </c>
      <c r="K415" s="3" t="str">
        <f t="shared" si="9"/>
        <v>18</v>
      </c>
      <c r="L415" s="4">
        <f t="shared" si="12"/>
        <v>44273</v>
      </c>
    </row>
    <row r="416" spans="1:12" ht="14.25" customHeight="1" x14ac:dyDescent="0.25">
      <c r="A416" s="3" t="s">
        <v>425</v>
      </c>
      <c r="B416" s="3">
        <v>7082</v>
      </c>
      <c r="C416" s="3">
        <v>648066</v>
      </c>
      <c r="D416" s="3">
        <v>13</v>
      </c>
      <c r="E416" s="3">
        <v>12900</v>
      </c>
      <c r="F416" s="3">
        <v>53443</v>
      </c>
      <c r="G416" s="3">
        <v>269583</v>
      </c>
      <c r="H416" s="10">
        <v>0</v>
      </c>
      <c r="I416" s="3" t="str">
        <f t="shared" si="7"/>
        <v>2021</v>
      </c>
      <c r="J416" s="8" t="str">
        <f t="shared" si="8"/>
        <v>03</v>
      </c>
      <c r="K416" s="3" t="str">
        <f t="shared" si="9"/>
        <v>19</v>
      </c>
      <c r="L416" s="4">
        <f t="shared" si="12"/>
        <v>44274</v>
      </c>
    </row>
    <row r="417" spans="1:12" ht="14.25" customHeight="1" x14ac:dyDescent="0.25">
      <c r="A417" s="3" t="s">
        <v>426</v>
      </c>
      <c r="B417" s="3">
        <v>7990</v>
      </c>
      <c r="C417" s="3">
        <v>656056</v>
      </c>
      <c r="D417" s="3">
        <v>30</v>
      </c>
      <c r="E417" s="3">
        <v>12930</v>
      </c>
      <c r="F417" s="3">
        <v>54753</v>
      </c>
      <c r="G417" s="3">
        <v>336656</v>
      </c>
      <c r="H417" s="10">
        <v>0</v>
      </c>
      <c r="I417" s="3" t="str">
        <f t="shared" si="7"/>
        <v>2021</v>
      </c>
      <c r="J417" s="8" t="str">
        <f t="shared" si="8"/>
        <v>03</v>
      </c>
      <c r="K417" s="3" t="str">
        <f t="shared" si="9"/>
        <v>20</v>
      </c>
      <c r="L417" s="4">
        <f t="shared" si="12"/>
        <v>44275</v>
      </c>
    </row>
    <row r="418" spans="1:12" ht="14.25" customHeight="1" x14ac:dyDescent="0.25">
      <c r="A418" s="3" t="s">
        <v>427</v>
      </c>
      <c r="B418" s="3">
        <v>7738</v>
      </c>
      <c r="C418" s="3">
        <v>663794</v>
      </c>
      <c r="D418" s="3">
        <v>38</v>
      </c>
      <c r="E418" s="3">
        <v>12968</v>
      </c>
      <c r="F418" s="3">
        <v>42642</v>
      </c>
      <c r="G418" s="3">
        <v>336656</v>
      </c>
      <c r="H418" s="10">
        <v>0</v>
      </c>
      <c r="I418" s="3" t="str">
        <f t="shared" si="7"/>
        <v>2021</v>
      </c>
      <c r="J418" s="8" t="str">
        <f t="shared" si="8"/>
        <v>03</v>
      </c>
      <c r="K418" s="3" t="str">
        <f t="shared" si="9"/>
        <v>21</v>
      </c>
      <c r="L418" s="4">
        <f t="shared" si="12"/>
        <v>44276</v>
      </c>
    </row>
    <row r="419" spans="1:12" ht="14.25" customHeight="1" x14ac:dyDescent="0.25">
      <c r="A419" s="3" t="s">
        <v>428</v>
      </c>
      <c r="B419" s="3">
        <v>7998</v>
      </c>
      <c r="C419" s="3">
        <v>671792</v>
      </c>
      <c r="D419" s="3">
        <v>4</v>
      </c>
      <c r="E419" s="3">
        <v>12972</v>
      </c>
      <c r="F419" s="3">
        <v>42988</v>
      </c>
      <c r="G419" s="3">
        <v>336656</v>
      </c>
      <c r="H419" s="10">
        <v>0</v>
      </c>
      <c r="I419" s="3" t="str">
        <f t="shared" si="7"/>
        <v>2021</v>
      </c>
      <c r="J419" s="8" t="str">
        <f t="shared" si="8"/>
        <v>03</v>
      </c>
      <c r="K419" s="3" t="str">
        <f t="shared" si="9"/>
        <v>22</v>
      </c>
      <c r="L419" s="4">
        <f t="shared" si="12"/>
        <v>44277</v>
      </c>
    </row>
    <row r="420" spans="1:12" ht="14.25" customHeight="1" x14ac:dyDescent="0.25">
      <c r="A420" s="3" t="s">
        <v>429</v>
      </c>
      <c r="B420" s="3">
        <v>5861</v>
      </c>
      <c r="C420" s="3">
        <v>677653</v>
      </c>
      <c r="D420" s="3">
        <v>20</v>
      </c>
      <c r="E420" s="3">
        <v>12992</v>
      </c>
      <c r="F420" s="3">
        <v>56328</v>
      </c>
      <c r="G420" s="3">
        <v>508332</v>
      </c>
      <c r="H420" s="10">
        <v>0</v>
      </c>
      <c r="I420" s="3" t="str">
        <f t="shared" si="7"/>
        <v>2021</v>
      </c>
      <c r="J420" s="8" t="str">
        <f t="shared" si="8"/>
        <v>03</v>
      </c>
      <c r="K420" s="3" t="str">
        <f t="shared" si="9"/>
        <v>23</v>
      </c>
      <c r="L420" s="4">
        <f t="shared" si="12"/>
        <v>44278</v>
      </c>
    </row>
    <row r="421" spans="1:12" ht="14.25" customHeight="1" x14ac:dyDescent="0.25">
      <c r="A421" s="3" t="s">
        <v>430</v>
      </c>
      <c r="B421" s="3">
        <v>6658</v>
      </c>
      <c r="C421" s="3">
        <v>684311</v>
      </c>
      <c r="D421" s="3">
        <v>47</v>
      </c>
      <c r="E421" s="3">
        <v>13039</v>
      </c>
      <c r="F421" s="3">
        <v>55632</v>
      </c>
      <c r="G421" s="3">
        <v>508332</v>
      </c>
      <c r="H421" s="10">
        <v>0</v>
      </c>
      <c r="I421" s="3" t="str">
        <f t="shared" si="7"/>
        <v>2021</v>
      </c>
      <c r="J421" s="8" t="str">
        <f t="shared" si="8"/>
        <v>03</v>
      </c>
      <c r="K421" s="3" t="str">
        <f t="shared" si="9"/>
        <v>24</v>
      </c>
      <c r="L421" s="4">
        <f t="shared" si="12"/>
        <v>44279</v>
      </c>
    </row>
    <row r="422" spans="1:12" ht="14.25" customHeight="1" x14ac:dyDescent="0.25">
      <c r="A422" s="3" t="s">
        <v>431</v>
      </c>
      <c r="B422" s="3">
        <v>8737</v>
      </c>
      <c r="C422" s="3">
        <v>693048</v>
      </c>
      <c r="D422" s="3">
        <v>56</v>
      </c>
      <c r="E422" s="3">
        <v>13095</v>
      </c>
      <c r="F422" s="3">
        <v>55149</v>
      </c>
      <c r="G422" s="3">
        <v>508332</v>
      </c>
      <c r="H422" s="10">
        <v>0</v>
      </c>
      <c r="I422" s="3" t="str">
        <f t="shared" si="7"/>
        <v>2021</v>
      </c>
      <c r="J422" s="8" t="str">
        <f t="shared" si="8"/>
        <v>03</v>
      </c>
      <c r="K422" s="3" t="str">
        <f t="shared" si="9"/>
        <v>25</v>
      </c>
      <c r="L422" s="4">
        <f t="shared" si="12"/>
        <v>44280</v>
      </c>
    </row>
    <row r="423" spans="1:12" ht="14.25" customHeight="1" x14ac:dyDescent="0.25">
      <c r="A423" s="3" t="s">
        <v>432</v>
      </c>
      <c r="B423" s="3">
        <v>9808</v>
      </c>
      <c r="C423" s="3">
        <v>702856</v>
      </c>
      <c r="D423" s="3">
        <v>54</v>
      </c>
      <c r="E423" s="3">
        <v>13149</v>
      </c>
      <c r="F423" s="3">
        <v>53391</v>
      </c>
      <c r="G423" s="3">
        <v>508332</v>
      </c>
      <c r="H423" s="10">
        <v>0</v>
      </c>
      <c r="I423" s="3" t="str">
        <f t="shared" si="7"/>
        <v>2021</v>
      </c>
      <c r="J423" s="8" t="str">
        <f t="shared" si="8"/>
        <v>03</v>
      </c>
      <c r="K423" s="3" t="str">
        <f t="shared" si="9"/>
        <v>26</v>
      </c>
      <c r="L423" s="4">
        <f t="shared" si="12"/>
        <v>44281</v>
      </c>
    </row>
    <row r="424" spans="1:12" ht="14.25" customHeight="1" x14ac:dyDescent="0.25">
      <c r="A424" s="3" t="s">
        <v>433</v>
      </c>
      <c r="B424" s="3">
        <v>9586</v>
      </c>
      <c r="C424" s="3">
        <v>712442</v>
      </c>
      <c r="D424" s="3">
        <v>10</v>
      </c>
      <c r="E424" s="3">
        <v>13159</v>
      </c>
      <c r="F424" s="3">
        <v>46934</v>
      </c>
      <c r="G424" s="3">
        <v>656331</v>
      </c>
      <c r="H424" s="10">
        <v>0</v>
      </c>
      <c r="I424" s="3" t="str">
        <f t="shared" si="7"/>
        <v>2021</v>
      </c>
      <c r="J424" s="8" t="str">
        <f t="shared" si="8"/>
        <v>03</v>
      </c>
      <c r="K424" s="3" t="str">
        <f t="shared" si="9"/>
        <v>27</v>
      </c>
      <c r="L424" s="4">
        <f t="shared" si="12"/>
        <v>44282</v>
      </c>
    </row>
    <row r="425" spans="1:12" ht="14.25" customHeight="1" x14ac:dyDescent="0.25">
      <c r="A425" s="3" t="s">
        <v>434</v>
      </c>
      <c r="B425" s="3">
        <v>9450</v>
      </c>
      <c r="C425" s="3">
        <v>721892</v>
      </c>
      <c r="D425" s="3">
        <v>11</v>
      </c>
      <c r="E425" s="3">
        <v>13170</v>
      </c>
      <c r="F425" s="3">
        <v>39770</v>
      </c>
      <c r="G425" s="3">
        <v>656331</v>
      </c>
      <c r="H425" s="10">
        <v>0</v>
      </c>
      <c r="I425" s="3" t="str">
        <f t="shared" si="7"/>
        <v>2021</v>
      </c>
      <c r="J425" s="8" t="str">
        <f t="shared" si="8"/>
        <v>03</v>
      </c>
      <c r="K425" s="3" t="str">
        <f t="shared" si="9"/>
        <v>28</v>
      </c>
      <c r="L425" s="4">
        <f t="shared" si="12"/>
        <v>44283</v>
      </c>
    </row>
    <row r="426" spans="1:12" ht="14.25" customHeight="1" x14ac:dyDescent="0.25">
      <c r="A426" s="3" t="s">
        <v>435</v>
      </c>
      <c r="B426" s="3">
        <v>10002</v>
      </c>
      <c r="C426" s="3">
        <v>731894</v>
      </c>
      <c r="D426" s="3">
        <v>16</v>
      </c>
      <c r="E426" s="3">
        <v>13186</v>
      </c>
      <c r="F426" s="3">
        <v>47125</v>
      </c>
      <c r="G426" s="3">
        <v>656331</v>
      </c>
      <c r="H426" s="10">
        <v>0</v>
      </c>
      <c r="I426" s="3" t="str">
        <f t="shared" si="7"/>
        <v>2021</v>
      </c>
      <c r="J426" s="8" t="str">
        <f t="shared" si="8"/>
        <v>03</v>
      </c>
      <c r="K426" s="3" t="str">
        <f t="shared" si="9"/>
        <v>29</v>
      </c>
      <c r="L426" s="4">
        <f t="shared" si="12"/>
        <v>44284</v>
      </c>
    </row>
    <row r="427" spans="1:12" ht="14.25" customHeight="1" x14ac:dyDescent="0.25">
      <c r="A427" s="3" t="s">
        <v>436</v>
      </c>
      <c r="B427" s="3">
        <v>9287</v>
      </c>
      <c r="C427" s="3">
        <v>741181</v>
      </c>
      <c r="D427" s="3">
        <v>5</v>
      </c>
      <c r="E427" s="3">
        <v>13191</v>
      </c>
      <c r="F427" s="3">
        <v>55778</v>
      </c>
      <c r="G427" s="3">
        <v>737569</v>
      </c>
      <c r="H427" s="10">
        <v>0</v>
      </c>
      <c r="I427" s="3" t="str">
        <f t="shared" si="7"/>
        <v>2021</v>
      </c>
      <c r="J427" s="8" t="str">
        <f t="shared" si="8"/>
        <v>03</v>
      </c>
      <c r="K427" s="3" t="str">
        <f t="shared" si="9"/>
        <v>30</v>
      </c>
      <c r="L427" s="4">
        <f t="shared" si="12"/>
        <v>44285</v>
      </c>
    </row>
    <row r="428" spans="1:12" ht="14.25" customHeight="1" x14ac:dyDescent="0.25">
      <c r="A428" s="3" t="s">
        <v>437</v>
      </c>
      <c r="B428" s="3">
        <v>6107</v>
      </c>
      <c r="C428" s="3">
        <v>747288</v>
      </c>
      <c r="D428" s="3">
        <v>106</v>
      </c>
      <c r="E428" s="3">
        <v>13297</v>
      </c>
      <c r="F428" s="3">
        <v>57148</v>
      </c>
      <c r="G428" s="3">
        <v>737569</v>
      </c>
      <c r="H428" s="10">
        <v>0</v>
      </c>
      <c r="I428" s="3" t="str">
        <f t="shared" si="7"/>
        <v>2021</v>
      </c>
      <c r="J428" s="8" t="str">
        <f t="shared" si="8"/>
        <v>03</v>
      </c>
      <c r="K428" s="3" t="str">
        <f t="shared" si="9"/>
        <v>31</v>
      </c>
      <c r="L428" s="4">
        <f t="shared" si="12"/>
        <v>44286</v>
      </c>
    </row>
    <row r="429" spans="1:12" ht="14.25" customHeight="1" x14ac:dyDescent="0.25">
      <c r="A429" s="3" t="s">
        <v>438</v>
      </c>
      <c r="B429" s="3">
        <v>8911</v>
      </c>
      <c r="C429" s="3">
        <v>756199</v>
      </c>
      <c r="D429" s="3">
        <v>6</v>
      </c>
      <c r="E429" s="3">
        <v>13303</v>
      </c>
      <c r="F429" s="3">
        <v>53148</v>
      </c>
      <c r="G429" s="3">
        <v>737569</v>
      </c>
      <c r="H429" s="10">
        <v>0</v>
      </c>
      <c r="I429" s="3" t="str">
        <f t="shared" si="7"/>
        <v>2021</v>
      </c>
      <c r="J429" s="8" t="str">
        <f t="shared" si="8"/>
        <v>04</v>
      </c>
      <c r="K429" s="3" t="str">
        <f t="shared" si="9"/>
        <v>01</v>
      </c>
      <c r="L429" s="4">
        <f t="shared" si="12"/>
        <v>44287</v>
      </c>
    </row>
    <row r="430" spans="1:12" ht="14.25" customHeight="1" x14ac:dyDescent="0.25">
      <c r="A430" s="3" t="s">
        <v>439</v>
      </c>
      <c r="B430" s="3">
        <v>15298</v>
      </c>
      <c r="C430" s="3">
        <v>771497</v>
      </c>
      <c r="D430" s="3">
        <v>17</v>
      </c>
      <c r="E430" s="3">
        <v>13320</v>
      </c>
      <c r="F430" s="3">
        <v>42221</v>
      </c>
      <c r="G430" s="3">
        <v>737569</v>
      </c>
      <c r="H430" s="10">
        <v>0</v>
      </c>
      <c r="I430" s="3" t="str">
        <f t="shared" si="7"/>
        <v>2021</v>
      </c>
      <c r="J430" s="8" t="str">
        <f t="shared" si="8"/>
        <v>04</v>
      </c>
      <c r="K430" s="3" t="str">
        <f t="shared" si="9"/>
        <v>02</v>
      </c>
      <c r="L430" s="4">
        <f t="shared" si="12"/>
        <v>44288</v>
      </c>
    </row>
    <row r="431" spans="1:12" ht="14.25" customHeight="1" x14ac:dyDescent="0.25">
      <c r="A431" s="3" t="s">
        <v>440</v>
      </c>
      <c r="B431" s="3">
        <v>12546</v>
      </c>
      <c r="C431" s="3">
        <v>784043</v>
      </c>
      <c r="D431" s="3">
        <v>103</v>
      </c>
      <c r="E431" s="3">
        <v>13423</v>
      </c>
      <c r="F431" s="3">
        <v>36808</v>
      </c>
      <c r="G431" s="3">
        <v>795320</v>
      </c>
      <c r="H431" s="10">
        <v>0</v>
      </c>
      <c r="I431" s="3" t="str">
        <f t="shared" si="7"/>
        <v>2021</v>
      </c>
      <c r="J431" s="8" t="str">
        <f t="shared" si="8"/>
        <v>04</v>
      </c>
      <c r="K431" s="3" t="str">
        <f t="shared" si="9"/>
        <v>03</v>
      </c>
      <c r="L431" s="4">
        <f t="shared" si="12"/>
        <v>44289</v>
      </c>
    </row>
    <row r="432" spans="1:12" ht="14.25" customHeight="1" x14ac:dyDescent="0.25">
      <c r="A432" s="3" t="s">
        <v>441</v>
      </c>
      <c r="B432" s="3">
        <v>11008</v>
      </c>
      <c r="C432" s="3">
        <v>795051</v>
      </c>
      <c r="D432" s="3">
        <v>2</v>
      </c>
      <c r="E432" s="3">
        <v>13425</v>
      </c>
      <c r="F432" s="3">
        <v>29878</v>
      </c>
      <c r="G432" s="3">
        <v>795320</v>
      </c>
      <c r="H432" s="10">
        <v>0</v>
      </c>
      <c r="I432" s="3" t="str">
        <f t="shared" si="7"/>
        <v>2021</v>
      </c>
      <c r="J432" s="8" t="str">
        <f t="shared" si="8"/>
        <v>04</v>
      </c>
      <c r="K432" s="3" t="str">
        <f t="shared" si="9"/>
        <v>04</v>
      </c>
      <c r="L432" s="4">
        <f t="shared" si="12"/>
        <v>44290</v>
      </c>
    </row>
    <row r="433" spans="1:12" ht="14.25" customHeight="1" x14ac:dyDescent="0.25">
      <c r="A433" s="3" t="s">
        <v>442</v>
      </c>
      <c r="B433" s="3">
        <v>8347</v>
      </c>
      <c r="C433" s="3">
        <v>803398</v>
      </c>
      <c r="D433" s="3">
        <v>10</v>
      </c>
      <c r="E433" s="3">
        <v>13435</v>
      </c>
      <c r="F433" s="3">
        <v>38909</v>
      </c>
      <c r="G433" s="3">
        <v>826607</v>
      </c>
      <c r="H433" s="10">
        <v>0</v>
      </c>
      <c r="I433" s="3" t="str">
        <f t="shared" si="7"/>
        <v>2021</v>
      </c>
      <c r="J433" s="8" t="str">
        <f t="shared" si="8"/>
        <v>04</v>
      </c>
      <c r="K433" s="3" t="str">
        <f t="shared" si="9"/>
        <v>05</v>
      </c>
      <c r="L433" s="4">
        <f t="shared" si="12"/>
        <v>44291</v>
      </c>
    </row>
    <row r="434" spans="1:12" ht="14.25" customHeight="1" x14ac:dyDescent="0.25">
      <c r="A434" s="3" t="s">
        <v>443</v>
      </c>
      <c r="B434" s="3">
        <v>9362</v>
      </c>
      <c r="C434" s="3">
        <v>812760</v>
      </c>
      <c r="D434" s="3">
        <v>382</v>
      </c>
      <c r="E434" s="3">
        <v>13817</v>
      </c>
      <c r="F434" s="3">
        <v>53064</v>
      </c>
      <c r="G434" s="3">
        <v>872213</v>
      </c>
      <c r="H434" s="10">
        <v>0</v>
      </c>
      <c r="I434" s="3" t="str">
        <f t="shared" si="7"/>
        <v>2021</v>
      </c>
      <c r="J434" s="8" t="str">
        <f t="shared" si="8"/>
        <v>04</v>
      </c>
      <c r="K434" s="3" t="str">
        <f t="shared" si="9"/>
        <v>06</v>
      </c>
      <c r="L434" s="4">
        <f t="shared" si="12"/>
        <v>44292</v>
      </c>
    </row>
    <row r="435" spans="1:12" ht="14.25" customHeight="1" x14ac:dyDescent="0.25">
      <c r="A435" s="3" t="s">
        <v>444</v>
      </c>
      <c r="B435" s="3">
        <v>6404</v>
      </c>
      <c r="C435" s="3">
        <v>819164</v>
      </c>
      <c r="D435" s="3">
        <v>242</v>
      </c>
      <c r="E435" s="3">
        <v>14059</v>
      </c>
      <c r="F435" s="3">
        <v>60589</v>
      </c>
      <c r="G435" s="3">
        <v>872213</v>
      </c>
      <c r="H435" s="10">
        <v>0</v>
      </c>
      <c r="I435" s="3" t="str">
        <f t="shared" si="7"/>
        <v>2021</v>
      </c>
      <c r="J435" s="8" t="str">
        <f t="shared" si="8"/>
        <v>04</v>
      </c>
      <c r="K435" s="3" t="str">
        <f t="shared" si="9"/>
        <v>07</v>
      </c>
      <c r="L435" s="4">
        <f t="shared" si="12"/>
        <v>44293</v>
      </c>
    </row>
    <row r="436" spans="1:12" ht="14.25" customHeight="1" x14ac:dyDescent="0.25">
      <c r="A436" s="3" t="s">
        <v>445</v>
      </c>
      <c r="B436" s="3">
        <v>9202</v>
      </c>
      <c r="C436" s="3">
        <v>828366</v>
      </c>
      <c r="D436" s="3">
        <v>60</v>
      </c>
      <c r="E436" s="3">
        <v>14119</v>
      </c>
      <c r="F436" s="3">
        <v>61512</v>
      </c>
      <c r="G436" s="3">
        <v>872213</v>
      </c>
      <c r="H436" s="10">
        <v>0</v>
      </c>
      <c r="I436" s="3" t="str">
        <f t="shared" si="7"/>
        <v>2021</v>
      </c>
      <c r="J436" s="8" t="str">
        <f t="shared" si="8"/>
        <v>04</v>
      </c>
      <c r="K436" s="3" t="str">
        <f t="shared" si="9"/>
        <v>08</v>
      </c>
      <c r="L436" s="4">
        <f t="shared" si="12"/>
        <v>44294</v>
      </c>
    </row>
    <row r="437" spans="1:12" ht="14.25" customHeight="1" x14ac:dyDescent="0.25">
      <c r="A437" s="3" t="s">
        <v>446</v>
      </c>
      <c r="B437" s="3">
        <v>12188</v>
      </c>
      <c r="C437" s="3">
        <v>840554</v>
      </c>
      <c r="D437" s="3">
        <v>401</v>
      </c>
      <c r="E437" s="3">
        <v>14520</v>
      </c>
      <c r="F437" s="3">
        <v>61506</v>
      </c>
      <c r="G437" s="3">
        <v>872213</v>
      </c>
      <c r="H437" s="10">
        <v>0</v>
      </c>
      <c r="I437" s="3" t="str">
        <f t="shared" si="7"/>
        <v>2021</v>
      </c>
      <c r="J437" s="8" t="str">
        <f t="shared" si="8"/>
        <v>04</v>
      </c>
      <c r="K437" s="3" t="str">
        <f t="shared" si="9"/>
        <v>09</v>
      </c>
      <c r="L437" s="4">
        <f t="shared" si="12"/>
        <v>44295</v>
      </c>
    </row>
    <row r="438" spans="1:12" ht="14.25" customHeight="1" x14ac:dyDescent="0.25">
      <c r="A438" s="3" t="s">
        <v>447</v>
      </c>
      <c r="B438" s="3">
        <v>12655</v>
      </c>
      <c r="C438" s="3">
        <v>853209</v>
      </c>
      <c r="D438" s="3">
        <v>224</v>
      </c>
      <c r="E438" s="3">
        <v>14744</v>
      </c>
      <c r="F438" s="3">
        <v>58310</v>
      </c>
      <c r="G438" s="3">
        <v>872213</v>
      </c>
      <c r="H438" s="10">
        <v>0</v>
      </c>
      <c r="I438" s="3" t="str">
        <f t="shared" si="7"/>
        <v>2021</v>
      </c>
      <c r="J438" s="8" t="str">
        <f t="shared" si="8"/>
        <v>04</v>
      </c>
      <c r="K438" s="3" t="str">
        <f t="shared" si="9"/>
        <v>10</v>
      </c>
      <c r="L438" s="4">
        <f t="shared" si="12"/>
        <v>44296</v>
      </c>
    </row>
    <row r="439" spans="1:12" ht="14.25" customHeight="1" x14ac:dyDescent="0.25">
      <c r="A439" s="3" t="s">
        <v>448</v>
      </c>
      <c r="B439" s="3">
        <v>11659</v>
      </c>
      <c r="C439" s="3">
        <v>864868</v>
      </c>
      <c r="D439" s="3">
        <v>201</v>
      </c>
      <c r="E439" s="3">
        <v>14945</v>
      </c>
      <c r="F439" s="3">
        <v>38894</v>
      </c>
      <c r="G439" s="3">
        <v>1007356</v>
      </c>
      <c r="H439" s="10">
        <v>0</v>
      </c>
      <c r="I439" s="3" t="str">
        <f t="shared" si="7"/>
        <v>2021</v>
      </c>
      <c r="J439" s="8" t="str">
        <f t="shared" si="8"/>
        <v>04</v>
      </c>
      <c r="K439" s="3" t="str">
        <f t="shared" si="9"/>
        <v>11</v>
      </c>
      <c r="L439" s="4">
        <f t="shared" si="12"/>
        <v>44297</v>
      </c>
    </row>
    <row r="440" spans="1:12" ht="14.25" customHeight="1" x14ac:dyDescent="0.25">
      <c r="A440" s="3" t="s">
        <v>449</v>
      </c>
      <c r="B440" s="3">
        <v>11357</v>
      </c>
      <c r="C440" s="3">
        <v>876225</v>
      </c>
      <c r="D440" s="3">
        <v>204</v>
      </c>
      <c r="E440" s="3">
        <v>15149</v>
      </c>
      <c r="F440" s="3">
        <v>45139</v>
      </c>
      <c r="G440" s="3">
        <v>1053256</v>
      </c>
      <c r="H440" s="10">
        <v>0</v>
      </c>
      <c r="I440" s="3" t="str">
        <f t="shared" si="7"/>
        <v>2021</v>
      </c>
      <c r="J440" s="8" t="str">
        <f t="shared" si="8"/>
        <v>04</v>
      </c>
      <c r="K440" s="3" t="str">
        <f t="shared" si="9"/>
        <v>12</v>
      </c>
      <c r="L440" s="4">
        <f t="shared" si="12"/>
        <v>44298</v>
      </c>
    </row>
    <row r="441" spans="1:12" ht="14.25" customHeight="1" x14ac:dyDescent="0.25">
      <c r="A441" s="3" t="s">
        <v>450</v>
      </c>
      <c r="B441" s="3">
        <v>8558</v>
      </c>
      <c r="C441" s="3">
        <v>884783</v>
      </c>
      <c r="D441" s="3">
        <v>137</v>
      </c>
      <c r="E441" s="3">
        <v>15286</v>
      </c>
      <c r="F441" s="3">
        <v>59763</v>
      </c>
      <c r="G441" s="3">
        <v>1093651</v>
      </c>
      <c r="H441" s="10">
        <v>0</v>
      </c>
      <c r="I441" s="3" t="str">
        <f t="shared" si="7"/>
        <v>2021</v>
      </c>
      <c r="J441" s="8" t="str">
        <f t="shared" si="8"/>
        <v>04</v>
      </c>
      <c r="K441" s="3" t="str">
        <f t="shared" si="9"/>
        <v>13</v>
      </c>
      <c r="L441" s="4">
        <f t="shared" si="12"/>
        <v>44299</v>
      </c>
    </row>
    <row r="442" spans="1:12" ht="14.25" customHeight="1" x14ac:dyDescent="0.25">
      <c r="A442" s="3" t="s">
        <v>451</v>
      </c>
      <c r="B442" s="3">
        <v>8097</v>
      </c>
      <c r="C442" s="3">
        <v>892880</v>
      </c>
      <c r="D442" s="3">
        <v>161</v>
      </c>
      <c r="E442" s="3">
        <v>15447</v>
      </c>
      <c r="F442" s="3">
        <v>64503</v>
      </c>
      <c r="G442" s="3">
        <v>1093651</v>
      </c>
      <c r="H442" s="10">
        <v>0</v>
      </c>
      <c r="I442" s="3" t="str">
        <f t="shared" si="7"/>
        <v>2021</v>
      </c>
      <c r="J442" s="8" t="str">
        <f t="shared" si="8"/>
        <v>04</v>
      </c>
      <c r="K442" s="3" t="str">
        <f t="shared" si="9"/>
        <v>14</v>
      </c>
      <c r="L442" s="4">
        <f t="shared" si="12"/>
        <v>44300</v>
      </c>
    </row>
    <row r="443" spans="1:12" ht="14.25" customHeight="1" x14ac:dyDescent="0.25">
      <c r="A443" s="3" t="s">
        <v>452</v>
      </c>
      <c r="B443" s="3">
        <v>11405</v>
      </c>
      <c r="C443" s="3">
        <v>904285</v>
      </c>
      <c r="D443" s="3">
        <v>147</v>
      </c>
      <c r="E443" s="3">
        <v>15594</v>
      </c>
      <c r="F443" s="3">
        <v>61303</v>
      </c>
      <c r="G443" s="3">
        <v>1093651</v>
      </c>
      <c r="H443" s="10">
        <v>0</v>
      </c>
      <c r="I443" s="3" t="str">
        <f t="shared" si="7"/>
        <v>2021</v>
      </c>
      <c r="J443" s="8" t="str">
        <f t="shared" si="8"/>
        <v>04</v>
      </c>
      <c r="K443" s="3" t="str">
        <f t="shared" si="9"/>
        <v>15</v>
      </c>
      <c r="L443" s="4">
        <f t="shared" si="12"/>
        <v>44301</v>
      </c>
    </row>
    <row r="444" spans="1:12" ht="14.25" customHeight="1" x14ac:dyDescent="0.25">
      <c r="A444" s="3" t="s">
        <v>453</v>
      </c>
      <c r="B444" s="3">
        <v>10686</v>
      </c>
      <c r="C444" s="3">
        <v>914971</v>
      </c>
      <c r="D444" s="3">
        <v>144</v>
      </c>
      <c r="E444" s="3">
        <v>15738</v>
      </c>
      <c r="F444" s="3">
        <v>59086</v>
      </c>
      <c r="G444" s="3">
        <v>1093651</v>
      </c>
      <c r="H444" s="10">
        <v>0</v>
      </c>
      <c r="I444" s="3" t="str">
        <f t="shared" si="7"/>
        <v>2021</v>
      </c>
      <c r="J444" s="8" t="str">
        <f t="shared" si="8"/>
        <v>04</v>
      </c>
      <c r="K444" s="3" t="str">
        <f t="shared" si="9"/>
        <v>16</v>
      </c>
      <c r="L444" s="4">
        <f t="shared" si="12"/>
        <v>44302</v>
      </c>
    </row>
    <row r="445" spans="1:12" ht="14.25" customHeight="1" x14ac:dyDescent="0.25">
      <c r="A445" s="3" t="s">
        <v>454</v>
      </c>
      <c r="B445" s="3">
        <v>11081</v>
      </c>
      <c r="C445" s="3">
        <v>926052</v>
      </c>
      <c r="D445" s="3">
        <v>72</v>
      </c>
      <c r="E445" s="3">
        <v>15810</v>
      </c>
      <c r="F445" s="3">
        <v>59791</v>
      </c>
      <c r="G445" s="3">
        <v>1264811</v>
      </c>
      <c r="H445" s="10">
        <v>0</v>
      </c>
      <c r="I445" s="3" t="str">
        <f t="shared" si="7"/>
        <v>2021</v>
      </c>
      <c r="J445" s="8" t="str">
        <f t="shared" si="8"/>
        <v>04</v>
      </c>
      <c r="K445" s="3" t="str">
        <f t="shared" si="9"/>
        <v>17</v>
      </c>
      <c r="L445" s="4">
        <f t="shared" si="12"/>
        <v>44303</v>
      </c>
    </row>
    <row r="446" spans="1:12" ht="14.25" customHeight="1" x14ac:dyDescent="0.25">
      <c r="A446" s="3" t="s">
        <v>455</v>
      </c>
      <c r="B446" s="3">
        <v>10081</v>
      </c>
      <c r="C446" s="3">
        <v>936133</v>
      </c>
      <c r="D446" s="3">
        <v>150</v>
      </c>
      <c r="E446" s="3">
        <v>15960</v>
      </c>
      <c r="F446" s="3">
        <v>43330</v>
      </c>
      <c r="G446" s="3">
        <v>1279223</v>
      </c>
      <c r="H446" s="10">
        <v>0</v>
      </c>
      <c r="I446" s="3" t="str">
        <f t="shared" si="7"/>
        <v>2021</v>
      </c>
      <c r="J446" s="8" t="str">
        <f t="shared" si="8"/>
        <v>04</v>
      </c>
      <c r="K446" s="3" t="str">
        <f t="shared" si="9"/>
        <v>18</v>
      </c>
      <c r="L446" s="4">
        <f t="shared" si="12"/>
        <v>44304</v>
      </c>
    </row>
    <row r="447" spans="1:12" ht="14.25" customHeight="1" x14ac:dyDescent="0.25">
      <c r="A447" s="3" t="s">
        <v>456</v>
      </c>
      <c r="B447" s="3">
        <v>9612</v>
      </c>
      <c r="C447" s="3">
        <v>945745</v>
      </c>
      <c r="D447" s="3">
        <v>88</v>
      </c>
      <c r="E447" s="3">
        <v>16048</v>
      </c>
      <c r="F447" s="3">
        <v>43994</v>
      </c>
      <c r="G447" s="3">
        <v>1279223</v>
      </c>
      <c r="H447" s="10">
        <v>0</v>
      </c>
      <c r="I447" s="3" t="str">
        <f t="shared" si="7"/>
        <v>2021</v>
      </c>
      <c r="J447" s="8" t="str">
        <f t="shared" si="8"/>
        <v>04</v>
      </c>
      <c r="K447" s="3" t="str">
        <f t="shared" si="9"/>
        <v>19</v>
      </c>
      <c r="L447" s="4">
        <f t="shared" si="12"/>
        <v>44305</v>
      </c>
    </row>
    <row r="448" spans="1:12" ht="14.25" customHeight="1" x14ac:dyDescent="0.25">
      <c r="A448" s="3" t="s">
        <v>457</v>
      </c>
      <c r="B448" s="3">
        <v>7361</v>
      </c>
      <c r="C448" s="3">
        <v>953106</v>
      </c>
      <c r="D448" s="3">
        <v>93</v>
      </c>
      <c r="E448" s="3">
        <v>16141</v>
      </c>
      <c r="F448" s="3">
        <v>58013</v>
      </c>
      <c r="G448" s="3">
        <v>1353107</v>
      </c>
      <c r="H448" s="10">
        <v>0</v>
      </c>
      <c r="I448" s="3" t="str">
        <f t="shared" si="7"/>
        <v>2021</v>
      </c>
      <c r="J448" s="8" t="str">
        <f t="shared" si="8"/>
        <v>04</v>
      </c>
      <c r="K448" s="3" t="str">
        <f t="shared" si="9"/>
        <v>20</v>
      </c>
      <c r="L448" s="4">
        <f t="shared" si="12"/>
        <v>44306</v>
      </c>
    </row>
    <row r="449" spans="1:12" ht="14.25" customHeight="1" x14ac:dyDescent="0.25">
      <c r="A449" s="3" t="s">
        <v>458</v>
      </c>
      <c r="B449" s="3">
        <v>9201</v>
      </c>
      <c r="C449" s="3">
        <v>962307</v>
      </c>
      <c r="D449" s="3">
        <v>124</v>
      </c>
      <c r="E449" s="3">
        <v>16265</v>
      </c>
      <c r="F449" s="3">
        <v>59000</v>
      </c>
      <c r="G449" s="3">
        <v>1397628</v>
      </c>
      <c r="H449" s="10">
        <v>0</v>
      </c>
      <c r="I449" s="3" t="str">
        <f t="shared" si="7"/>
        <v>2021</v>
      </c>
      <c r="J449" s="8" t="str">
        <f t="shared" si="8"/>
        <v>04</v>
      </c>
      <c r="K449" s="3" t="str">
        <f t="shared" si="9"/>
        <v>21</v>
      </c>
      <c r="L449" s="4">
        <f t="shared" si="12"/>
        <v>44307</v>
      </c>
    </row>
    <row r="450" spans="1:12" ht="14.25" customHeight="1" x14ac:dyDescent="0.25">
      <c r="A450" s="3" t="s">
        <v>459</v>
      </c>
      <c r="B450" s="3">
        <v>8742</v>
      </c>
      <c r="C450" s="3">
        <v>971049</v>
      </c>
      <c r="D450" s="3">
        <v>105</v>
      </c>
      <c r="E450" s="3">
        <v>16370</v>
      </c>
      <c r="F450" s="3">
        <v>57837</v>
      </c>
      <c r="G450" s="3">
        <v>1397628</v>
      </c>
      <c r="H450" s="10">
        <v>0</v>
      </c>
      <c r="I450" s="3" t="str">
        <f t="shared" si="7"/>
        <v>2021</v>
      </c>
      <c r="J450" s="8" t="str">
        <f t="shared" si="8"/>
        <v>04</v>
      </c>
      <c r="K450" s="3" t="str">
        <f t="shared" si="9"/>
        <v>22</v>
      </c>
      <c r="L450" s="4">
        <f t="shared" si="12"/>
        <v>44308</v>
      </c>
    </row>
    <row r="451" spans="1:12" ht="14.25" customHeight="1" x14ac:dyDescent="0.25">
      <c r="A451" s="3" t="s">
        <v>460</v>
      </c>
      <c r="B451" s="3">
        <v>8691</v>
      </c>
      <c r="C451" s="3">
        <v>979740</v>
      </c>
      <c r="D451" s="3">
        <v>159</v>
      </c>
      <c r="E451" s="3">
        <v>16529</v>
      </c>
      <c r="F451" s="3">
        <v>56238</v>
      </c>
      <c r="G451" s="3">
        <v>1397628</v>
      </c>
      <c r="H451" s="10">
        <v>0</v>
      </c>
      <c r="I451" s="3" t="str">
        <f t="shared" si="7"/>
        <v>2021</v>
      </c>
      <c r="J451" s="8" t="str">
        <f t="shared" si="8"/>
        <v>04</v>
      </c>
      <c r="K451" s="3" t="str">
        <f t="shared" si="9"/>
        <v>23</v>
      </c>
      <c r="L451" s="4">
        <f t="shared" ref="L451:L514" si="13">DATE(I451,J451,K451)</f>
        <v>44309</v>
      </c>
    </row>
    <row r="452" spans="1:12" ht="14.25" customHeight="1" x14ac:dyDescent="0.25">
      <c r="A452" s="3" t="s">
        <v>461</v>
      </c>
      <c r="B452" s="3">
        <v>9640</v>
      </c>
      <c r="C452" s="3">
        <v>989380</v>
      </c>
      <c r="D452" s="3">
        <v>145</v>
      </c>
      <c r="E452" s="3">
        <v>16674</v>
      </c>
      <c r="F452" s="3">
        <v>53439</v>
      </c>
      <c r="G452" s="3">
        <v>1522696</v>
      </c>
      <c r="H452" s="10">
        <v>0</v>
      </c>
      <c r="I452" s="3" t="str">
        <f t="shared" si="7"/>
        <v>2021</v>
      </c>
      <c r="J452" s="8" t="str">
        <f t="shared" si="8"/>
        <v>04</v>
      </c>
      <c r="K452" s="3" t="str">
        <f t="shared" si="9"/>
        <v>24</v>
      </c>
      <c r="L452" s="4">
        <f t="shared" si="13"/>
        <v>44310</v>
      </c>
    </row>
    <row r="453" spans="1:12" ht="14.25" customHeight="1" x14ac:dyDescent="0.25">
      <c r="A453" s="3" t="s">
        <v>462</v>
      </c>
      <c r="B453" s="3">
        <v>8143</v>
      </c>
      <c r="C453" s="3">
        <v>997523</v>
      </c>
      <c r="D453" s="3">
        <v>109</v>
      </c>
      <c r="E453" s="3">
        <v>16783</v>
      </c>
      <c r="F453" s="3">
        <v>43636</v>
      </c>
      <c r="G453" s="3">
        <v>1522696</v>
      </c>
      <c r="H453" s="10">
        <v>0</v>
      </c>
      <c r="I453" s="3" t="str">
        <f t="shared" si="7"/>
        <v>2021</v>
      </c>
      <c r="J453" s="8" t="str">
        <f t="shared" si="8"/>
        <v>04</v>
      </c>
      <c r="K453" s="3" t="str">
        <f t="shared" si="9"/>
        <v>25</v>
      </c>
      <c r="L453" s="4">
        <f t="shared" si="13"/>
        <v>44311</v>
      </c>
    </row>
    <row r="454" spans="1:12" ht="14.25" customHeight="1" x14ac:dyDescent="0.25">
      <c r="A454" s="3" t="s">
        <v>463</v>
      </c>
      <c r="B454" s="3">
        <v>8905</v>
      </c>
      <c r="C454" s="3">
        <v>1006428</v>
      </c>
      <c r="D454" s="3">
        <v>70</v>
      </c>
      <c r="E454" s="3">
        <v>16853</v>
      </c>
      <c r="F454" s="3">
        <v>42166</v>
      </c>
      <c r="G454" s="3">
        <v>1529948</v>
      </c>
      <c r="H454" s="10">
        <v>0</v>
      </c>
      <c r="I454" s="3" t="str">
        <f t="shared" si="7"/>
        <v>2021</v>
      </c>
      <c r="J454" s="8" t="str">
        <f t="shared" si="8"/>
        <v>04</v>
      </c>
      <c r="K454" s="3" t="str">
        <f t="shared" si="9"/>
        <v>26</v>
      </c>
      <c r="L454" s="4">
        <f t="shared" si="13"/>
        <v>44312</v>
      </c>
    </row>
    <row r="455" spans="1:12" ht="14.25" customHeight="1" x14ac:dyDescent="0.25">
      <c r="A455" s="3" t="s">
        <v>464</v>
      </c>
      <c r="B455" s="3">
        <v>7190</v>
      </c>
      <c r="C455" s="3">
        <v>1013618</v>
      </c>
      <c r="D455" s="3">
        <v>63</v>
      </c>
      <c r="E455" s="3">
        <v>16916</v>
      </c>
      <c r="F455" s="3">
        <v>56911</v>
      </c>
      <c r="G455" s="3">
        <v>1562815</v>
      </c>
      <c r="H455" s="10">
        <v>0</v>
      </c>
      <c r="I455" s="3" t="str">
        <f t="shared" si="7"/>
        <v>2021</v>
      </c>
      <c r="J455" s="8" t="str">
        <f t="shared" si="8"/>
        <v>04</v>
      </c>
      <c r="K455" s="3" t="str">
        <f t="shared" si="9"/>
        <v>27</v>
      </c>
      <c r="L455" s="4">
        <f t="shared" si="13"/>
        <v>44313</v>
      </c>
    </row>
    <row r="456" spans="1:12" ht="14.25" customHeight="1" x14ac:dyDescent="0.25">
      <c r="A456" s="3" t="s">
        <v>465</v>
      </c>
      <c r="B456" s="3">
        <v>6877</v>
      </c>
      <c r="C456" s="3">
        <v>1020495</v>
      </c>
      <c r="D456" s="3">
        <v>115</v>
      </c>
      <c r="E456" s="3">
        <v>17031</v>
      </c>
      <c r="F456" s="3">
        <v>59800</v>
      </c>
      <c r="G456" s="3">
        <v>1562815</v>
      </c>
      <c r="H456" s="10">
        <v>0</v>
      </c>
      <c r="I456" s="3" t="str">
        <f t="shared" si="7"/>
        <v>2021</v>
      </c>
      <c r="J456" s="8" t="str">
        <f t="shared" si="8"/>
        <v>04</v>
      </c>
      <c r="K456" s="3" t="str">
        <f t="shared" si="9"/>
        <v>28</v>
      </c>
      <c r="L456" s="4">
        <f t="shared" si="13"/>
        <v>44314</v>
      </c>
    </row>
    <row r="457" spans="1:12" ht="14.25" customHeight="1" x14ac:dyDescent="0.25">
      <c r="A457" s="3" t="s">
        <v>466</v>
      </c>
      <c r="B457" s="3">
        <v>8243</v>
      </c>
      <c r="C457" s="3">
        <v>1028738</v>
      </c>
      <c r="D457" s="3">
        <v>114</v>
      </c>
      <c r="E457" s="3">
        <v>17145</v>
      </c>
      <c r="F457" s="3">
        <v>57418</v>
      </c>
      <c r="G457" s="3">
        <v>1614420</v>
      </c>
      <c r="H457" s="10">
        <v>0</v>
      </c>
      <c r="I457" s="3" t="str">
        <f t="shared" si="7"/>
        <v>2021</v>
      </c>
      <c r="J457" s="8" t="str">
        <f t="shared" si="8"/>
        <v>04</v>
      </c>
      <c r="K457" s="3" t="str">
        <f t="shared" si="9"/>
        <v>29</v>
      </c>
      <c r="L457" s="4">
        <f t="shared" si="13"/>
        <v>44315</v>
      </c>
    </row>
    <row r="458" spans="1:12" ht="14.25" customHeight="1" x14ac:dyDescent="0.25">
      <c r="A458" s="3" t="s">
        <v>467</v>
      </c>
      <c r="B458" s="3">
        <v>8722</v>
      </c>
      <c r="C458" s="3">
        <v>1037460</v>
      </c>
      <c r="D458" s="3">
        <v>89</v>
      </c>
      <c r="E458" s="3">
        <v>17234</v>
      </c>
      <c r="F458" s="3">
        <v>55395</v>
      </c>
      <c r="G458" s="3">
        <v>1639806</v>
      </c>
      <c r="H458" s="10">
        <v>0</v>
      </c>
      <c r="I458" s="3" t="str">
        <f t="shared" si="7"/>
        <v>2021</v>
      </c>
      <c r="J458" s="8" t="str">
        <f t="shared" si="8"/>
        <v>04</v>
      </c>
      <c r="K458" s="3" t="str">
        <f t="shared" si="9"/>
        <v>30</v>
      </c>
      <c r="L458" s="4">
        <f t="shared" si="13"/>
        <v>44316</v>
      </c>
    </row>
    <row r="459" spans="1:12" ht="14.25" customHeight="1" x14ac:dyDescent="0.25">
      <c r="A459" s="3" t="s">
        <v>468</v>
      </c>
      <c r="B459" s="3">
        <v>9193</v>
      </c>
      <c r="C459" s="3">
        <v>1046653</v>
      </c>
      <c r="D459" s="3">
        <v>120</v>
      </c>
      <c r="E459" s="3">
        <v>17354</v>
      </c>
      <c r="F459" s="3">
        <v>50701</v>
      </c>
      <c r="G459" s="3">
        <v>1656643</v>
      </c>
      <c r="H459" s="10">
        <v>0</v>
      </c>
      <c r="I459" s="3" t="str">
        <f t="shared" si="7"/>
        <v>2021</v>
      </c>
      <c r="J459" s="8" t="str">
        <f t="shared" si="8"/>
        <v>05</v>
      </c>
      <c r="K459" s="3" t="str">
        <f t="shared" si="9"/>
        <v>01</v>
      </c>
      <c r="L459" s="4">
        <f t="shared" si="13"/>
        <v>44317</v>
      </c>
    </row>
    <row r="460" spans="1:12" ht="14.25" customHeight="1" x14ac:dyDescent="0.25">
      <c r="A460" s="3" t="s">
        <v>469</v>
      </c>
      <c r="B460" s="3">
        <v>8330</v>
      </c>
      <c r="C460" s="3">
        <v>1054983</v>
      </c>
      <c r="D460" s="3">
        <v>77</v>
      </c>
      <c r="E460" s="3">
        <v>17431</v>
      </c>
      <c r="F460" s="3">
        <v>40410</v>
      </c>
      <c r="G460" s="3">
        <v>1656643</v>
      </c>
      <c r="H460" s="10">
        <v>0</v>
      </c>
      <c r="I460" s="3" t="str">
        <f t="shared" si="7"/>
        <v>2021</v>
      </c>
      <c r="J460" s="8" t="str">
        <f t="shared" si="8"/>
        <v>05</v>
      </c>
      <c r="K460" s="3" t="str">
        <f t="shared" si="9"/>
        <v>02</v>
      </c>
      <c r="L460" s="4">
        <f t="shared" si="13"/>
        <v>44318</v>
      </c>
    </row>
    <row r="461" spans="1:12" ht="14.25" customHeight="1" x14ac:dyDescent="0.25">
      <c r="A461" s="3" t="s">
        <v>470</v>
      </c>
      <c r="B461" s="3">
        <v>7242</v>
      </c>
      <c r="C461" s="3">
        <v>1062225</v>
      </c>
      <c r="D461" s="3">
        <v>94</v>
      </c>
      <c r="E461" s="3">
        <v>17525</v>
      </c>
      <c r="F461" s="3">
        <v>39407</v>
      </c>
      <c r="G461" s="3">
        <v>1689829</v>
      </c>
      <c r="H461" s="10">
        <v>0</v>
      </c>
      <c r="I461" s="3" t="str">
        <f t="shared" si="7"/>
        <v>2021</v>
      </c>
      <c r="J461" s="8" t="str">
        <f t="shared" si="8"/>
        <v>05</v>
      </c>
      <c r="K461" s="3" t="str">
        <f t="shared" si="9"/>
        <v>03</v>
      </c>
      <c r="L461" s="4">
        <f t="shared" si="13"/>
        <v>44319</v>
      </c>
    </row>
    <row r="462" spans="1:12" ht="14.25" customHeight="1" x14ac:dyDescent="0.25">
      <c r="A462" s="3" t="s">
        <v>471</v>
      </c>
      <c r="B462" s="3">
        <v>5667</v>
      </c>
      <c r="C462" s="3">
        <v>1067892</v>
      </c>
      <c r="D462" s="3">
        <v>97</v>
      </c>
      <c r="E462" s="3">
        <v>17622</v>
      </c>
      <c r="F462" s="3">
        <v>50593</v>
      </c>
      <c r="G462" s="3">
        <v>1744649</v>
      </c>
      <c r="H462" s="10">
        <v>0</v>
      </c>
      <c r="I462" s="3" t="str">
        <f t="shared" si="7"/>
        <v>2021</v>
      </c>
      <c r="J462" s="8" t="str">
        <f t="shared" si="8"/>
        <v>05</v>
      </c>
      <c r="K462" s="3" t="str">
        <f t="shared" si="9"/>
        <v>04</v>
      </c>
      <c r="L462" s="4">
        <f t="shared" si="13"/>
        <v>44320</v>
      </c>
    </row>
    <row r="463" spans="1:12" ht="14.25" customHeight="1" x14ac:dyDescent="0.25">
      <c r="A463" s="3" t="s">
        <v>472</v>
      </c>
      <c r="B463" s="3">
        <v>5663</v>
      </c>
      <c r="C463" s="3">
        <v>1073555</v>
      </c>
      <c r="D463" s="3">
        <v>178</v>
      </c>
      <c r="E463" s="3">
        <v>17800</v>
      </c>
      <c r="F463" s="3">
        <v>59005</v>
      </c>
      <c r="G463" s="3">
        <v>1786480</v>
      </c>
      <c r="H463" s="10">
        <v>0</v>
      </c>
      <c r="I463" s="3" t="str">
        <f t="shared" si="7"/>
        <v>2021</v>
      </c>
      <c r="J463" s="8" t="str">
        <f t="shared" si="8"/>
        <v>05</v>
      </c>
      <c r="K463" s="3" t="str">
        <f t="shared" si="9"/>
        <v>05</v>
      </c>
      <c r="L463" s="4">
        <f t="shared" si="13"/>
        <v>44321</v>
      </c>
    </row>
    <row r="464" spans="1:12" ht="14.25" customHeight="1" x14ac:dyDescent="0.25">
      <c r="A464" s="3" t="s">
        <v>473</v>
      </c>
      <c r="B464" s="3">
        <v>6617</v>
      </c>
      <c r="C464" s="3">
        <v>1080172</v>
      </c>
      <c r="D464" s="3">
        <v>191</v>
      </c>
      <c r="E464" s="3">
        <v>17991</v>
      </c>
      <c r="F464" s="3">
        <v>56530</v>
      </c>
      <c r="G464" s="3">
        <v>1786480</v>
      </c>
      <c r="H464" s="10">
        <v>0</v>
      </c>
      <c r="I464" s="3" t="str">
        <f t="shared" si="7"/>
        <v>2021</v>
      </c>
      <c r="J464" s="8" t="str">
        <f t="shared" si="8"/>
        <v>05</v>
      </c>
      <c r="K464" s="3" t="str">
        <f t="shared" si="9"/>
        <v>06</v>
      </c>
      <c r="L464" s="4">
        <f t="shared" si="13"/>
        <v>44322</v>
      </c>
    </row>
    <row r="465" spans="1:12" ht="14.25" customHeight="1" x14ac:dyDescent="0.25">
      <c r="A465" s="3" t="s">
        <v>474</v>
      </c>
      <c r="B465" s="3">
        <v>7713</v>
      </c>
      <c r="C465" s="3">
        <v>1087885</v>
      </c>
      <c r="D465" s="3">
        <v>108</v>
      </c>
      <c r="E465" s="3">
        <v>18099</v>
      </c>
      <c r="F465" s="3">
        <v>53286</v>
      </c>
      <c r="G465" s="3">
        <v>1892934</v>
      </c>
      <c r="H465" s="10">
        <v>0</v>
      </c>
      <c r="I465" s="3" t="str">
        <f t="shared" si="7"/>
        <v>2021</v>
      </c>
      <c r="J465" s="8" t="str">
        <f t="shared" si="8"/>
        <v>05</v>
      </c>
      <c r="K465" s="3" t="str">
        <f t="shared" si="9"/>
        <v>07</v>
      </c>
      <c r="L465" s="4">
        <f t="shared" si="13"/>
        <v>44323</v>
      </c>
    </row>
    <row r="466" spans="1:12" ht="14.25" customHeight="1" x14ac:dyDescent="0.25">
      <c r="A466" s="3" t="s">
        <v>475</v>
      </c>
      <c r="B466" s="3">
        <v>6964</v>
      </c>
      <c r="C466" s="3">
        <v>1094849</v>
      </c>
      <c r="D466" s="3">
        <v>170</v>
      </c>
      <c r="E466" s="3">
        <v>18269</v>
      </c>
      <c r="F466" s="3">
        <v>54120</v>
      </c>
      <c r="G466" s="3">
        <v>1951698</v>
      </c>
      <c r="H466" s="10">
        <v>0</v>
      </c>
      <c r="I466" s="3" t="str">
        <f t="shared" si="7"/>
        <v>2021</v>
      </c>
      <c r="J466" s="8" t="str">
        <f t="shared" si="8"/>
        <v>05</v>
      </c>
      <c r="K466" s="3" t="str">
        <f t="shared" si="9"/>
        <v>08</v>
      </c>
      <c r="L466" s="4">
        <f t="shared" si="13"/>
        <v>44324</v>
      </c>
    </row>
    <row r="467" spans="1:12" ht="14.25" customHeight="1" x14ac:dyDescent="0.25">
      <c r="A467" s="3" t="s">
        <v>476</v>
      </c>
      <c r="B467" s="3">
        <v>7141</v>
      </c>
      <c r="C467" s="3">
        <v>1101990</v>
      </c>
      <c r="D467" s="3">
        <v>203</v>
      </c>
      <c r="E467" s="3">
        <v>18472</v>
      </c>
      <c r="F467" s="3">
        <v>39872</v>
      </c>
      <c r="G467" s="3">
        <v>1957511</v>
      </c>
      <c r="H467" s="10">
        <v>0</v>
      </c>
      <c r="I467" s="3" t="str">
        <f t="shared" si="7"/>
        <v>2021</v>
      </c>
      <c r="J467" s="8" t="str">
        <f t="shared" si="8"/>
        <v>05</v>
      </c>
      <c r="K467" s="3" t="str">
        <f t="shared" si="9"/>
        <v>09</v>
      </c>
      <c r="L467" s="4">
        <f t="shared" si="13"/>
        <v>44325</v>
      </c>
    </row>
    <row r="468" spans="1:12" ht="14.25" customHeight="1" x14ac:dyDescent="0.25">
      <c r="A468" s="3" t="s">
        <v>477</v>
      </c>
      <c r="B468" s="3">
        <v>6836</v>
      </c>
      <c r="C468" s="3">
        <v>1108826</v>
      </c>
      <c r="D468" s="3">
        <v>90</v>
      </c>
      <c r="E468" s="3">
        <v>18562</v>
      </c>
      <c r="F468" s="3">
        <v>38638</v>
      </c>
      <c r="G468" s="3">
        <v>1957511</v>
      </c>
      <c r="H468" s="10">
        <v>0</v>
      </c>
      <c r="I468" s="3" t="str">
        <f t="shared" si="7"/>
        <v>2021</v>
      </c>
      <c r="J468" s="8" t="str">
        <f t="shared" si="8"/>
        <v>05</v>
      </c>
      <c r="K468" s="3" t="str">
        <f t="shared" si="9"/>
        <v>10</v>
      </c>
      <c r="L468" s="4">
        <f t="shared" si="13"/>
        <v>44326</v>
      </c>
    </row>
    <row r="469" spans="1:12" ht="14.25" customHeight="1" x14ac:dyDescent="0.25">
      <c r="A469" s="3" t="s">
        <v>478</v>
      </c>
      <c r="B469" s="3">
        <v>4721</v>
      </c>
      <c r="C469" s="3">
        <v>1113547</v>
      </c>
      <c r="D469" s="3">
        <v>58</v>
      </c>
      <c r="E469" s="3">
        <v>18620</v>
      </c>
      <c r="F469" s="3">
        <v>53130</v>
      </c>
      <c r="G469" s="3">
        <v>2024953</v>
      </c>
      <c r="H469" s="10">
        <v>0</v>
      </c>
      <c r="I469" s="3" t="str">
        <f t="shared" si="7"/>
        <v>2021</v>
      </c>
      <c r="J469" s="8" t="str">
        <f t="shared" si="8"/>
        <v>05</v>
      </c>
      <c r="K469" s="3" t="str">
        <f t="shared" si="9"/>
        <v>11</v>
      </c>
      <c r="L469" s="4">
        <f t="shared" si="13"/>
        <v>44327</v>
      </c>
    </row>
    <row r="470" spans="1:12" ht="14.25" customHeight="1" x14ac:dyDescent="0.25">
      <c r="A470" s="3" t="s">
        <v>479</v>
      </c>
      <c r="B470" s="3">
        <v>4812</v>
      </c>
      <c r="C470" s="3">
        <v>1118359</v>
      </c>
      <c r="D470" s="3">
        <v>94</v>
      </c>
      <c r="E470" s="3">
        <v>18714</v>
      </c>
      <c r="F470" s="3">
        <v>56179</v>
      </c>
      <c r="G470" s="3">
        <v>2024953</v>
      </c>
      <c r="H470" s="10">
        <v>0</v>
      </c>
      <c r="I470" s="3" t="str">
        <f t="shared" si="7"/>
        <v>2021</v>
      </c>
      <c r="J470" s="8" t="str">
        <f t="shared" si="8"/>
        <v>05</v>
      </c>
      <c r="K470" s="3" t="str">
        <f t="shared" si="9"/>
        <v>12</v>
      </c>
      <c r="L470" s="4">
        <f t="shared" si="13"/>
        <v>44328</v>
      </c>
    </row>
    <row r="471" spans="1:12" ht="14.25" customHeight="1" x14ac:dyDescent="0.25">
      <c r="A471" s="3" t="s">
        <v>480</v>
      </c>
      <c r="B471" s="3">
        <v>6365</v>
      </c>
      <c r="C471" s="3">
        <v>1124724</v>
      </c>
      <c r="D471" s="3">
        <v>107</v>
      </c>
      <c r="E471" s="3">
        <v>18821</v>
      </c>
      <c r="F471" s="3">
        <v>56737</v>
      </c>
      <c r="G471" s="3">
        <v>2024953</v>
      </c>
      <c r="H471" s="10">
        <v>0</v>
      </c>
      <c r="I471" s="3" t="str">
        <f t="shared" si="7"/>
        <v>2021</v>
      </c>
      <c r="J471" s="8" t="str">
        <f t="shared" si="8"/>
        <v>05</v>
      </c>
      <c r="K471" s="3" t="str">
        <f t="shared" si="9"/>
        <v>13</v>
      </c>
      <c r="L471" s="4">
        <f t="shared" si="13"/>
        <v>44329</v>
      </c>
    </row>
    <row r="472" spans="1:12" ht="14.25" customHeight="1" x14ac:dyDescent="0.25">
      <c r="A472" s="3" t="s">
        <v>481</v>
      </c>
      <c r="B472" s="3">
        <v>6743</v>
      </c>
      <c r="C472" s="3">
        <v>1131467</v>
      </c>
      <c r="D472" s="3">
        <v>137</v>
      </c>
      <c r="E472" s="3">
        <v>18958</v>
      </c>
      <c r="F472" s="3">
        <v>45455</v>
      </c>
      <c r="G472" s="3">
        <v>2154233</v>
      </c>
      <c r="H472" s="10">
        <v>0</v>
      </c>
      <c r="I472" s="3" t="str">
        <f t="shared" si="7"/>
        <v>2021</v>
      </c>
      <c r="J472" s="8" t="str">
        <f t="shared" si="8"/>
        <v>05</v>
      </c>
      <c r="K472" s="3" t="str">
        <f t="shared" si="9"/>
        <v>14</v>
      </c>
      <c r="L472" s="4">
        <f t="shared" si="13"/>
        <v>44330</v>
      </c>
    </row>
    <row r="473" spans="1:12" ht="14.25" customHeight="1" x14ac:dyDescent="0.25">
      <c r="A473" s="3" t="s">
        <v>482</v>
      </c>
      <c r="B473" s="3">
        <v>6720</v>
      </c>
      <c r="C473" s="3">
        <v>1138187</v>
      </c>
      <c r="D473" s="3">
        <v>93</v>
      </c>
      <c r="E473" s="3">
        <v>19051</v>
      </c>
      <c r="F473" s="3">
        <v>52470</v>
      </c>
      <c r="G473" s="3">
        <v>2245397</v>
      </c>
      <c r="H473" s="10">
        <v>0</v>
      </c>
      <c r="I473" s="3" t="str">
        <f t="shared" si="7"/>
        <v>2021</v>
      </c>
      <c r="J473" s="8" t="str">
        <f t="shared" si="8"/>
        <v>05</v>
      </c>
      <c r="K473" s="3" t="str">
        <f t="shared" si="9"/>
        <v>15</v>
      </c>
      <c r="L473" s="4">
        <f t="shared" si="13"/>
        <v>44331</v>
      </c>
    </row>
    <row r="474" spans="1:12" ht="14.25" customHeight="1" x14ac:dyDescent="0.25">
      <c r="A474" s="3" t="s">
        <v>483</v>
      </c>
      <c r="B474" s="3">
        <v>5776</v>
      </c>
      <c r="C474" s="3">
        <v>1143963</v>
      </c>
      <c r="D474" s="3">
        <v>140</v>
      </c>
      <c r="E474" s="3">
        <v>19191</v>
      </c>
      <c r="F474" s="3">
        <v>35876</v>
      </c>
      <c r="G474" s="3">
        <v>2282273</v>
      </c>
      <c r="H474" s="10">
        <v>0</v>
      </c>
      <c r="I474" s="3" t="str">
        <f t="shared" si="7"/>
        <v>2021</v>
      </c>
      <c r="J474" s="8" t="str">
        <f t="shared" si="8"/>
        <v>05</v>
      </c>
      <c r="K474" s="3" t="str">
        <f t="shared" si="9"/>
        <v>16</v>
      </c>
      <c r="L474" s="4">
        <f t="shared" si="13"/>
        <v>44332</v>
      </c>
    </row>
    <row r="475" spans="1:12" ht="14.25" customHeight="1" x14ac:dyDescent="0.25">
      <c r="A475" s="3" t="s">
        <v>484</v>
      </c>
      <c r="B475" s="3">
        <v>5962</v>
      </c>
      <c r="C475" s="3">
        <v>1149925</v>
      </c>
      <c r="D475" s="3">
        <v>71</v>
      </c>
      <c r="E475" s="3">
        <v>19262</v>
      </c>
      <c r="F475" s="3">
        <v>35780</v>
      </c>
      <c r="G475" s="3">
        <v>2282273</v>
      </c>
      <c r="H475" s="10">
        <v>0</v>
      </c>
      <c r="I475" s="3" t="str">
        <f t="shared" si="7"/>
        <v>2021</v>
      </c>
      <c r="J475" s="8" t="str">
        <f t="shared" si="8"/>
        <v>05</v>
      </c>
      <c r="K475" s="3" t="str">
        <f t="shared" si="9"/>
        <v>17</v>
      </c>
      <c r="L475" s="4">
        <f t="shared" si="13"/>
        <v>44333</v>
      </c>
    </row>
    <row r="476" spans="1:12" ht="14.25" customHeight="1" x14ac:dyDescent="0.25">
      <c r="A476" s="3" t="s">
        <v>485</v>
      </c>
      <c r="B476" s="3">
        <v>4463</v>
      </c>
      <c r="C476" s="3">
        <v>1154388</v>
      </c>
      <c r="D476" s="3">
        <v>110</v>
      </c>
      <c r="E476" s="3">
        <v>19372</v>
      </c>
      <c r="F476" s="3">
        <v>52971</v>
      </c>
      <c r="G476" s="3">
        <v>2512942</v>
      </c>
      <c r="H476" s="10">
        <v>0</v>
      </c>
      <c r="I476" s="3" t="str">
        <f t="shared" si="7"/>
        <v>2021</v>
      </c>
      <c r="J476" s="8" t="str">
        <f t="shared" si="8"/>
        <v>05</v>
      </c>
      <c r="K476" s="3" t="str">
        <f t="shared" si="9"/>
        <v>18</v>
      </c>
      <c r="L476" s="4">
        <f t="shared" si="13"/>
        <v>44334</v>
      </c>
    </row>
    <row r="477" spans="1:12" ht="14.25" customHeight="1" x14ac:dyDescent="0.25">
      <c r="A477" s="3" t="s">
        <v>486</v>
      </c>
      <c r="B477" s="3">
        <v>4683</v>
      </c>
      <c r="C477" s="3">
        <v>1159071</v>
      </c>
      <c r="D477" s="3">
        <v>135</v>
      </c>
      <c r="E477" s="3">
        <v>19507</v>
      </c>
      <c r="F477" s="3">
        <v>51585</v>
      </c>
      <c r="G477" s="3">
        <v>2512942</v>
      </c>
      <c r="H477" s="10">
        <v>0</v>
      </c>
      <c r="I477" s="3" t="str">
        <f t="shared" si="7"/>
        <v>2021</v>
      </c>
      <c r="J477" s="8" t="str">
        <f t="shared" si="8"/>
        <v>05</v>
      </c>
      <c r="K477" s="3" t="str">
        <f t="shared" si="9"/>
        <v>19</v>
      </c>
      <c r="L477" s="4">
        <f t="shared" si="13"/>
        <v>44335</v>
      </c>
    </row>
    <row r="478" spans="1:12" ht="14.25" customHeight="1" x14ac:dyDescent="0.25">
      <c r="A478" s="3" t="s">
        <v>487</v>
      </c>
      <c r="B478" s="3">
        <v>6084</v>
      </c>
      <c r="C478" s="3">
        <v>1165155</v>
      </c>
      <c r="D478" s="3">
        <v>134</v>
      </c>
      <c r="E478" s="3">
        <v>19641</v>
      </c>
      <c r="F478" s="3">
        <v>54225</v>
      </c>
      <c r="G478" s="3">
        <v>2512942</v>
      </c>
      <c r="H478" s="10">
        <v>0</v>
      </c>
      <c r="I478" s="3" t="str">
        <f t="shared" si="7"/>
        <v>2021</v>
      </c>
      <c r="J478" s="8" t="str">
        <f t="shared" si="8"/>
        <v>05</v>
      </c>
      <c r="K478" s="3" t="str">
        <f t="shared" si="9"/>
        <v>20</v>
      </c>
      <c r="L478" s="4">
        <f t="shared" si="13"/>
        <v>44336</v>
      </c>
    </row>
    <row r="479" spans="1:12" ht="14.25" customHeight="1" x14ac:dyDescent="0.25">
      <c r="A479" s="3" t="s">
        <v>488</v>
      </c>
      <c r="B479" s="3">
        <v>6248</v>
      </c>
      <c r="C479" s="3">
        <v>1171403</v>
      </c>
      <c r="D479" s="3">
        <v>122</v>
      </c>
      <c r="E479" s="3">
        <v>19763</v>
      </c>
      <c r="F479" s="3">
        <v>53214</v>
      </c>
      <c r="G479" s="3">
        <v>3030579</v>
      </c>
      <c r="H479" s="10">
        <v>0</v>
      </c>
      <c r="I479" s="3" t="str">
        <f t="shared" si="7"/>
        <v>2021</v>
      </c>
      <c r="J479" s="8" t="str">
        <f t="shared" si="8"/>
        <v>05</v>
      </c>
      <c r="K479" s="3" t="str">
        <f t="shared" si="9"/>
        <v>21</v>
      </c>
      <c r="L479" s="4">
        <f t="shared" si="13"/>
        <v>44337</v>
      </c>
    </row>
    <row r="480" spans="1:12" ht="14.25" customHeight="1" x14ac:dyDescent="0.25">
      <c r="A480" s="3" t="s">
        <v>489</v>
      </c>
      <c r="B480" s="3">
        <v>6814</v>
      </c>
      <c r="C480" s="3">
        <v>1178217</v>
      </c>
      <c r="D480" s="3">
        <v>183</v>
      </c>
      <c r="E480" s="3">
        <v>19946</v>
      </c>
      <c r="F480" s="3">
        <v>53716</v>
      </c>
      <c r="G480" s="3">
        <v>3147486</v>
      </c>
      <c r="H480" s="10">
        <v>0</v>
      </c>
      <c r="I480" s="3" t="str">
        <f t="shared" si="7"/>
        <v>2021</v>
      </c>
      <c r="J480" s="8" t="str">
        <f t="shared" si="8"/>
        <v>05</v>
      </c>
      <c r="K480" s="3" t="str">
        <f t="shared" si="9"/>
        <v>22</v>
      </c>
      <c r="L480" s="4">
        <f t="shared" si="13"/>
        <v>44338</v>
      </c>
    </row>
    <row r="481" spans="1:12" ht="14.25" customHeight="1" x14ac:dyDescent="0.25">
      <c r="A481" s="3" t="s">
        <v>490</v>
      </c>
      <c r="B481" s="3">
        <v>1595</v>
      </c>
      <c r="C481" s="3">
        <v>1179812</v>
      </c>
      <c r="D481" s="3">
        <v>5</v>
      </c>
      <c r="E481" s="3">
        <v>19951</v>
      </c>
      <c r="F481" s="3">
        <v>37169</v>
      </c>
      <c r="G481" s="3">
        <v>3147486</v>
      </c>
      <c r="H481" s="10">
        <v>0</v>
      </c>
      <c r="I481" s="3" t="str">
        <f t="shared" si="7"/>
        <v>2021</v>
      </c>
      <c r="J481" s="8" t="str">
        <f t="shared" si="8"/>
        <v>05</v>
      </c>
      <c r="K481" s="3" t="str">
        <f t="shared" si="9"/>
        <v>23</v>
      </c>
      <c r="L481" s="4">
        <f t="shared" si="13"/>
        <v>44339</v>
      </c>
    </row>
    <row r="482" spans="1:12" ht="14.25" customHeight="1" x14ac:dyDescent="0.25">
      <c r="A482" s="3" t="s">
        <v>491</v>
      </c>
      <c r="B482" s="3">
        <v>4894</v>
      </c>
      <c r="C482" s="3">
        <v>1184706</v>
      </c>
      <c r="D482" s="3">
        <v>32</v>
      </c>
      <c r="E482" s="3">
        <v>19983</v>
      </c>
      <c r="F482" s="3">
        <v>40302</v>
      </c>
      <c r="G482" s="3">
        <v>3318646</v>
      </c>
      <c r="H482" s="10">
        <v>0</v>
      </c>
      <c r="I482" s="3" t="str">
        <f t="shared" si="7"/>
        <v>2021</v>
      </c>
      <c r="J482" s="8" t="str">
        <f t="shared" si="8"/>
        <v>05</v>
      </c>
      <c r="K482" s="3" t="str">
        <f t="shared" si="9"/>
        <v>24</v>
      </c>
      <c r="L482" s="4">
        <f t="shared" si="13"/>
        <v>44340</v>
      </c>
    </row>
    <row r="483" spans="1:12" ht="14.25" customHeight="1" x14ac:dyDescent="0.25">
      <c r="A483" s="3" t="s">
        <v>492</v>
      </c>
      <c r="B483" s="3">
        <v>3966</v>
      </c>
      <c r="C483" s="3">
        <v>1188672</v>
      </c>
      <c r="D483" s="3">
        <v>36</v>
      </c>
      <c r="E483" s="3">
        <v>20019</v>
      </c>
      <c r="F483" s="3">
        <v>58992</v>
      </c>
      <c r="G483" s="3">
        <v>3466314</v>
      </c>
      <c r="H483" s="10">
        <v>0</v>
      </c>
      <c r="I483" s="3" t="str">
        <f t="shared" si="7"/>
        <v>2021</v>
      </c>
      <c r="J483" s="8" t="str">
        <f t="shared" si="8"/>
        <v>05</v>
      </c>
      <c r="K483" s="3" t="str">
        <f t="shared" si="9"/>
        <v>25</v>
      </c>
      <c r="L483" s="4">
        <f t="shared" si="13"/>
        <v>44341</v>
      </c>
    </row>
    <row r="484" spans="1:12" ht="14.25" customHeight="1" x14ac:dyDescent="0.25">
      <c r="A484" s="3" t="s">
        <v>493</v>
      </c>
      <c r="B484" s="3">
        <v>5304</v>
      </c>
      <c r="C484" s="3">
        <v>1193976</v>
      </c>
      <c r="D484" s="3">
        <v>150</v>
      </c>
      <c r="E484" s="3">
        <v>20169</v>
      </c>
      <c r="F484" s="3">
        <v>57066</v>
      </c>
      <c r="G484" s="3">
        <v>3466314</v>
      </c>
      <c r="H484" s="10">
        <v>0</v>
      </c>
      <c r="I484" s="3" t="str">
        <f t="shared" si="7"/>
        <v>2021</v>
      </c>
      <c r="J484" s="8" t="str">
        <f t="shared" si="8"/>
        <v>05</v>
      </c>
      <c r="K484" s="3" t="str">
        <f t="shared" si="9"/>
        <v>26</v>
      </c>
      <c r="L484" s="4">
        <f t="shared" si="13"/>
        <v>44342</v>
      </c>
    </row>
    <row r="485" spans="1:12" ht="14.25" customHeight="1" x14ac:dyDescent="0.25">
      <c r="A485" s="3" t="s">
        <v>494</v>
      </c>
      <c r="B485" s="3">
        <v>6454</v>
      </c>
      <c r="C485" s="3">
        <v>1200430</v>
      </c>
      <c r="D485" s="3">
        <v>210</v>
      </c>
      <c r="E485" s="3">
        <v>20379</v>
      </c>
      <c r="F485" s="3">
        <v>55416</v>
      </c>
      <c r="G485" s="3">
        <v>3466314</v>
      </c>
      <c r="H485" s="10">
        <v>0</v>
      </c>
      <c r="I485" s="3" t="str">
        <f t="shared" si="7"/>
        <v>2021</v>
      </c>
      <c r="J485" s="8" t="str">
        <f t="shared" si="8"/>
        <v>05</v>
      </c>
      <c r="K485" s="3" t="str">
        <f t="shared" si="9"/>
        <v>27</v>
      </c>
      <c r="L485" s="4">
        <f t="shared" si="13"/>
        <v>44343</v>
      </c>
    </row>
    <row r="486" spans="1:12" ht="14.25" customHeight="1" x14ac:dyDescent="0.25">
      <c r="A486" s="3" t="s">
        <v>495</v>
      </c>
      <c r="B486" s="3">
        <v>8724</v>
      </c>
      <c r="C486" s="3">
        <v>1209154</v>
      </c>
      <c r="D486" s="3">
        <v>187</v>
      </c>
      <c r="E486" s="3">
        <v>20566</v>
      </c>
      <c r="F486" s="3">
        <v>55041</v>
      </c>
      <c r="G486" s="3">
        <v>3466314</v>
      </c>
      <c r="H486" s="10">
        <v>0</v>
      </c>
      <c r="I486" s="3" t="str">
        <f t="shared" si="7"/>
        <v>2021</v>
      </c>
      <c r="J486" s="8" t="str">
        <f t="shared" si="8"/>
        <v>05</v>
      </c>
      <c r="K486" s="3" t="str">
        <f t="shared" si="9"/>
        <v>28</v>
      </c>
      <c r="L486" s="4">
        <f t="shared" si="13"/>
        <v>44344</v>
      </c>
    </row>
    <row r="487" spans="1:12" ht="14.25" customHeight="1" x14ac:dyDescent="0.25">
      <c r="A487" s="3" t="s">
        <v>496</v>
      </c>
      <c r="B487" s="3">
        <v>7428</v>
      </c>
      <c r="C487" s="3">
        <v>1216582</v>
      </c>
      <c r="D487" s="3">
        <v>156</v>
      </c>
      <c r="E487" s="3">
        <v>20722</v>
      </c>
      <c r="F487" s="3">
        <v>54912</v>
      </c>
      <c r="G487" s="3">
        <v>3466314</v>
      </c>
      <c r="H487" s="10">
        <v>0</v>
      </c>
      <c r="I487" s="3" t="str">
        <f t="shared" si="7"/>
        <v>2021</v>
      </c>
      <c r="J487" s="8" t="str">
        <f t="shared" si="8"/>
        <v>05</v>
      </c>
      <c r="K487" s="3" t="str">
        <f t="shared" si="9"/>
        <v>29</v>
      </c>
      <c r="L487" s="4">
        <f t="shared" si="13"/>
        <v>44345</v>
      </c>
    </row>
    <row r="488" spans="1:12" ht="14.25" customHeight="1" x14ac:dyDescent="0.25">
      <c r="A488" s="3" t="s">
        <v>497</v>
      </c>
      <c r="B488" s="3">
        <v>7045</v>
      </c>
      <c r="C488" s="3">
        <v>1223627</v>
      </c>
      <c r="D488" s="3">
        <v>138</v>
      </c>
      <c r="E488" s="3">
        <v>20860</v>
      </c>
      <c r="F488" s="3">
        <v>40961</v>
      </c>
      <c r="G488" s="3">
        <v>3974350</v>
      </c>
      <c r="H488" s="10">
        <v>0</v>
      </c>
      <c r="I488" s="3" t="str">
        <f t="shared" si="7"/>
        <v>2021</v>
      </c>
      <c r="J488" s="8" t="str">
        <f t="shared" si="8"/>
        <v>05</v>
      </c>
      <c r="K488" s="3" t="str">
        <f t="shared" si="9"/>
        <v>30</v>
      </c>
      <c r="L488" s="4">
        <f t="shared" si="13"/>
        <v>44346</v>
      </c>
    </row>
    <row r="489" spans="1:12" ht="14.25" customHeight="1" x14ac:dyDescent="0.25">
      <c r="A489" s="3" t="s">
        <v>498</v>
      </c>
      <c r="B489" s="3">
        <v>6674</v>
      </c>
      <c r="C489" s="3">
        <v>1230301</v>
      </c>
      <c r="D489" s="3">
        <v>106</v>
      </c>
      <c r="E489" s="3">
        <v>20966</v>
      </c>
      <c r="F489" s="3">
        <v>41893</v>
      </c>
      <c r="G489" s="3">
        <v>3974350</v>
      </c>
      <c r="H489" s="10">
        <v>0</v>
      </c>
      <c r="I489" s="3" t="str">
        <f t="shared" si="7"/>
        <v>2021</v>
      </c>
      <c r="J489" s="8" t="str">
        <f t="shared" si="8"/>
        <v>05</v>
      </c>
      <c r="K489" s="3" t="str">
        <f t="shared" si="9"/>
        <v>31</v>
      </c>
      <c r="L489" s="4">
        <f t="shared" si="13"/>
        <v>44347</v>
      </c>
    </row>
    <row r="490" spans="1:12" ht="14.25" customHeight="1" x14ac:dyDescent="0.25">
      <c r="A490" s="3" t="s">
        <v>499</v>
      </c>
      <c r="B490" s="3">
        <v>5166</v>
      </c>
      <c r="C490" s="3">
        <v>1235467</v>
      </c>
      <c r="D490" s="3">
        <v>46</v>
      </c>
      <c r="E490" s="3">
        <v>21012</v>
      </c>
      <c r="F490" s="3">
        <v>53589</v>
      </c>
      <c r="G490" s="3">
        <v>3974350</v>
      </c>
      <c r="H490" s="10">
        <v>0</v>
      </c>
      <c r="I490" s="3" t="str">
        <f t="shared" si="7"/>
        <v>2021</v>
      </c>
      <c r="J490" s="8" t="str">
        <f t="shared" si="8"/>
        <v>06</v>
      </c>
      <c r="K490" s="3" t="str">
        <f t="shared" si="9"/>
        <v>01</v>
      </c>
      <c r="L490" s="4">
        <f t="shared" si="13"/>
        <v>44348</v>
      </c>
    </row>
    <row r="491" spans="1:12" ht="14.25" customHeight="1" x14ac:dyDescent="0.25">
      <c r="A491" s="3" t="s">
        <v>500</v>
      </c>
      <c r="B491" s="3">
        <v>5249</v>
      </c>
      <c r="C491" s="3">
        <v>1240716</v>
      </c>
      <c r="D491" s="3">
        <v>146</v>
      </c>
      <c r="E491" s="3">
        <v>21158</v>
      </c>
      <c r="F491" s="3">
        <v>55853</v>
      </c>
      <c r="G491" s="3">
        <v>4174416</v>
      </c>
      <c r="H491" s="10">
        <v>0</v>
      </c>
      <c r="I491" s="3" t="str">
        <f t="shared" si="7"/>
        <v>2021</v>
      </c>
      <c r="J491" s="8" t="str">
        <f t="shared" si="8"/>
        <v>06</v>
      </c>
      <c r="K491" s="3" t="str">
        <f t="shared" si="9"/>
        <v>02</v>
      </c>
      <c r="L491" s="4">
        <f t="shared" si="13"/>
        <v>44349</v>
      </c>
    </row>
    <row r="492" spans="1:12" ht="14.25" customHeight="1" x14ac:dyDescent="0.25">
      <c r="A492" s="3" t="s">
        <v>501</v>
      </c>
      <c r="B492" s="3">
        <v>7183</v>
      </c>
      <c r="C492" s="3">
        <v>1247899</v>
      </c>
      <c r="D492" s="3">
        <v>199</v>
      </c>
      <c r="E492" s="3">
        <v>21357</v>
      </c>
      <c r="F492" s="3">
        <v>53829</v>
      </c>
      <c r="G492" s="3">
        <v>4174416</v>
      </c>
      <c r="H492" s="10">
        <v>0</v>
      </c>
      <c r="I492" s="3" t="str">
        <f t="shared" si="7"/>
        <v>2021</v>
      </c>
      <c r="J492" s="8" t="str">
        <f t="shared" si="8"/>
        <v>06</v>
      </c>
      <c r="K492" s="3" t="str">
        <f t="shared" si="9"/>
        <v>03</v>
      </c>
      <c r="L492" s="4">
        <f t="shared" si="13"/>
        <v>44350</v>
      </c>
    </row>
    <row r="493" spans="1:12" ht="14.25" customHeight="1" x14ac:dyDescent="0.25">
      <c r="A493" s="3" t="s">
        <v>502</v>
      </c>
      <c r="B493" s="3">
        <v>7438</v>
      </c>
      <c r="C493" s="3">
        <v>1255337</v>
      </c>
      <c r="D493" s="3">
        <v>180</v>
      </c>
      <c r="E493" s="3">
        <v>21537</v>
      </c>
      <c r="F493" s="3">
        <v>51413</v>
      </c>
      <c r="G493" s="3">
        <v>4343914</v>
      </c>
      <c r="H493" s="10">
        <v>0</v>
      </c>
      <c r="I493" s="3" t="str">
        <f t="shared" si="7"/>
        <v>2021</v>
      </c>
      <c r="J493" s="8" t="str">
        <f t="shared" si="8"/>
        <v>06</v>
      </c>
      <c r="K493" s="3" t="str">
        <f t="shared" si="9"/>
        <v>04</v>
      </c>
      <c r="L493" s="4">
        <f t="shared" si="13"/>
        <v>44351</v>
      </c>
    </row>
    <row r="494" spans="1:12" ht="14.25" customHeight="1" x14ac:dyDescent="0.25">
      <c r="A494" s="3" t="s">
        <v>503</v>
      </c>
      <c r="B494" s="3">
        <v>6936</v>
      </c>
      <c r="C494" s="3">
        <v>1262273</v>
      </c>
      <c r="D494" s="3">
        <v>195</v>
      </c>
      <c r="E494" s="3">
        <v>21732</v>
      </c>
      <c r="F494" s="3">
        <v>53916</v>
      </c>
      <c r="G494" s="3">
        <v>4386467</v>
      </c>
      <c r="H494" s="10">
        <v>0</v>
      </c>
      <c r="I494" s="3" t="str">
        <f t="shared" si="7"/>
        <v>2021</v>
      </c>
      <c r="J494" s="8" t="str">
        <f t="shared" si="8"/>
        <v>06</v>
      </c>
      <c r="K494" s="3" t="str">
        <f t="shared" si="9"/>
        <v>05</v>
      </c>
      <c r="L494" s="4">
        <f t="shared" si="13"/>
        <v>44352</v>
      </c>
    </row>
    <row r="495" spans="1:12" ht="14.25" customHeight="1" x14ac:dyDescent="0.25">
      <c r="A495" s="3" t="s">
        <v>504</v>
      </c>
      <c r="B495" s="3">
        <v>7205</v>
      </c>
      <c r="C495" s="3">
        <v>1269478</v>
      </c>
      <c r="D495" s="3">
        <v>166</v>
      </c>
      <c r="E495" s="3">
        <v>21898</v>
      </c>
      <c r="F495" s="3">
        <v>36699</v>
      </c>
      <c r="G495" s="3">
        <v>4421319</v>
      </c>
      <c r="H495" s="10">
        <v>0</v>
      </c>
      <c r="I495" s="3" t="str">
        <f t="shared" si="7"/>
        <v>2021</v>
      </c>
      <c r="J495" s="8" t="str">
        <f t="shared" si="8"/>
        <v>06</v>
      </c>
      <c r="K495" s="3" t="str">
        <f t="shared" si="9"/>
        <v>06</v>
      </c>
      <c r="L495" s="4">
        <f t="shared" si="13"/>
        <v>44353</v>
      </c>
    </row>
    <row r="496" spans="1:12" ht="14.25" customHeight="1" x14ac:dyDescent="0.25">
      <c r="A496" s="3" t="s">
        <v>505</v>
      </c>
      <c r="B496" s="3">
        <v>6526</v>
      </c>
      <c r="C496" s="3">
        <v>1276004</v>
      </c>
      <c r="D496" s="3">
        <v>71</v>
      </c>
      <c r="E496" s="3">
        <v>21969</v>
      </c>
      <c r="F496" s="3">
        <v>44160</v>
      </c>
      <c r="G496" s="3">
        <v>4491948</v>
      </c>
      <c r="H496" s="10">
        <v>0</v>
      </c>
      <c r="I496" s="3" t="str">
        <f t="shared" si="7"/>
        <v>2021</v>
      </c>
      <c r="J496" s="8" t="str">
        <f t="shared" si="8"/>
        <v>06</v>
      </c>
      <c r="K496" s="3" t="str">
        <f t="shared" si="9"/>
        <v>07</v>
      </c>
      <c r="L496" s="4">
        <f t="shared" si="13"/>
        <v>44354</v>
      </c>
    </row>
    <row r="497" spans="1:12" ht="14.25" customHeight="1" x14ac:dyDescent="0.25">
      <c r="A497" s="3" t="s">
        <v>506</v>
      </c>
      <c r="B497" s="3">
        <v>4769</v>
      </c>
      <c r="C497" s="3">
        <v>1280773</v>
      </c>
      <c r="D497" s="3">
        <v>95</v>
      </c>
      <c r="E497" s="3">
        <v>22064</v>
      </c>
      <c r="F497" s="3">
        <v>56031</v>
      </c>
      <c r="G497" s="3">
        <v>4632826</v>
      </c>
      <c r="H497" s="10">
        <v>0</v>
      </c>
      <c r="I497" s="3" t="str">
        <f t="shared" si="7"/>
        <v>2021</v>
      </c>
      <c r="J497" s="8" t="str">
        <f t="shared" si="8"/>
        <v>06</v>
      </c>
      <c r="K497" s="3" t="str">
        <f t="shared" si="9"/>
        <v>08</v>
      </c>
      <c r="L497" s="4">
        <f t="shared" si="13"/>
        <v>44355</v>
      </c>
    </row>
    <row r="498" spans="1:12" ht="14.25" customHeight="1" x14ac:dyDescent="0.25">
      <c r="A498" s="3" t="s">
        <v>507</v>
      </c>
      <c r="B498" s="3">
        <v>5444</v>
      </c>
      <c r="C498" s="3">
        <v>1286217</v>
      </c>
      <c r="D498" s="3">
        <v>126</v>
      </c>
      <c r="E498" s="3">
        <v>22190</v>
      </c>
      <c r="F498" s="3">
        <v>58524</v>
      </c>
      <c r="G498" s="3">
        <v>4724263</v>
      </c>
      <c r="H498" s="10">
        <v>0</v>
      </c>
      <c r="I498" s="3" t="str">
        <f t="shared" si="7"/>
        <v>2021</v>
      </c>
      <c r="J498" s="8" t="str">
        <f t="shared" si="8"/>
        <v>06</v>
      </c>
      <c r="K498" s="3" t="str">
        <f t="shared" si="9"/>
        <v>09</v>
      </c>
      <c r="L498" s="4">
        <f t="shared" si="13"/>
        <v>44356</v>
      </c>
    </row>
    <row r="499" spans="1:12" ht="14.25" customHeight="1" x14ac:dyDescent="0.25">
      <c r="A499" s="3" t="s">
        <v>508</v>
      </c>
      <c r="B499" s="3">
        <v>7470</v>
      </c>
      <c r="C499" s="3">
        <v>1293687</v>
      </c>
      <c r="D499" s="3">
        <v>122</v>
      </c>
      <c r="E499" s="3">
        <v>22312</v>
      </c>
      <c r="F499" s="3">
        <v>61398</v>
      </c>
      <c r="G499" s="3">
        <v>4724263</v>
      </c>
      <c r="H499" s="10">
        <v>0</v>
      </c>
      <c r="I499" s="3" t="str">
        <f t="shared" si="7"/>
        <v>2021</v>
      </c>
      <c r="J499" s="8" t="str">
        <f t="shared" si="8"/>
        <v>06</v>
      </c>
      <c r="K499" s="3" t="str">
        <f t="shared" si="9"/>
        <v>10</v>
      </c>
      <c r="L499" s="4">
        <f t="shared" si="13"/>
        <v>44357</v>
      </c>
    </row>
    <row r="500" spans="1:12" ht="14.25" customHeight="1" x14ac:dyDescent="0.25">
      <c r="A500" s="3" t="s">
        <v>509</v>
      </c>
      <c r="B500" s="3">
        <v>6662</v>
      </c>
      <c r="C500" s="3">
        <v>1300349</v>
      </c>
      <c r="D500" s="3">
        <v>195</v>
      </c>
      <c r="E500" s="3">
        <v>22507</v>
      </c>
      <c r="F500" s="3">
        <v>57117</v>
      </c>
      <c r="G500" s="3">
        <v>4724263</v>
      </c>
      <c r="H500" s="10">
        <v>0</v>
      </c>
      <c r="I500" s="3" t="str">
        <f t="shared" si="7"/>
        <v>2021</v>
      </c>
      <c r="J500" s="8" t="str">
        <f t="shared" si="8"/>
        <v>06</v>
      </c>
      <c r="K500" s="3" t="str">
        <f t="shared" si="9"/>
        <v>11</v>
      </c>
      <c r="L500" s="4">
        <f t="shared" si="13"/>
        <v>44358</v>
      </c>
    </row>
    <row r="501" spans="1:12" ht="14.25" customHeight="1" x14ac:dyDescent="0.25">
      <c r="A501" s="3" t="s">
        <v>510</v>
      </c>
      <c r="B501" s="3">
        <v>8003</v>
      </c>
      <c r="C501" s="3">
        <v>1308352</v>
      </c>
      <c r="D501" s="3">
        <v>145</v>
      </c>
      <c r="E501" s="3">
        <v>22652</v>
      </c>
      <c r="F501" s="3">
        <v>51146</v>
      </c>
      <c r="G501" s="3">
        <v>5014582</v>
      </c>
      <c r="H501" s="10">
        <v>0</v>
      </c>
      <c r="I501" s="3" t="str">
        <f t="shared" si="7"/>
        <v>2021</v>
      </c>
      <c r="J501" s="8" t="str">
        <f t="shared" si="8"/>
        <v>06</v>
      </c>
      <c r="K501" s="3" t="str">
        <f t="shared" si="9"/>
        <v>12</v>
      </c>
      <c r="L501" s="4">
        <f t="shared" si="13"/>
        <v>44359</v>
      </c>
    </row>
    <row r="502" spans="1:12" ht="14.25" customHeight="1" x14ac:dyDescent="0.25">
      <c r="A502" s="3" t="s">
        <v>511</v>
      </c>
      <c r="B502" s="3">
        <v>7287</v>
      </c>
      <c r="C502" s="3">
        <v>1315639</v>
      </c>
      <c r="D502" s="3">
        <v>136</v>
      </c>
      <c r="E502" s="3">
        <v>22788</v>
      </c>
      <c r="F502" s="3">
        <v>36713</v>
      </c>
      <c r="G502" s="3">
        <v>5068855</v>
      </c>
      <c r="H502" s="10">
        <v>0</v>
      </c>
      <c r="I502" s="3" t="str">
        <f t="shared" si="7"/>
        <v>2021</v>
      </c>
      <c r="J502" s="8" t="str">
        <f t="shared" si="8"/>
        <v>06</v>
      </c>
      <c r="K502" s="3" t="str">
        <f t="shared" si="9"/>
        <v>13</v>
      </c>
      <c r="L502" s="4">
        <f t="shared" si="13"/>
        <v>44360</v>
      </c>
    </row>
    <row r="503" spans="1:12" ht="14.25" customHeight="1" x14ac:dyDescent="0.25">
      <c r="A503" s="3" t="s">
        <v>512</v>
      </c>
      <c r="B503" s="3">
        <v>6414</v>
      </c>
      <c r="C503" s="3">
        <v>1322053</v>
      </c>
      <c r="D503" s="3">
        <v>57</v>
      </c>
      <c r="E503" s="3">
        <v>22845</v>
      </c>
      <c r="F503" s="3">
        <v>42219</v>
      </c>
      <c r="G503" s="3">
        <v>5132000</v>
      </c>
      <c r="H503" s="10">
        <v>0</v>
      </c>
      <c r="I503" s="3" t="str">
        <f t="shared" si="7"/>
        <v>2021</v>
      </c>
      <c r="J503" s="8" t="str">
        <f t="shared" si="8"/>
        <v>06</v>
      </c>
      <c r="K503" s="3" t="str">
        <f t="shared" si="9"/>
        <v>14</v>
      </c>
      <c r="L503" s="4">
        <f t="shared" si="13"/>
        <v>44361</v>
      </c>
    </row>
    <row r="504" spans="1:12" ht="14.25" customHeight="1" x14ac:dyDescent="0.25">
      <c r="A504" s="3" t="s">
        <v>513</v>
      </c>
      <c r="B504" s="3">
        <v>5378</v>
      </c>
      <c r="C504" s="3">
        <v>1327431</v>
      </c>
      <c r="D504" s="3">
        <v>118</v>
      </c>
      <c r="E504" s="3">
        <v>22963</v>
      </c>
      <c r="F504" s="3">
        <v>50907</v>
      </c>
      <c r="G504" s="3">
        <v>5392859</v>
      </c>
      <c r="H504" s="10">
        <v>0</v>
      </c>
      <c r="I504" s="3" t="str">
        <f t="shared" si="7"/>
        <v>2021</v>
      </c>
      <c r="J504" s="8" t="str">
        <f t="shared" si="8"/>
        <v>06</v>
      </c>
      <c r="K504" s="3" t="str">
        <f t="shared" si="9"/>
        <v>15</v>
      </c>
      <c r="L504" s="4">
        <f t="shared" si="13"/>
        <v>44362</v>
      </c>
    </row>
    <row r="505" spans="1:12" ht="14.25" customHeight="1" x14ac:dyDescent="0.25">
      <c r="A505" s="3" t="s">
        <v>514</v>
      </c>
      <c r="B505" s="3">
        <v>5401</v>
      </c>
      <c r="C505" s="3">
        <v>1332832</v>
      </c>
      <c r="D505" s="3">
        <v>158</v>
      </c>
      <c r="E505" s="3">
        <v>23121</v>
      </c>
      <c r="F505" s="3">
        <v>52882</v>
      </c>
      <c r="G505" s="3">
        <v>5551087</v>
      </c>
      <c r="H505" s="10">
        <v>0</v>
      </c>
      <c r="I505" s="3" t="str">
        <f t="shared" si="7"/>
        <v>2021</v>
      </c>
      <c r="J505" s="8" t="str">
        <f t="shared" si="8"/>
        <v>06</v>
      </c>
      <c r="K505" s="3" t="str">
        <f t="shared" si="9"/>
        <v>16</v>
      </c>
      <c r="L505" s="4">
        <f t="shared" si="13"/>
        <v>44363</v>
      </c>
    </row>
    <row r="506" spans="1:12" ht="14.25" customHeight="1" x14ac:dyDescent="0.25">
      <c r="A506" s="3" t="s">
        <v>515</v>
      </c>
      <c r="B506" s="3">
        <v>6625</v>
      </c>
      <c r="C506" s="3">
        <v>1339457</v>
      </c>
      <c r="D506" s="3">
        <v>155</v>
      </c>
      <c r="E506" s="3">
        <v>23276</v>
      </c>
      <c r="F506" s="3">
        <v>57220</v>
      </c>
      <c r="G506" s="3">
        <v>5783258</v>
      </c>
      <c r="H506" s="10">
        <v>0</v>
      </c>
      <c r="I506" s="3" t="str">
        <f t="shared" si="7"/>
        <v>2021</v>
      </c>
      <c r="J506" s="8" t="str">
        <f t="shared" si="8"/>
        <v>06</v>
      </c>
      <c r="K506" s="3" t="str">
        <f t="shared" si="9"/>
        <v>17</v>
      </c>
      <c r="L506" s="4">
        <f t="shared" si="13"/>
        <v>44364</v>
      </c>
    </row>
    <row r="507" spans="1:12" ht="14.25" customHeight="1" x14ac:dyDescent="0.25">
      <c r="A507" s="3" t="s">
        <v>516</v>
      </c>
      <c r="B507" s="3">
        <v>6819</v>
      </c>
      <c r="C507" s="3">
        <v>1346276</v>
      </c>
      <c r="D507" s="3">
        <v>109</v>
      </c>
      <c r="E507" s="3">
        <v>23385</v>
      </c>
      <c r="F507" s="3">
        <v>54689</v>
      </c>
      <c r="G507" s="3">
        <v>5953810</v>
      </c>
      <c r="H507" s="10">
        <v>0</v>
      </c>
      <c r="I507" s="3" t="str">
        <f t="shared" si="7"/>
        <v>2021</v>
      </c>
      <c r="J507" s="8" t="str">
        <f t="shared" si="8"/>
        <v>06</v>
      </c>
      <c r="K507" s="3" t="str">
        <f t="shared" si="9"/>
        <v>18</v>
      </c>
      <c r="L507" s="4">
        <f t="shared" si="13"/>
        <v>44365</v>
      </c>
    </row>
    <row r="508" spans="1:12" ht="14.25" customHeight="1" x14ac:dyDescent="0.25">
      <c r="A508" s="3" t="s">
        <v>517</v>
      </c>
      <c r="B508" s="3">
        <v>6944</v>
      </c>
      <c r="C508" s="3">
        <v>1353220</v>
      </c>
      <c r="D508" s="3">
        <v>153</v>
      </c>
      <c r="E508" s="3">
        <v>23538</v>
      </c>
      <c r="F508" s="3">
        <v>51244</v>
      </c>
      <c r="G508" s="3">
        <v>6102625</v>
      </c>
      <c r="H508" s="10">
        <v>0</v>
      </c>
      <c r="I508" s="3" t="str">
        <f t="shared" si="7"/>
        <v>2021</v>
      </c>
      <c r="J508" s="8" t="str">
        <f t="shared" si="8"/>
        <v>06</v>
      </c>
      <c r="K508" s="3" t="str">
        <f t="shared" si="9"/>
        <v>19</v>
      </c>
      <c r="L508" s="4">
        <f t="shared" si="13"/>
        <v>44366</v>
      </c>
    </row>
    <row r="509" spans="1:12" ht="14.25" customHeight="1" x14ac:dyDescent="0.25">
      <c r="A509" s="3" t="s">
        <v>518</v>
      </c>
      <c r="B509" s="3">
        <v>5795</v>
      </c>
      <c r="C509" s="3">
        <v>1359015</v>
      </c>
      <c r="D509" s="3">
        <v>83</v>
      </c>
      <c r="E509" s="3">
        <v>23621</v>
      </c>
      <c r="F509" s="3">
        <v>37240</v>
      </c>
      <c r="G509" s="3">
        <v>6253400</v>
      </c>
      <c r="H509" s="10">
        <v>0</v>
      </c>
      <c r="I509" s="3" t="str">
        <f t="shared" si="7"/>
        <v>2021</v>
      </c>
      <c r="J509" s="8" t="str">
        <f t="shared" si="8"/>
        <v>06</v>
      </c>
      <c r="K509" s="3" t="str">
        <f t="shared" si="9"/>
        <v>20</v>
      </c>
      <c r="L509" s="4">
        <f t="shared" si="13"/>
        <v>44367</v>
      </c>
    </row>
    <row r="510" spans="1:12" ht="14.25" customHeight="1" x14ac:dyDescent="0.25">
      <c r="A510" s="3" t="s">
        <v>519</v>
      </c>
      <c r="B510" s="3">
        <v>5224</v>
      </c>
      <c r="C510" s="3">
        <v>1364239</v>
      </c>
      <c r="D510" s="3">
        <v>128</v>
      </c>
      <c r="E510" s="3">
        <v>23749</v>
      </c>
      <c r="F510" s="3">
        <v>38478</v>
      </c>
      <c r="G510" s="3">
        <v>7045380</v>
      </c>
      <c r="H510" s="10">
        <v>0</v>
      </c>
      <c r="I510" s="3" t="str">
        <f t="shared" si="7"/>
        <v>2021</v>
      </c>
      <c r="J510" s="8" t="str">
        <f t="shared" si="8"/>
        <v>06</v>
      </c>
      <c r="K510" s="3" t="str">
        <f t="shared" si="9"/>
        <v>21</v>
      </c>
      <c r="L510" s="4">
        <f t="shared" si="13"/>
        <v>44368</v>
      </c>
    </row>
    <row r="511" spans="1:12" ht="14.25" customHeight="1" x14ac:dyDescent="0.25">
      <c r="A511" s="3" t="s">
        <v>520</v>
      </c>
      <c r="B511" s="3">
        <v>3655</v>
      </c>
      <c r="C511" s="3">
        <v>1367894</v>
      </c>
      <c r="D511" s="3">
        <v>60</v>
      </c>
      <c r="E511" s="3">
        <v>23809</v>
      </c>
      <c r="F511" s="3">
        <v>51918</v>
      </c>
      <c r="G511" s="3">
        <v>7045380</v>
      </c>
      <c r="H511" s="10">
        <v>0</v>
      </c>
      <c r="I511" s="3" t="str">
        <f t="shared" si="7"/>
        <v>2021</v>
      </c>
      <c r="J511" s="8" t="str">
        <f t="shared" si="8"/>
        <v>06</v>
      </c>
      <c r="K511" s="3" t="str">
        <f t="shared" si="9"/>
        <v>22</v>
      </c>
      <c r="L511" s="4">
        <f t="shared" si="13"/>
        <v>44369</v>
      </c>
    </row>
    <row r="512" spans="1:12" ht="14.25" customHeight="1" x14ac:dyDescent="0.25">
      <c r="A512" s="3" t="s">
        <v>521</v>
      </c>
      <c r="B512" s="3">
        <v>4338</v>
      </c>
      <c r="C512" s="3">
        <v>1372232</v>
      </c>
      <c r="D512" s="3">
        <v>119</v>
      </c>
      <c r="E512" s="3">
        <v>23928</v>
      </c>
      <c r="F512" s="3">
        <v>57268</v>
      </c>
      <c r="G512" s="3">
        <v>7045380</v>
      </c>
      <c r="H512" s="10">
        <v>0</v>
      </c>
      <c r="I512" s="3" t="str">
        <f t="shared" si="7"/>
        <v>2021</v>
      </c>
      <c r="J512" s="8" t="str">
        <f t="shared" si="8"/>
        <v>06</v>
      </c>
      <c r="K512" s="3" t="str">
        <f t="shared" si="9"/>
        <v>23</v>
      </c>
      <c r="L512" s="4">
        <f t="shared" si="13"/>
        <v>44370</v>
      </c>
    </row>
    <row r="513" spans="1:12" ht="14.25" customHeight="1" x14ac:dyDescent="0.25">
      <c r="A513" s="3" t="s">
        <v>522</v>
      </c>
      <c r="B513" s="3">
        <v>6028</v>
      </c>
      <c r="C513" s="3">
        <v>1378260</v>
      </c>
      <c r="D513" s="3">
        <v>108</v>
      </c>
      <c r="E513" s="3">
        <v>24036</v>
      </c>
      <c r="F513" s="3">
        <v>55069</v>
      </c>
      <c r="G513" s="3">
        <v>7045380</v>
      </c>
      <c r="H513" s="10">
        <v>0</v>
      </c>
      <c r="I513" s="3" t="str">
        <f t="shared" ref="I513:I767" si="14">LEFT(A513,4)</f>
        <v>2021</v>
      </c>
      <c r="J513" s="8" t="str">
        <f t="shared" ref="J513:J767" si="15">MID(A513,6,2)</f>
        <v>06</v>
      </c>
      <c r="K513" s="3" t="str">
        <f t="shared" ref="K513:K767" si="16">RIGHT(A513,2)</f>
        <v>24</v>
      </c>
      <c r="L513" s="4">
        <f t="shared" si="13"/>
        <v>44371</v>
      </c>
    </row>
    <row r="514" spans="1:12" ht="14.25" customHeight="1" x14ac:dyDescent="0.25">
      <c r="A514" s="3" t="s">
        <v>523</v>
      </c>
      <c r="B514" s="3">
        <v>6793</v>
      </c>
      <c r="C514" s="3">
        <v>1385053</v>
      </c>
      <c r="D514" s="3">
        <v>116</v>
      </c>
      <c r="E514" s="3">
        <v>24152</v>
      </c>
      <c r="F514" s="3">
        <v>54671</v>
      </c>
      <c r="G514" s="3">
        <v>7295715</v>
      </c>
      <c r="H514" s="10">
        <v>0</v>
      </c>
      <c r="I514" s="3" t="str">
        <f t="shared" si="14"/>
        <v>2021</v>
      </c>
      <c r="J514" s="8" t="str">
        <f t="shared" si="15"/>
        <v>06</v>
      </c>
      <c r="K514" s="3" t="str">
        <f t="shared" si="16"/>
        <v>25</v>
      </c>
      <c r="L514" s="4">
        <f t="shared" si="13"/>
        <v>44372</v>
      </c>
    </row>
    <row r="515" spans="1:12" ht="14.25" customHeight="1" x14ac:dyDescent="0.25">
      <c r="A515" s="3" t="s">
        <v>524</v>
      </c>
      <c r="B515" s="3">
        <v>6858</v>
      </c>
      <c r="C515" s="3">
        <v>1391911</v>
      </c>
      <c r="D515" s="3">
        <v>92</v>
      </c>
      <c r="E515" s="3">
        <v>24244</v>
      </c>
      <c r="F515" s="3">
        <v>50016</v>
      </c>
      <c r="G515" s="3">
        <v>7295715</v>
      </c>
      <c r="H515" s="10">
        <v>0</v>
      </c>
      <c r="I515" s="3" t="str">
        <f t="shared" si="14"/>
        <v>2021</v>
      </c>
      <c r="J515" s="8" t="str">
        <f t="shared" si="15"/>
        <v>06</v>
      </c>
      <c r="K515" s="3" t="str">
        <f t="shared" si="16"/>
        <v>26</v>
      </c>
      <c r="L515" s="4">
        <f t="shared" ref="L515:L578" si="17">DATE(I515,J515,K515)</f>
        <v>44373</v>
      </c>
    </row>
    <row r="516" spans="1:12" ht="14.25" customHeight="1" x14ac:dyDescent="0.25">
      <c r="A516" s="3" t="s">
        <v>525</v>
      </c>
      <c r="B516" s="3">
        <v>6081</v>
      </c>
      <c r="C516" s="3">
        <v>1397992</v>
      </c>
      <c r="D516" s="3">
        <v>128</v>
      </c>
      <c r="E516" s="3">
        <v>24372</v>
      </c>
      <c r="F516" s="3">
        <v>37362</v>
      </c>
      <c r="G516" s="3">
        <v>7538128</v>
      </c>
      <c r="H516" s="10">
        <v>0</v>
      </c>
      <c r="I516" s="3" t="str">
        <f t="shared" si="14"/>
        <v>2021</v>
      </c>
      <c r="J516" s="8" t="str">
        <f t="shared" si="15"/>
        <v>06</v>
      </c>
      <c r="K516" s="3" t="str">
        <f t="shared" si="16"/>
        <v>27</v>
      </c>
      <c r="L516" s="4">
        <f t="shared" si="17"/>
        <v>44374</v>
      </c>
    </row>
    <row r="517" spans="1:12" ht="14.25" customHeight="1" x14ac:dyDescent="0.25">
      <c r="A517" s="3" t="s">
        <v>526</v>
      </c>
      <c r="B517" s="3">
        <v>5596</v>
      </c>
      <c r="C517" s="3">
        <v>1403588</v>
      </c>
      <c r="D517" s="3">
        <v>84</v>
      </c>
      <c r="E517" s="3">
        <v>24456</v>
      </c>
      <c r="F517" s="3">
        <v>39704</v>
      </c>
      <c r="G517" s="3">
        <v>7538128</v>
      </c>
      <c r="H517" s="10">
        <v>0</v>
      </c>
      <c r="I517" s="3" t="str">
        <f t="shared" si="14"/>
        <v>2021</v>
      </c>
      <c r="J517" s="8" t="str">
        <f t="shared" si="15"/>
        <v>06</v>
      </c>
      <c r="K517" s="3" t="str">
        <f t="shared" si="16"/>
        <v>28</v>
      </c>
      <c r="L517" s="4">
        <f t="shared" si="17"/>
        <v>44375</v>
      </c>
    </row>
    <row r="518" spans="1:12" ht="14.25" customHeight="1" x14ac:dyDescent="0.25">
      <c r="A518" s="3" t="s">
        <v>527</v>
      </c>
      <c r="B518" s="3">
        <v>4470</v>
      </c>
      <c r="C518" s="3">
        <v>1408058</v>
      </c>
      <c r="D518" s="3">
        <v>101</v>
      </c>
      <c r="E518" s="3">
        <v>24557</v>
      </c>
      <c r="F518" s="3">
        <v>53025</v>
      </c>
      <c r="G518" s="3">
        <v>7665974</v>
      </c>
      <c r="H518" s="10">
        <v>0</v>
      </c>
      <c r="I518" s="3" t="str">
        <f t="shared" si="14"/>
        <v>2021</v>
      </c>
      <c r="J518" s="8" t="str">
        <f t="shared" si="15"/>
        <v>06</v>
      </c>
      <c r="K518" s="3" t="str">
        <f t="shared" si="16"/>
        <v>29</v>
      </c>
      <c r="L518" s="4">
        <f t="shared" si="17"/>
        <v>44376</v>
      </c>
    </row>
    <row r="519" spans="1:12" ht="14.25" customHeight="1" x14ac:dyDescent="0.25">
      <c r="A519" s="3" t="s">
        <v>528</v>
      </c>
      <c r="B519" s="3">
        <v>4501</v>
      </c>
      <c r="C519" s="3">
        <v>1412559</v>
      </c>
      <c r="D519" s="3">
        <v>105</v>
      </c>
      <c r="E519" s="3">
        <v>24662</v>
      </c>
      <c r="F519" s="3">
        <v>56858</v>
      </c>
      <c r="G519" s="3">
        <v>7810469</v>
      </c>
      <c r="H519" s="10">
        <v>0</v>
      </c>
      <c r="I519" s="3" t="str">
        <f t="shared" si="14"/>
        <v>2021</v>
      </c>
      <c r="J519" s="8" t="str">
        <f t="shared" si="15"/>
        <v>06</v>
      </c>
      <c r="K519" s="3" t="str">
        <f t="shared" si="16"/>
        <v>30</v>
      </c>
      <c r="L519" s="4">
        <f t="shared" si="17"/>
        <v>44377</v>
      </c>
    </row>
    <row r="520" spans="1:12" ht="14.25" customHeight="1" x14ac:dyDescent="0.25">
      <c r="A520" s="3" t="s">
        <v>529</v>
      </c>
      <c r="B520" s="3">
        <v>5778</v>
      </c>
      <c r="C520" s="3">
        <v>1418337</v>
      </c>
      <c r="D520" s="3">
        <v>135</v>
      </c>
      <c r="E520" s="3">
        <v>24797</v>
      </c>
      <c r="F520" s="3">
        <v>56890</v>
      </c>
      <c r="G520" s="3">
        <v>8002640</v>
      </c>
      <c r="H520" s="10">
        <v>0</v>
      </c>
      <c r="I520" s="3" t="str">
        <f t="shared" si="14"/>
        <v>2021</v>
      </c>
      <c r="J520" s="8" t="str">
        <f t="shared" si="15"/>
        <v>07</v>
      </c>
      <c r="K520" s="3" t="str">
        <f t="shared" si="16"/>
        <v>01</v>
      </c>
      <c r="L520" s="4">
        <f t="shared" si="17"/>
        <v>44378</v>
      </c>
    </row>
    <row r="521" spans="1:12" ht="14.25" customHeight="1" x14ac:dyDescent="0.25">
      <c r="A521" s="3" t="s">
        <v>530</v>
      </c>
      <c r="B521" s="3">
        <v>6181</v>
      </c>
      <c r="C521" s="3">
        <v>1424518</v>
      </c>
      <c r="D521" s="3">
        <v>176</v>
      </c>
      <c r="E521" s="3">
        <v>24973</v>
      </c>
      <c r="F521" s="3">
        <v>50456</v>
      </c>
      <c r="G521" s="3">
        <v>8002640</v>
      </c>
      <c r="H521" s="10">
        <v>0</v>
      </c>
      <c r="I521" s="3" t="str">
        <f t="shared" si="14"/>
        <v>2021</v>
      </c>
      <c r="J521" s="8" t="str">
        <f t="shared" si="15"/>
        <v>07</v>
      </c>
      <c r="K521" s="3" t="str">
        <f t="shared" si="16"/>
        <v>02</v>
      </c>
      <c r="L521" s="4">
        <f t="shared" si="17"/>
        <v>44379</v>
      </c>
    </row>
    <row r="522" spans="1:12" ht="14.25" customHeight="1" x14ac:dyDescent="0.25">
      <c r="A522" s="3" t="s">
        <v>531</v>
      </c>
      <c r="B522" s="3">
        <v>5901</v>
      </c>
      <c r="C522" s="3">
        <v>1430419</v>
      </c>
      <c r="D522" s="3">
        <v>90</v>
      </c>
      <c r="E522" s="3">
        <v>25063</v>
      </c>
      <c r="F522" s="3">
        <v>52631</v>
      </c>
      <c r="G522" s="3">
        <v>8002640</v>
      </c>
      <c r="H522" s="10">
        <v>0</v>
      </c>
      <c r="I522" s="3" t="str">
        <f t="shared" si="14"/>
        <v>2021</v>
      </c>
      <c r="J522" s="8" t="str">
        <f t="shared" si="15"/>
        <v>07</v>
      </c>
      <c r="K522" s="3" t="str">
        <f t="shared" si="16"/>
        <v>03</v>
      </c>
      <c r="L522" s="4">
        <f t="shared" si="17"/>
        <v>44380</v>
      </c>
    </row>
    <row r="523" spans="1:12" ht="14.25" customHeight="1" x14ac:dyDescent="0.25">
      <c r="A523" s="3" t="s">
        <v>532</v>
      </c>
      <c r="B523" s="3">
        <v>5950</v>
      </c>
      <c r="C523" s="3">
        <v>1436369</v>
      </c>
      <c r="D523" s="3">
        <v>86</v>
      </c>
      <c r="E523" s="3">
        <v>25149</v>
      </c>
      <c r="F523" s="3">
        <v>36049</v>
      </c>
      <c r="G523" s="3">
        <v>8839124</v>
      </c>
      <c r="H523" s="10">
        <v>0</v>
      </c>
      <c r="I523" s="3" t="str">
        <f t="shared" si="14"/>
        <v>2021</v>
      </c>
      <c r="J523" s="8" t="str">
        <f t="shared" si="15"/>
        <v>07</v>
      </c>
      <c r="K523" s="3" t="str">
        <f t="shared" si="16"/>
        <v>04</v>
      </c>
      <c r="L523" s="4">
        <f t="shared" si="17"/>
        <v>44381</v>
      </c>
    </row>
    <row r="524" spans="1:12" ht="14.25" customHeight="1" x14ac:dyDescent="0.25">
      <c r="A524" s="3" t="s">
        <v>533</v>
      </c>
      <c r="B524" s="3">
        <v>5377</v>
      </c>
      <c r="C524" s="3">
        <v>1441746</v>
      </c>
      <c r="D524" s="3">
        <v>43</v>
      </c>
      <c r="E524" s="3">
        <v>25192</v>
      </c>
      <c r="F524" s="3">
        <v>38383</v>
      </c>
      <c r="G524" s="3">
        <v>8839124</v>
      </c>
      <c r="H524" s="10">
        <v>0</v>
      </c>
      <c r="I524" s="3" t="str">
        <f t="shared" si="14"/>
        <v>2021</v>
      </c>
      <c r="J524" s="8" t="str">
        <f t="shared" si="15"/>
        <v>07</v>
      </c>
      <c r="K524" s="3" t="str">
        <f t="shared" si="16"/>
        <v>05</v>
      </c>
      <c r="L524" s="4">
        <f t="shared" si="17"/>
        <v>44382</v>
      </c>
    </row>
    <row r="525" spans="1:12" ht="14.25" customHeight="1" x14ac:dyDescent="0.25">
      <c r="A525" s="3" t="s">
        <v>534</v>
      </c>
      <c r="B525" s="3">
        <v>4086</v>
      </c>
      <c r="C525" s="3">
        <v>1445832</v>
      </c>
      <c r="D525" s="3">
        <v>104</v>
      </c>
      <c r="E525" s="3">
        <v>25296</v>
      </c>
      <c r="F525" s="3">
        <v>54611</v>
      </c>
      <c r="G525" s="3">
        <v>9047357</v>
      </c>
      <c r="H525" s="10">
        <v>0</v>
      </c>
      <c r="I525" s="3" t="str">
        <f t="shared" si="14"/>
        <v>2021</v>
      </c>
      <c r="J525" s="8" t="str">
        <f t="shared" si="15"/>
        <v>07</v>
      </c>
      <c r="K525" s="3" t="str">
        <f t="shared" si="16"/>
        <v>06</v>
      </c>
      <c r="L525" s="4">
        <f t="shared" si="17"/>
        <v>44383</v>
      </c>
    </row>
    <row r="526" spans="1:12" ht="14.25" customHeight="1" x14ac:dyDescent="0.25">
      <c r="A526" s="3" t="s">
        <v>535</v>
      </c>
      <c r="B526" s="3">
        <v>4278</v>
      </c>
      <c r="C526" s="3">
        <v>1450110</v>
      </c>
      <c r="D526" s="3">
        <v>163</v>
      </c>
      <c r="E526" s="3">
        <v>25459</v>
      </c>
      <c r="F526" s="3">
        <v>55329</v>
      </c>
      <c r="G526" s="3">
        <v>9208070</v>
      </c>
      <c r="H526" s="10">
        <v>0</v>
      </c>
      <c r="I526" s="3" t="str">
        <f t="shared" si="14"/>
        <v>2021</v>
      </c>
      <c r="J526" s="8" t="str">
        <f t="shared" si="15"/>
        <v>07</v>
      </c>
      <c r="K526" s="3" t="str">
        <f t="shared" si="16"/>
        <v>07</v>
      </c>
      <c r="L526" s="4">
        <f t="shared" si="17"/>
        <v>44384</v>
      </c>
    </row>
    <row r="527" spans="1:12" ht="14.25" customHeight="1" x14ac:dyDescent="0.25">
      <c r="A527" s="3" t="s">
        <v>536</v>
      </c>
      <c r="B527" s="3">
        <v>5475</v>
      </c>
      <c r="C527" s="3">
        <v>1455585</v>
      </c>
      <c r="D527" s="3">
        <v>191</v>
      </c>
      <c r="E527" s="3">
        <v>25650</v>
      </c>
      <c r="F527" s="3">
        <v>55424</v>
      </c>
      <c r="G527" s="3">
        <v>9399801</v>
      </c>
      <c r="H527" s="10">
        <v>0</v>
      </c>
      <c r="I527" s="3" t="str">
        <f t="shared" si="14"/>
        <v>2021</v>
      </c>
      <c r="J527" s="8" t="str">
        <f t="shared" si="15"/>
        <v>07</v>
      </c>
      <c r="K527" s="3" t="str">
        <f t="shared" si="16"/>
        <v>08</v>
      </c>
      <c r="L527" s="4">
        <f t="shared" si="17"/>
        <v>44385</v>
      </c>
    </row>
    <row r="528" spans="1:12" ht="14.25" customHeight="1" x14ac:dyDescent="0.25">
      <c r="A528" s="3" t="s">
        <v>537</v>
      </c>
      <c r="B528" s="3">
        <v>5870</v>
      </c>
      <c r="C528" s="3">
        <v>1461455</v>
      </c>
      <c r="D528" s="3">
        <v>70</v>
      </c>
      <c r="E528" s="3">
        <v>25720</v>
      </c>
      <c r="F528" s="3">
        <v>52555</v>
      </c>
      <c r="G528" s="3">
        <v>9399801</v>
      </c>
      <c r="H528" s="10">
        <v>0</v>
      </c>
      <c r="I528" s="3" t="str">
        <f t="shared" si="14"/>
        <v>2021</v>
      </c>
      <c r="J528" s="8" t="str">
        <f t="shared" si="15"/>
        <v>07</v>
      </c>
      <c r="K528" s="3" t="str">
        <f t="shared" si="16"/>
        <v>09</v>
      </c>
      <c r="L528" s="4">
        <f t="shared" si="17"/>
        <v>44386</v>
      </c>
    </row>
    <row r="529" spans="1:12" ht="14.25" customHeight="1" x14ac:dyDescent="0.25">
      <c r="A529" s="3" t="s">
        <v>538</v>
      </c>
      <c r="B529" s="3">
        <v>5664</v>
      </c>
      <c r="C529" s="3">
        <v>1467119</v>
      </c>
      <c r="D529" s="3">
        <v>96</v>
      </c>
      <c r="E529" s="3">
        <v>25816</v>
      </c>
      <c r="F529" s="3">
        <v>50562</v>
      </c>
      <c r="G529" s="3">
        <v>9576619</v>
      </c>
      <c r="H529" s="10">
        <v>0</v>
      </c>
      <c r="I529" s="3" t="str">
        <f t="shared" si="14"/>
        <v>2021</v>
      </c>
      <c r="J529" s="8" t="str">
        <f t="shared" si="15"/>
        <v>07</v>
      </c>
      <c r="K529" s="3" t="str">
        <f t="shared" si="16"/>
        <v>10</v>
      </c>
      <c r="L529" s="4">
        <f t="shared" si="17"/>
        <v>44387</v>
      </c>
    </row>
    <row r="530" spans="1:12" ht="14.25" customHeight="1" x14ac:dyDescent="0.25">
      <c r="A530" s="3" t="s">
        <v>539</v>
      </c>
      <c r="B530" s="3">
        <v>5906</v>
      </c>
      <c r="C530" s="3">
        <v>1473025</v>
      </c>
      <c r="D530" s="3">
        <v>105</v>
      </c>
      <c r="E530" s="3">
        <v>25921</v>
      </c>
      <c r="F530" s="3">
        <v>35538</v>
      </c>
      <c r="G530" s="3">
        <v>9657361</v>
      </c>
      <c r="H530" s="10">
        <v>0</v>
      </c>
      <c r="I530" s="3" t="str">
        <f t="shared" si="14"/>
        <v>2021</v>
      </c>
      <c r="J530" s="8" t="str">
        <f t="shared" si="15"/>
        <v>07</v>
      </c>
      <c r="K530" s="3" t="str">
        <f t="shared" si="16"/>
        <v>11</v>
      </c>
      <c r="L530" s="4">
        <f t="shared" si="17"/>
        <v>44388</v>
      </c>
    </row>
    <row r="531" spans="1:12" ht="14.25" customHeight="1" x14ac:dyDescent="0.25">
      <c r="A531" s="3" t="s">
        <v>540</v>
      </c>
      <c r="B531" s="3">
        <v>5036</v>
      </c>
      <c r="C531" s="3">
        <v>1478061</v>
      </c>
      <c r="D531" s="3">
        <v>94</v>
      </c>
      <c r="E531" s="3">
        <v>26015</v>
      </c>
      <c r="F531" s="3">
        <v>36698</v>
      </c>
      <c r="G531" s="3">
        <v>9669940</v>
      </c>
      <c r="H531" s="10">
        <v>0</v>
      </c>
      <c r="I531" s="3" t="str">
        <f t="shared" si="14"/>
        <v>2021</v>
      </c>
      <c r="J531" s="8" t="str">
        <f t="shared" si="15"/>
        <v>07</v>
      </c>
      <c r="K531" s="3" t="str">
        <f t="shared" si="16"/>
        <v>12</v>
      </c>
      <c r="L531" s="4">
        <f t="shared" si="17"/>
        <v>44389</v>
      </c>
    </row>
    <row r="532" spans="1:12" ht="14.25" customHeight="1" x14ac:dyDescent="0.25">
      <c r="A532" s="3" t="s">
        <v>541</v>
      </c>
      <c r="B532" s="3">
        <v>3599</v>
      </c>
      <c r="C532" s="3">
        <v>1481660</v>
      </c>
      <c r="D532" s="3">
        <v>77</v>
      </c>
      <c r="E532" s="3">
        <v>26092</v>
      </c>
      <c r="F532" s="3">
        <v>51820</v>
      </c>
      <c r="G532" s="3">
        <v>9771359</v>
      </c>
      <c r="H532" s="10">
        <v>0</v>
      </c>
      <c r="I532" s="3" t="str">
        <f t="shared" si="14"/>
        <v>2021</v>
      </c>
      <c r="J532" s="8" t="str">
        <f t="shared" si="15"/>
        <v>07</v>
      </c>
      <c r="K532" s="3" t="str">
        <f t="shared" si="16"/>
        <v>13</v>
      </c>
      <c r="L532" s="4">
        <f t="shared" si="17"/>
        <v>44390</v>
      </c>
    </row>
    <row r="533" spans="1:12" ht="14.25" customHeight="1" x14ac:dyDescent="0.25">
      <c r="A533" s="3" t="s">
        <v>542</v>
      </c>
      <c r="B533" s="3">
        <v>3797</v>
      </c>
      <c r="C533" s="3">
        <v>1485457</v>
      </c>
      <c r="D533" s="3">
        <v>140</v>
      </c>
      <c r="E533" s="3">
        <v>26232</v>
      </c>
      <c r="F533" s="3">
        <v>56158</v>
      </c>
      <c r="G533" s="3">
        <v>9771359</v>
      </c>
      <c r="H533" s="10">
        <v>0</v>
      </c>
      <c r="I533" s="3" t="str">
        <f t="shared" si="14"/>
        <v>2021</v>
      </c>
      <c r="J533" s="8" t="str">
        <f t="shared" si="15"/>
        <v>07</v>
      </c>
      <c r="K533" s="3" t="str">
        <f t="shared" si="16"/>
        <v>14</v>
      </c>
      <c r="L533" s="4">
        <f t="shared" si="17"/>
        <v>44391</v>
      </c>
    </row>
    <row r="534" spans="1:12" ht="14.25" customHeight="1" x14ac:dyDescent="0.25">
      <c r="A534" s="3" t="s">
        <v>543</v>
      </c>
      <c r="B534" s="3">
        <v>5208</v>
      </c>
      <c r="C534" s="3">
        <v>1490665</v>
      </c>
      <c r="D534" s="3">
        <v>82</v>
      </c>
      <c r="E534" s="3">
        <v>26314</v>
      </c>
      <c r="F534" s="3">
        <v>55985</v>
      </c>
      <c r="G534" s="3">
        <v>10026722</v>
      </c>
      <c r="H534" s="10">
        <v>0</v>
      </c>
      <c r="I534" s="3" t="str">
        <f t="shared" si="14"/>
        <v>2021</v>
      </c>
      <c r="J534" s="8" t="str">
        <f t="shared" si="15"/>
        <v>07</v>
      </c>
      <c r="K534" s="3" t="str">
        <f t="shared" si="16"/>
        <v>15</v>
      </c>
      <c r="L534" s="4">
        <f t="shared" si="17"/>
        <v>44392</v>
      </c>
    </row>
    <row r="535" spans="1:12" ht="14.25" customHeight="1" x14ac:dyDescent="0.25">
      <c r="A535" s="3" t="s">
        <v>544</v>
      </c>
      <c r="B535" s="3">
        <v>5663</v>
      </c>
      <c r="C535" s="3">
        <v>1496328</v>
      </c>
      <c r="D535" s="3">
        <v>162</v>
      </c>
      <c r="E535" s="3">
        <v>26476</v>
      </c>
      <c r="F535" s="3">
        <v>57404</v>
      </c>
      <c r="G535" s="3">
        <v>10177126</v>
      </c>
      <c r="H535" s="10">
        <v>0</v>
      </c>
      <c r="I535" s="3" t="str">
        <f t="shared" si="14"/>
        <v>2021</v>
      </c>
      <c r="J535" s="8" t="str">
        <f t="shared" si="15"/>
        <v>07</v>
      </c>
      <c r="K535" s="3" t="str">
        <f t="shared" si="16"/>
        <v>16</v>
      </c>
      <c r="L535" s="4">
        <f t="shared" si="17"/>
        <v>44393</v>
      </c>
    </row>
    <row r="536" spans="1:12" ht="14.25" customHeight="1" x14ac:dyDescent="0.25">
      <c r="A536" s="3" t="s">
        <v>545</v>
      </c>
      <c r="B536" s="3">
        <v>6031</v>
      </c>
      <c r="C536" s="3">
        <v>1502359</v>
      </c>
      <c r="D536" s="3">
        <v>122</v>
      </c>
      <c r="E536" s="3">
        <v>26598</v>
      </c>
      <c r="F536" s="3">
        <v>53649</v>
      </c>
      <c r="G536" s="3">
        <v>10177126</v>
      </c>
      <c r="H536" s="10">
        <v>0</v>
      </c>
      <c r="I536" s="3" t="str">
        <f t="shared" si="14"/>
        <v>2021</v>
      </c>
      <c r="J536" s="8" t="str">
        <f t="shared" si="15"/>
        <v>07</v>
      </c>
      <c r="K536" s="3" t="str">
        <f t="shared" si="16"/>
        <v>17</v>
      </c>
      <c r="L536" s="4">
        <f t="shared" si="17"/>
        <v>44394</v>
      </c>
    </row>
    <row r="537" spans="1:12" ht="14.25" customHeight="1" x14ac:dyDescent="0.25">
      <c r="A537" s="3" t="s">
        <v>546</v>
      </c>
      <c r="B537" s="3">
        <v>5396</v>
      </c>
      <c r="C537" s="3">
        <v>1507755</v>
      </c>
      <c r="D537" s="3">
        <v>116</v>
      </c>
      <c r="E537" s="3">
        <v>26714</v>
      </c>
      <c r="F537" s="3">
        <v>36680</v>
      </c>
      <c r="G537" s="3">
        <v>10177126</v>
      </c>
      <c r="H537" s="10">
        <v>0</v>
      </c>
      <c r="I537" s="3" t="str">
        <f t="shared" si="14"/>
        <v>2021</v>
      </c>
      <c r="J537" s="8" t="str">
        <f t="shared" si="15"/>
        <v>07</v>
      </c>
      <c r="K537" s="3" t="str">
        <f t="shared" si="16"/>
        <v>18</v>
      </c>
      <c r="L537" s="4">
        <f t="shared" si="17"/>
        <v>44395</v>
      </c>
    </row>
    <row r="538" spans="1:12" ht="14.25" customHeight="1" x14ac:dyDescent="0.25">
      <c r="A538" s="3" t="s">
        <v>547</v>
      </c>
      <c r="B538" s="3">
        <v>5641</v>
      </c>
      <c r="C538" s="3">
        <v>1513396</v>
      </c>
      <c r="D538" s="3">
        <v>72</v>
      </c>
      <c r="E538" s="3">
        <v>26786</v>
      </c>
      <c r="F538" s="3">
        <v>38388</v>
      </c>
      <c r="G538" s="3">
        <v>10388188</v>
      </c>
      <c r="H538" s="10">
        <v>0</v>
      </c>
      <c r="I538" s="3" t="str">
        <f t="shared" si="14"/>
        <v>2021</v>
      </c>
      <c r="J538" s="8" t="str">
        <f t="shared" si="15"/>
        <v>07</v>
      </c>
      <c r="K538" s="3" t="str">
        <f t="shared" si="16"/>
        <v>19</v>
      </c>
      <c r="L538" s="4">
        <f t="shared" si="17"/>
        <v>44396</v>
      </c>
    </row>
    <row r="539" spans="1:12" ht="14.25" customHeight="1" x14ac:dyDescent="0.25">
      <c r="A539" s="3" t="s">
        <v>548</v>
      </c>
      <c r="B539" s="3">
        <v>4507</v>
      </c>
      <c r="C539" s="3">
        <v>1517903</v>
      </c>
      <c r="D539" s="3">
        <v>58</v>
      </c>
      <c r="E539" s="3">
        <v>26844</v>
      </c>
      <c r="F539" s="3">
        <v>50820</v>
      </c>
      <c r="G539" s="3">
        <v>10388188</v>
      </c>
      <c r="H539" s="10">
        <v>0</v>
      </c>
      <c r="I539" s="3" t="str">
        <f t="shared" si="14"/>
        <v>2021</v>
      </c>
      <c r="J539" s="8" t="str">
        <f t="shared" si="15"/>
        <v>07</v>
      </c>
      <c r="K539" s="3" t="str">
        <f t="shared" si="16"/>
        <v>20</v>
      </c>
      <c r="L539" s="4">
        <f t="shared" si="17"/>
        <v>44397</v>
      </c>
    </row>
    <row r="540" spans="1:12" ht="14.25" customHeight="1" x14ac:dyDescent="0.25">
      <c r="A540" s="3" t="s">
        <v>549</v>
      </c>
      <c r="B540" s="3">
        <v>6546</v>
      </c>
      <c r="C540" s="3">
        <v>1524449</v>
      </c>
      <c r="D540" s="3">
        <v>30</v>
      </c>
      <c r="E540" s="3">
        <v>26874</v>
      </c>
      <c r="F540" s="3">
        <v>46464</v>
      </c>
      <c r="G540" s="3">
        <v>10585261</v>
      </c>
      <c r="H540" s="10">
        <v>0</v>
      </c>
      <c r="I540" s="3" t="str">
        <f t="shared" si="14"/>
        <v>2021</v>
      </c>
      <c r="J540" s="8" t="str">
        <f t="shared" si="15"/>
        <v>07</v>
      </c>
      <c r="K540" s="3" t="str">
        <f t="shared" si="16"/>
        <v>21</v>
      </c>
      <c r="L540" s="4">
        <f t="shared" si="17"/>
        <v>44398</v>
      </c>
    </row>
    <row r="541" spans="1:12" ht="14.25" customHeight="1" x14ac:dyDescent="0.25">
      <c r="A541" s="3" t="s">
        <v>550</v>
      </c>
      <c r="B541" s="3">
        <v>5817</v>
      </c>
      <c r="C541" s="3">
        <v>1530266</v>
      </c>
      <c r="D541" s="3">
        <v>17</v>
      </c>
      <c r="E541" s="3">
        <v>26891</v>
      </c>
      <c r="F541" s="3">
        <v>51947</v>
      </c>
      <c r="G541" s="3">
        <v>10585261</v>
      </c>
      <c r="H541" s="10">
        <v>0</v>
      </c>
      <c r="I541" s="3" t="str">
        <f t="shared" si="14"/>
        <v>2021</v>
      </c>
      <c r="J541" s="8" t="str">
        <f t="shared" si="15"/>
        <v>07</v>
      </c>
      <c r="K541" s="3" t="str">
        <f t="shared" si="16"/>
        <v>22</v>
      </c>
      <c r="L541" s="4">
        <f t="shared" si="17"/>
        <v>44399</v>
      </c>
    </row>
    <row r="542" spans="1:12" ht="14.25" customHeight="1" x14ac:dyDescent="0.25">
      <c r="A542" s="3" t="s">
        <v>551</v>
      </c>
      <c r="B542" s="3">
        <v>6831</v>
      </c>
      <c r="C542" s="3">
        <v>1537097</v>
      </c>
      <c r="D542" s="3">
        <v>0</v>
      </c>
      <c r="E542" s="3">
        <v>26891</v>
      </c>
      <c r="F542" s="3">
        <v>52019</v>
      </c>
      <c r="G542" s="3">
        <v>10866238</v>
      </c>
      <c r="H542" s="10">
        <v>0</v>
      </c>
      <c r="I542" s="3" t="str">
        <f t="shared" si="14"/>
        <v>2021</v>
      </c>
      <c r="J542" s="8" t="str">
        <f t="shared" si="15"/>
        <v>07</v>
      </c>
      <c r="K542" s="3" t="str">
        <f t="shared" si="16"/>
        <v>23</v>
      </c>
      <c r="L542" s="4">
        <f t="shared" si="17"/>
        <v>44400</v>
      </c>
    </row>
    <row r="543" spans="1:12" ht="14.25" customHeight="1" x14ac:dyDescent="0.25">
      <c r="A543" s="3" t="s">
        <v>552</v>
      </c>
      <c r="B543" s="3">
        <v>6184</v>
      </c>
      <c r="C543" s="3">
        <v>1543281</v>
      </c>
      <c r="D543" s="3">
        <v>240</v>
      </c>
      <c r="E543" s="3">
        <v>27131</v>
      </c>
      <c r="F543" s="3">
        <v>51634</v>
      </c>
      <c r="G543" s="3">
        <v>10866238</v>
      </c>
      <c r="H543" s="10">
        <v>0</v>
      </c>
      <c r="I543" s="3" t="str">
        <f t="shared" si="14"/>
        <v>2021</v>
      </c>
      <c r="J543" s="8" t="str">
        <f t="shared" si="15"/>
        <v>07</v>
      </c>
      <c r="K543" s="3" t="str">
        <f t="shared" si="16"/>
        <v>24</v>
      </c>
      <c r="L543" s="4">
        <f t="shared" si="17"/>
        <v>44401</v>
      </c>
    </row>
    <row r="544" spans="1:12" ht="14.25" customHeight="1" x14ac:dyDescent="0.25">
      <c r="A544" s="3" t="s">
        <v>553</v>
      </c>
      <c r="B544" s="3">
        <v>5474</v>
      </c>
      <c r="C544" s="3">
        <v>1548755</v>
      </c>
      <c r="D544" s="3">
        <v>93</v>
      </c>
      <c r="E544" s="3">
        <v>27224</v>
      </c>
      <c r="F544" s="3">
        <v>35037</v>
      </c>
      <c r="G544" s="3">
        <v>11082020</v>
      </c>
      <c r="H544" s="10">
        <v>0</v>
      </c>
      <c r="I544" s="3" t="str">
        <f t="shared" si="14"/>
        <v>2021</v>
      </c>
      <c r="J544" s="8" t="str">
        <f t="shared" si="15"/>
        <v>07</v>
      </c>
      <c r="K544" s="3" t="str">
        <f t="shared" si="16"/>
        <v>25</v>
      </c>
      <c r="L544" s="4">
        <f t="shared" si="17"/>
        <v>44402</v>
      </c>
    </row>
    <row r="545" spans="1:12" ht="14.25" customHeight="1" x14ac:dyDescent="0.25">
      <c r="A545" s="3" t="s">
        <v>554</v>
      </c>
      <c r="B545" s="3">
        <v>6641</v>
      </c>
      <c r="C545" s="3">
        <v>1555396</v>
      </c>
      <c r="D545" s="3">
        <v>23</v>
      </c>
      <c r="E545" s="3">
        <v>27247</v>
      </c>
      <c r="F545" s="3">
        <v>37812</v>
      </c>
      <c r="G545" s="3">
        <v>11113107</v>
      </c>
      <c r="H545" s="10">
        <v>0</v>
      </c>
      <c r="I545" s="3" t="str">
        <f t="shared" si="14"/>
        <v>2021</v>
      </c>
      <c r="J545" s="8" t="str">
        <f t="shared" si="15"/>
        <v>07</v>
      </c>
      <c r="K545" s="3" t="str">
        <f t="shared" si="16"/>
        <v>26</v>
      </c>
      <c r="L545" s="4">
        <f t="shared" si="17"/>
        <v>44403</v>
      </c>
    </row>
    <row r="546" spans="1:12" ht="14.25" customHeight="1" x14ac:dyDescent="0.25">
      <c r="A546" s="3" t="s">
        <v>555</v>
      </c>
      <c r="B546" s="3">
        <v>7024</v>
      </c>
      <c r="C546" s="3">
        <v>1562420</v>
      </c>
      <c r="D546" s="3">
        <v>71</v>
      </c>
      <c r="E546" s="3">
        <v>27318</v>
      </c>
      <c r="F546" s="3">
        <v>53562</v>
      </c>
      <c r="G546" s="3">
        <v>11204316</v>
      </c>
      <c r="H546" s="10">
        <v>0</v>
      </c>
      <c r="I546" s="3" t="str">
        <f t="shared" si="14"/>
        <v>2021</v>
      </c>
      <c r="J546" s="8" t="str">
        <f t="shared" si="15"/>
        <v>07</v>
      </c>
      <c r="K546" s="3" t="str">
        <f t="shared" si="16"/>
        <v>27</v>
      </c>
      <c r="L546" s="4">
        <f t="shared" si="17"/>
        <v>44404</v>
      </c>
    </row>
    <row r="547" spans="1:12" ht="14.25" customHeight="1" x14ac:dyDescent="0.25">
      <c r="A547" s="3" t="s">
        <v>556</v>
      </c>
      <c r="B547" s="3">
        <v>4247</v>
      </c>
      <c r="C547" s="3">
        <v>1566667</v>
      </c>
      <c r="D547" s="3">
        <v>83</v>
      </c>
      <c r="E547" s="3">
        <v>27401</v>
      </c>
      <c r="F547" s="3">
        <v>57111</v>
      </c>
      <c r="G547" s="3">
        <v>11204316</v>
      </c>
      <c r="H547" s="10">
        <v>0</v>
      </c>
      <c r="I547" s="3" t="str">
        <f t="shared" si="14"/>
        <v>2021</v>
      </c>
      <c r="J547" s="8" t="str">
        <f t="shared" si="15"/>
        <v>07</v>
      </c>
      <c r="K547" s="3" t="str">
        <f t="shared" si="16"/>
        <v>28</v>
      </c>
      <c r="L547" s="4">
        <f t="shared" si="17"/>
        <v>44405</v>
      </c>
    </row>
    <row r="548" spans="1:12" ht="14.25" customHeight="1" x14ac:dyDescent="0.25">
      <c r="A548" s="3" t="s">
        <v>557</v>
      </c>
      <c r="B548" s="3">
        <v>5620</v>
      </c>
      <c r="C548" s="3">
        <v>1572287</v>
      </c>
      <c r="D548" s="3">
        <v>176</v>
      </c>
      <c r="E548" s="3">
        <v>27577</v>
      </c>
      <c r="F548" s="3">
        <v>59232</v>
      </c>
      <c r="G548" s="3">
        <v>11524212</v>
      </c>
      <c r="H548" s="10">
        <v>0</v>
      </c>
      <c r="I548" s="3" t="str">
        <f t="shared" si="14"/>
        <v>2021</v>
      </c>
      <c r="J548" s="8" t="str">
        <f t="shared" si="15"/>
        <v>07</v>
      </c>
      <c r="K548" s="3" t="str">
        <f t="shared" si="16"/>
        <v>29</v>
      </c>
      <c r="L548" s="4">
        <f t="shared" si="17"/>
        <v>44406</v>
      </c>
    </row>
    <row r="549" spans="1:12" ht="14.25" customHeight="1" x14ac:dyDescent="0.25">
      <c r="A549" s="3" t="s">
        <v>558</v>
      </c>
      <c r="B549" s="3">
        <v>8537</v>
      </c>
      <c r="C549" s="3">
        <v>1580824</v>
      </c>
      <c r="D549" s="3">
        <v>145</v>
      </c>
      <c r="E549" s="3">
        <v>27722</v>
      </c>
      <c r="F549" s="3">
        <v>55095</v>
      </c>
      <c r="G549" s="3">
        <v>11524212</v>
      </c>
      <c r="H549" s="10">
        <v>0</v>
      </c>
      <c r="I549" s="3" t="str">
        <f t="shared" si="14"/>
        <v>2021</v>
      </c>
      <c r="J549" s="8" t="str">
        <f t="shared" si="15"/>
        <v>07</v>
      </c>
      <c r="K549" s="3" t="str">
        <f t="shared" si="16"/>
        <v>30</v>
      </c>
      <c r="L549" s="4">
        <f t="shared" si="17"/>
        <v>44407</v>
      </c>
    </row>
    <row r="550" spans="1:12" ht="14.25" customHeight="1" x14ac:dyDescent="0.25">
      <c r="A550" s="3" t="s">
        <v>559</v>
      </c>
      <c r="B550" s="3">
        <v>8141</v>
      </c>
      <c r="C550" s="3">
        <v>1588965</v>
      </c>
      <c r="D550" s="3">
        <v>167</v>
      </c>
      <c r="E550" s="3">
        <v>27889</v>
      </c>
      <c r="F550" s="3">
        <v>58815</v>
      </c>
      <c r="G550" s="3">
        <v>11524212</v>
      </c>
      <c r="H550" s="10">
        <v>0</v>
      </c>
      <c r="I550" s="3" t="str">
        <f t="shared" si="14"/>
        <v>2021</v>
      </c>
      <c r="J550" s="8" t="str">
        <f t="shared" si="15"/>
        <v>07</v>
      </c>
      <c r="K550" s="3" t="str">
        <f t="shared" si="16"/>
        <v>31</v>
      </c>
      <c r="L550" s="4">
        <f t="shared" si="17"/>
        <v>44408</v>
      </c>
    </row>
    <row r="551" spans="1:12" ht="14.25" customHeight="1" x14ac:dyDescent="0.25">
      <c r="A551" s="3" t="s">
        <v>560</v>
      </c>
      <c r="B551" s="3">
        <v>8724</v>
      </c>
      <c r="C551" s="3">
        <v>1597689</v>
      </c>
      <c r="D551" s="3">
        <v>127</v>
      </c>
      <c r="E551" s="3">
        <v>28016</v>
      </c>
      <c r="F551" s="3">
        <v>40278</v>
      </c>
      <c r="G551" s="3">
        <v>11524212</v>
      </c>
      <c r="H551" s="10">
        <v>0</v>
      </c>
      <c r="I551" s="3" t="str">
        <f t="shared" si="14"/>
        <v>2021</v>
      </c>
      <c r="J551" s="8" t="str">
        <f t="shared" si="15"/>
        <v>08</v>
      </c>
      <c r="K551" s="3" t="str">
        <f t="shared" si="16"/>
        <v>01</v>
      </c>
      <c r="L551" s="4">
        <f t="shared" si="17"/>
        <v>44409</v>
      </c>
    </row>
    <row r="552" spans="1:12" ht="14.25" customHeight="1" x14ac:dyDescent="0.25">
      <c r="A552" s="3" t="s">
        <v>561</v>
      </c>
      <c r="B552" s="3">
        <v>8073</v>
      </c>
      <c r="C552" s="3">
        <v>1605762</v>
      </c>
      <c r="D552" s="3">
        <v>77</v>
      </c>
      <c r="E552" s="3">
        <v>28093</v>
      </c>
      <c r="F552" s="3">
        <v>43957</v>
      </c>
      <c r="G552" s="3">
        <v>11747581</v>
      </c>
      <c r="H552" s="10">
        <v>0</v>
      </c>
      <c r="I552" s="3" t="str">
        <f t="shared" si="14"/>
        <v>2021</v>
      </c>
      <c r="J552" s="8" t="str">
        <f t="shared" si="15"/>
        <v>08</v>
      </c>
      <c r="K552" s="3" t="str">
        <f t="shared" si="16"/>
        <v>02</v>
      </c>
      <c r="L552" s="4">
        <f t="shared" si="17"/>
        <v>44410</v>
      </c>
    </row>
    <row r="553" spans="1:12" ht="14.25" customHeight="1" x14ac:dyDescent="0.25">
      <c r="A553" s="3" t="s">
        <v>562</v>
      </c>
      <c r="B553" s="3">
        <v>6779</v>
      </c>
      <c r="C553" s="3">
        <v>1612541</v>
      </c>
      <c r="D553" s="3">
        <v>48</v>
      </c>
      <c r="E553" s="3">
        <v>28141</v>
      </c>
      <c r="F553" s="3">
        <v>60641</v>
      </c>
      <c r="G553" s="3">
        <v>12206553</v>
      </c>
      <c r="H553" s="10">
        <v>0</v>
      </c>
      <c r="I553" s="3" t="str">
        <f t="shared" si="14"/>
        <v>2021</v>
      </c>
      <c r="J553" s="8" t="str">
        <f t="shared" si="15"/>
        <v>08</v>
      </c>
      <c r="K553" s="3" t="str">
        <f t="shared" si="16"/>
        <v>03</v>
      </c>
      <c r="L553" s="4">
        <f t="shared" si="17"/>
        <v>44411</v>
      </c>
    </row>
    <row r="554" spans="1:12" ht="14.25" customHeight="1" x14ac:dyDescent="0.25">
      <c r="A554" s="3" t="s">
        <v>563</v>
      </c>
      <c r="B554" s="3">
        <v>7283</v>
      </c>
      <c r="C554" s="3">
        <v>1619824</v>
      </c>
      <c r="D554" s="3">
        <v>90</v>
      </c>
      <c r="E554" s="3">
        <v>28231</v>
      </c>
      <c r="F554" s="3">
        <v>63484</v>
      </c>
      <c r="G554" s="3">
        <v>12206553</v>
      </c>
      <c r="H554" s="10">
        <v>0</v>
      </c>
      <c r="I554" s="3" t="str">
        <f t="shared" si="14"/>
        <v>2021</v>
      </c>
      <c r="J554" s="8" t="str">
        <f t="shared" si="15"/>
        <v>08</v>
      </c>
      <c r="K554" s="3" t="str">
        <f t="shared" si="16"/>
        <v>04</v>
      </c>
      <c r="L554" s="4">
        <f t="shared" si="17"/>
        <v>44412</v>
      </c>
    </row>
    <row r="555" spans="1:12" ht="14.25" customHeight="1" x14ac:dyDescent="0.25">
      <c r="A555" s="3" t="s">
        <v>564</v>
      </c>
      <c r="B555" s="3">
        <v>7992</v>
      </c>
      <c r="C555" s="3">
        <v>1627816</v>
      </c>
      <c r="D555" s="3">
        <v>196</v>
      </c>
      <c r="E555" s="3">
        <v>28427</v>
      </c>
      <c r="F555" s="3">
        <v>61226</v>
      </c>
      <c r="G555" s="3">
        <v>12493997</v>
      </c>
      <c r="H555" s="10">
        <v>0</v>
      </c>
      <c r="I555" s="3" t="str">
        <f t="shared" si="14"/>
        <v>2021</v>
      </c>
      <c r="J555" s="8" t="str">
        <f t="shared" si="15"/>
        <v>08</v>
      </c>
      <c r="K555" s="3" t="str">
        <f t="shared" si="16"/>
        <v>05</v>
      </c>
      <c r="L555" s="4">
        <f t="shared" si="17"/>
        <v>44413</v>
      </c>
    </row>
    <row r="556" spans="1:12" ht="14.25" customHeight="1" x14ac:dyDescent="0.25">
      <c r="A556" s="3" t="s">
        <v>565</v>
      </c>
      <c r="B556" s="3">
        <v>10529</v>
      </c>
      <c r="C556" s="3">
        <v>1638345</v>
      </c>
      <c r="D556" s="3">
        <v>246</v>
      </c>
      <c r="E556" s="3">
        <v>28673</v>
      </c>
      <c r="F556" s="3">
        <v>60394</v>
      </c>
      <c r="G556" s="3">
        <v>12493997</v>
      </c>
      <c r="H556" s="10">
        <v>0</v>
      </c>
      <c r="I556" s="3" t="str">
        <f t="shared" si="14"/>
        <v>2021</v>
      </c>
      <c r="J556" s="8" t="str">
        <f t="shared" si="15"/>
        <v>08</v>
      </c>
      <c r="K556" s="3" t="str">
        <f t="shared" si="16"/>
        <v>06</v>
      </c>
      <c r="L556" s="4">
        <f t="shared" si="17"/>
        <v>44414</v>
      </c>
    </row>
    <row r="557" spans="1:12" ht="14.25" customHeight="1" x14ac:dyDescent="0.25">
      <c r="A557" s="3" t="s">
        <v>566</v>
      </c>
      <c r="B557" s="3">
        <v>10996</v>
      </c>
      <c r="C557" s="3">
        <v>1649341</v>
      </c>
      <c r="D557" s="3">
        <v>162</v>
      </c>
      <c r="E557" s="3">
        <v>28835</v>
      </c>
      <c r="F557" s="3">
        <v>54546</v>
      </c>
      <c r="G557" s="3">
        <v>12493997</v>
      </c>
      <c r="H557" s="10">
        <v>0</v>
      </c>
      <c r="I557" s="3" t="str">
        <f t="shared" si="14"/>
        <v>2021</v>
      </c>
      <c r="J557" s="8" t="str">
        <f t="shared" si="15"/>
        <v>08</v>
      </c>
      <c r="K557" s="3" t="str">
        <f t="shared" si="16"/>
        <v>07</v>
      </c>
      <c r="L557" s="4">
        <f t="shared" si="17"/>
        <v>44415</v>
      </c>
    </row>
    <row r="558" spans="1:12" ht="14.25" customHeight="1" x14ac:dyDescent="0.25">
      <c r="A558" s="3" t="s">
        <v>567</v>
      </c>
      <c r="B558" s="3">
        <v>9575</v>
      </c>
      <c r="C558" s="3">
        <v>1658916</v>
      </c>
      <c r="D558" s="3">
        <v>287</v>
      </c>
      <c r="E558" s="3">
        <v>29122</v>
      </c>
      <c r="F558" s="3">
        <v>39204</v>
      </c>
      <c r="G558" s="3">
        <v>13375452</v>
      </c>
      <c r="H558" s="10">
        <v>0</v>
      </c>
      <c r="I558" s="3" t="str">
        <f t="shared" si="14"/>
        <v>2021</v>
      </c>
      <c r="J558" s="8" t="str">
        <f t="shared" si="15"/>
        <v>08</v>
      </c>
      <c r="K558" s="3" t="str">
        <f t="shared" si="16"/>
        <v>08</v>
      </c>
      <c r="L558" s="4">
        <f t="shared" si="17"/>
        <v>44416</v>
      </c>
    </row>
    <row r="559" spans="1:12" ht="14.25" customHeight="1" x14ac:dyDescent="0.25">
      <c r="A559" s="3" t="s">
        <v>568</v>
      </c>
      <c r="B559" s="3">
        <v>8798</v>
      </c>
      <c r="C559" s="3">
        <v>1667714</v>
      </c>
      <c r="D559" s="3">
        <v>6</v>
      </c>
      <c r="E559" s="3">
        <v>29128</v>
      </c>
      <c r="F559" s="3">
        <v>43301</v>
      </c>
      <c r="G559" s="3">
        <v>13375452</v>
      </c>
      <c r="H559" s="10">
        <v>0</v>
      </c>
      <c r="I559" s="3" t="str">
        <f t="shared" si="14"/>
        <v>2021</v>
      </c>
      <c r="J559" s="8" t="str">
        <f t="shared" si="15"/>
        <v>08</v>
      </c>
      <c r="K559" s="3" t="str">
        <f t="shared" si="16"/>
        <v>09</v>
      </c>
      <c r="L559" s="4">
        <f t="shared" si="17"/>
        <v>44417</v>
      </c>
    </row>
    <row r="560" spans="1:12" ht="14.25" customHeight="1" x14ac:dyDescent="0.25">
      <c r="A560" s="3" t="s">
        <v>569</v>
      </c>
      <c r="B560" s="3">
        <v>8442</v>
      </c>
      <c r="C560" s="3">
        <v>1676156</v>
      </c>
      <c r="D560" s="3">
        <v>92</v>
      </c>
      <c r="E560" s="3">
        <v>29220</v>
      </c>
      <c r="F560" s="3">
        <v>60718</v>
      </c>
      <c r="G560" s="3">
        <v>13375452</v>
      </c>
      <c r="H560" s="10">
        <v>0</v>
      </c>
      <c r="I560" s="3" t="str">
        <f t="shared" si="14"/>
        <v>2021</v>
      </c>
      <c r="J560" s="8" t="str">
        <f t="shared" si="15"/>
        <v>08</v>
      </c>
      <c r="K560" s="3" t="str">
        <f t="shared" si="16"/>
        <v>10</v>
      </c>
      <c r="L560" s="4">
        <f t="shared" si="17"/>
        <v>44418</v>
      </c>
    </row>
    <row r="561" spans="1:12" ht="14.25" customHeight="1" x14ac:dyDescent="0.25">
      <c r="A561" s="3" t="s">
        <v>570</v>
      </c>
      <c r="B561" s="3">
        <v>11884</v>
      </c>
      <c r="C561" s="3">
        <v>1688040</v>
      </c>
      <c r="D561" s="3">
        <v>154</v>
      </c>
      <c r="E561" s="3">
        <v>29374</v>
      </c>
      <c r="F561" s="3">
        <v>61370</v>
      </c>
      <c r="G561" s="3">
        <v>14100119</v>
      </c>
      <c r="H561" s="10">
        <v>0</v>
      </c>
      <c r="I561" s="3" t="str">
        <f t="shared" si="14"/>
        <v>2021</v>
      </c>
      <c r="J561" s="8" t="str">
        <f t="shared" si="15"/>
        <v>08</v>
      </c>
      <c r="K561" s="3" t="str">
        <f t="shared" si="16"/>
        <v>11</v>
      </c>
      <c r="L561" s="4">
        <f t="shared" si="17"/>
        <v>44419</v>
      </c>
    </row>
    <row r="562" spans="1:12" ht="14.25" customHeight="1" x14ac:dyDescent="0.25">
      <c r="A562" s="3" t="s">
        <v>571</v>
      </c>
      <c r="B562" s="3">
        <v>12323</v>
      </c>
      <c r="C562" s="3">
        <v>1700363</v>
      </c>
      <c r="D562" s="3">
        <v>165</v>
      </c>
      <c r="E562" s="3">
        <v>29539</v>
      </c>
      <c r="F562" s="3">
        <v>60032</v>
      </c>
      <c r="G562" s="3">
        <v>14100119</v>
      </c>
      <c r="H562" s="10">
        <v>0</v>
      </c>
      <c r="I562" s="3" t="str">
        <f t="shared" si="14"/>
        <v>2021</v>
      </c>
      <c r="J562" s="8" t="str">
        <f t="shared" si="15"/>
        <v>08</v>
      </c>
      <c r="K562" s="3" t="str">
        <f t="shared" si="16"/>
        <v>12</v>
      </c>
      <c r="L562" s="4">
        <f t="shared" si="17"/>
        <v>44420</v>
      </c>
    </row>
    <row r="563" spans="1:12" ht="14.25" customHeight="1" x14ac:dyDescent="0.25">
      <c r="A563" s="3" t="s">
        <v>572</v>
      </c>
      <c r="B563" s="3">
        <v>12939</v>
      </c>
      <c r="C563" s="3">
        <v>1713302</v>
      </c>
      <c r="D563" s="3">
        <v>299</v>
      </c>
      <c r="E563" s="3">
        <v>29838</v>
      </c>
      <c r="F563" s="3">
        <v>64931</v>
      </c>
      <c r="G563" s="3">
        <v>14100119</v>
      </c>
      <c r="H563" s="10">
        <v>0</v>
      </c>
      <c r="I563" s="3" t="str">
        <f t="shared" si="14"/>
        <v>2021</v>
      </c>
      <c r="J563" s="8" t="str">
        <f t="shared" si="15"/>
        <v>08</v>
      </c>
      <c r="K563" s="3" t="str">
        <f t="shared" si="16"/>
        <v>13</v>
      </c>
      <c r="L563" s="4">
        <f t="shared" si="17"/>
        <v>44421</v>
      </c>
    </row>
    <row r="564" spans="1:12" ht="14.25" customHeight="1" x14ac:dyDescent="0.25">
      <c r="A564" s="3" t="s">
        <v>573</v>
      </c>
      <c r="B564" s="3">
        <v>13929</v>
      </c>
      <c r="C564" s="3">
        <v>1727231</v>
      </c>
      <c r="D564" s="3">
        <v>232</v>
      </c>
      <c r="E564" s="3">
        <v>30070</v>
      </c>
      <c r="F564" s="3">
        <v>65697</v>
      </c>
      <c r="G564" s="3">
        <v>14100119</v>
      </c>
      <c r="H564" s="10">
        <v>0</v>
      </c>
      <c r="I564" s="3" t="str">
        <f t="shared" si="14"/>
        <v>2021</v>
      </c>
      <c r="J564" s="8" t="str">
        <f t="shared" si="15"/>
        <v>08</v>
      </c>
      <c r="K564" s="3" t="str">
        <f t="shared" si="16"/>
        <v>14</v>
      </c>
      <c r="L564" s="4">
        <f t="shared" si="17"/>
        <v>44422</v>
      </c>
    </row>
    <row r="565" spans="1:12" ht="14.25" customHeight="1" x14ac:dyDescent="0.25">
      <c r="A565" s="3" t="s">
        <v>574</v>
      </c>
      <c r="B565" s="3">
        <v>14385</v>
      </c>
      <c r="C565" s="3">
        <v>1741616</v>
      </c>
      <c r="D565" s="3">
        <v>270</v>
      </c>
      <c r="E565" s="3">
        <v>30340</v>
      </c>
      <c r="F565" s="3">
        <v>45262</v>
      </c>
      <c r="G565" s="3">
        <v>18697647</v>
      </c>
      <c r="H565" s="10">
        <v>0</v>
      </c>
      <c r="I565" s="3" t="str">
        <f t="shared" si="14"/>
        <v>2021</v>
      </c>
      <c r="J565" s="8" t="str">
        <f t="shared" si="15"/>
        <v>08</v>
      </c>
      <c r="K565" s="3" t="str">
        <f t="shared" si="16"/>
        <v>15</v>
      </c>
      <c r="L565" s="4">
        <f t="shared" si="17"/>
        <v>44423</v>
      </c>
    </row>
    <row r="566" spans="1:12" ht="14.25" customHeight="1" x14ac:dyDescent="0.25">
      <c r="A566" s="3" t="s">
        <v>575</v>
      </c>
      <c r="B566" s="3">
        <v>14230</v>
      </c>
      <c r="C566" s="3">
        <v>1755846</v>
      </c>
      <c r="D566" s="3">
        <v>26</v>
      </c>
      <c r="E566" s="3">
        <v>30366</v>
      </c>
      <c r="F566" s="3">
        <v>49978</v>
      </c>
      <c r="G566" s="3">
        <v>18697647</v>
      </c>
      <c r="H566" s="10">
        <v>0</v>
      </c>
      <c r="I566" s="3" t="str">
        <f t="shared" si="14"/>
        <v>2021</v>
      </c>
      <c r="J566" s="8" t="str">
        <f t="shared" si="15"/>
        <v>08</v>
      </c>
      <c r="K566" s="3" t="str">
        <f t="shared" si="16"/>
        <v>16</v>
      </c>
      <c r="L566" s="4">
        <f t="shared" si="17"/>
        <v>44424</v>
      </c>
    </row>
    <row r="567" spans="1:12" ht="14.25" customHeight="1" x14ac:dyDescent="0.25">
      <c r="A567" s="3" t="s">
        <v>576</v>
      </c>
      <c r="B567" s="3">
        <v>9829</v>
      </c>
      <c r="C567" s="3">
        <v>1765675</v>
      </c>
      <c r="D567" s="3">
        <v>96</v>
      </c>
      <c r="E567" s="3">
        <v>30462</v>
      </c>
      <c r="F567" s="3">
        <v>65169</v>
      </c>
      <c r="G567" s="3">
        <v>18697647</v>
      </c>
      <c r="H567" s="10">
        <v>0</v>
      </c>
      <c r="I567" s="3" t="str">
        <f t="shared" si="14"/>
        <v>2021</v>
      </c>
      <c r="J567" s="8" t="str">
        <f t="shared" si="15"/>
        <v>08</v>
      </c>
      <c r="K567" s="3" t="str">
        <f t="shared" si="16"/>
        <v>17</v>
      </c>
      <c r="L567" s="4">
        <f t="shared" si="17"/>
        <v>44425</v>
      </c>
    </row>
    <row r="568" spans="1:12" ht="14.25" customHeight="1" x14ac:dyDescent="0.25">
      <c r="A568" s="3" t="s">
        <v>577</v>
      </c>
      <c r="B568" s="3">
        <v>10820</v>
      </c>
      <c r="C568" s="3">
        <v>1776495</v>
      </c>
      <c r="D568" s="3">
        <v>161</v>
      </c>
      <c r="E568" s="3">
        <v>30623</v>
      </c>
      <c r="F568" s="3">
        <v>70389</v>
      </c>
      <c r="G568" s="3">
        <v>18697647</v>
      </c>
      <c r="H568" s="10">
        <v>0</v>
      </c>
      <c r="I568" s="3" t="str">
        <f t="shared" si="14"/>
        <v>2021</v>
      </c>
      <c r="J568" s="8" t="str">
        <f t="shared" si="15"/>
        <v>08</v>
      </c>
      <c r="K568" s="3" t="str">
        <f t="shared" si="16"/>
        <v>18</v>
      </c>
      <c r="L568" s="4">
        <f t="shared" si="17"/>
        <v>44426</v>
      </c>
    </row>
    <row r="569" spans="1:12" ht="14.25" customHeight="1" x14ac:dyDescent="0.25">
      <c r="A569" s="3" t="s">
        <v>578</v>
      </c>
      <c r="B569" s="3">
        <v>14508</v>
      </c>
      <c r="C569" s="3">
        <v>1791003</v>
      </c>
      <c r="D569" s="3">
        <v>258</v>
      </c>
      <c r="E569" s="3">
        <v>30881</v>
      </c>
      <c r="F569" s="3">
        <v>72012</v>
      </c>
      <c r="G569" s="3">
        <v>18697647</v>
      </c>
      <c r="H569" s="10">
        <v>0</v>
      </c>
      <c r="I569" s="3" t="str">
        <f t="shared" si="14"/>
        <v>2021</v>
      </c>
      <c r="J569" s="8" t="str">
        <f t="shared" si="15"/>
        <v>08</v>
      </c>
      <c r="K569" s="3" t="str">
        <f t="shared" si="16"/>
        <v>19</v>
      </c>
      <c r="L569" s="4">
        <f t="shared" si="17"/>
        <v>44427</v>
      </c>
    </row>
    <row r="570" spans="1:12" ht="14.25" customHeight="1" x14ac:dyDescent="0.25">
      <c r="A570" s="3" t="s">
        <v>579</v>
      </c>
      <c r="B570" s="3">
        <v>16797</v>
      </c>
      <c r="C570" s="3">
        <v>1807800</v>
      </c>
      <c r="D570" s="3">
        <v>317</v>
      </c>
      <c r="E570" s="3">
        <v>31198</v>
      </c>
      <c r="F570" s="3">
        <v>69694</v>
      </c>
      <c r="G570" s="3">
        <v>18697647</v>
      </c>
      <c r="H570" s="10">
        <v>0</v>
      </c>
      <c r="I570" s="3" t="str">
        <f t="shared" si="14"/>
        <v>2021</v>
      </c>
      <c r="J570" s="8" t="str">
        <f t="shared" si="15"/>
        <v>08</v>
      </c>
      <c r="K570" s="3" t="str">
        <f t="shared" si="16"/>
        <v>20</v>
      </c>
      <c r="L570" s="4">
        <f t="shared" si="17"/>
        <v>44428</v>
      </c>
    </row>
    <row r="571" spans="1:12" ht="14.25" customHeight="1" x14ac:dyDescent="0.25">
      <c r="A571" s="3" t="s">
        <v>580</v>
      </c>
      <c r="B571" s="3">
        <v>16251</v>
      </c>
      <c r="C571" s="3">
        <v>1824051</v>
      </c>
      <c r="D571" s="3">
        <v>398</v>
      </c>
      <c r="E571" s="3">
        <v>31596</v>
      </c>
      <c r="F571" s="3">
        <v>69325</v>
      </c>
      <c r="G571" s="3">
        <v>18697647</v>
      </c>
      <c r="H571" s="10">
        <v>0</v>
      </c>
      <c r="I571" s="3" t="str">
        <f t="shared" si="14"/>
        <v>2021</v>
      </c>
      <c r="J571" s="8" t="str">
        <f t="shared" si="15"/>
        <v>08</v>
      </c>
      <c r="K571" s="3" t="str">
        <f t="shared" si="16"/>
        <v>21</v>
      </c>
      <c r="L571" s="4">
        <f t="shared" si="17"/>
        <v>44429</v>
      </c>
    </row>
    <row r="572" spans="1:12" ht="14.25" customHeight="1" x14ac:dyDescent="0.25">
      <c r="A572" s="3" t="s">
        <v>581</v>
      </c>
      <c r="B572" s="3">
        <v>15584</v>
      </c>
      <c r="C572" s="3">
        <v>1839635</v>
      </c>
      <c r="D572" s="3">
        <v>214</v>
      </c>
      <c r="E572" s="3">
        <v>31810</v>
      </c>
      <c r="F572" s="3">
        <v>49687</v>
      </c>
      <c r="G572" s="3">
        <v>18697647</v>
      </c>
      <c r="H572" s="10">
        <v>0</v>
      </c>
      <c r="I572" s="3" t="str">
        <f t="shared" si="14"/>
        <v>2021</v>
      </c>
      <c r="J572" s="8" t="str">
        <f t="shared" si="15"/>
        <v>08</v>
      </c>
      <c r="K572" s="3" t="str">
        <f t="shared" si="16"/>
        <v>22</v>
      </c>
      <c r="L572" s="4">
        <f t="shared" si="17"/>
        <v>44430</v>
      </c>
    </row>
    <row r="573" spans="1:12" ht="14.25" customHeight="1" x14ac:dyDescent="0.25">
      <c r="A573" s="3" t="s">
        <v>582</v>
      </c>
      <c r="B573" s="3">
        <v>18011</v>
      </c>
      <c r="C573" s="3">
        <v>1857646</v>
      </c>
      <c r="D573" s="3">
        <v>151</v>
      </c>
      <c r="E573" s="3">
        <v>31961</v>
      </c>
      <c r="F573" s="3">
        <v>53372</v>
      </c>
      <c r="G573" s="3">
        <v>18697647</v>
      </c>
      <c r="H573" s="10">
        <v>0</v>
      </c>
      <c r="I573" s="3" t="str">
        <f t="shared" si="14"/>
        <v>2021</v>
      </c>
      <c r="J573" s="8" t="str">
        <f t="shared" si="15"/>
        <v>08</v>
      </c>
      <c r="K573" s="3" t="str">
        <f t="shared" si="16"/>
        <v>23</v>
      </c>
      <c r="L573" s="4">
        <f t="shared" si="17"/>
        <v>44431</v>
      </c>
    </row>
    <row r="574" spans="1:12" ht="14.25" customHeight="1" x14ac:dyDescent="0.25">
      <c r="A574" s="3" t="s">
        <v>583</v>
      </c>
      <c r="B574" s="3">
        <v>12045</v>
      </c>
      <c r="C574" s="3">
        <v>1869691</v>
      </c>
      <c r="D574" s="3">
        <v>303</v>
      </c>
      <c r="E574" s="3">
        <v>32264</v>
      </c>
      <c r="F574" s="3">
        <v>70938</v>
      </c>
      <c r="G574" s="3">
        <v>18697647</v>
      </c>
      <c r="H574" s="10">
        <v>0</v>
      </c>
      <c r="I574" s="3" t="str">
        <f t="shared" si="14"/>
        <v>2021</v>
      </c>
      <c r="J574" s="8" t="str">
        <f t="shared" si="15"/>
        <v>08</v>
      </c>
      <c r="K574" s="3" t="str">
        <f t="shared" si="16"/>
        <v>24</v>
      </c>
      <c r="L574" s="4">
        <f t="shared" si="17"/>
        <v>44432</v>
      </c>
    </row>
    <row r="575" spans="1:12" ht="14.25" customHeight="1" x14ac:dyDescent="0.25">
      <c r="A575" s="3" t="s">
        <v>584</v>
      </c>
      <c r="B575" s="3">
        <v>13397</v>
      </c>
      <c r="C575" s="3">
        <v>1883088</v>
      </c>
      <c r="D575" s="3">
        <v>228</v>
      </c>
      <c r="E575" s="3">
        <v>32492</v>
      </c>
      <c r="F575" s="3">
        <v>76161</v>
      </c>
      <c r="G575" s="3">
        <v>18697647</v>
      </c>
      <c r="H575" s="10">
        <v>0</v>
      </c>
      <c r="I575" s="3" t="str">
        <f t="shared" si="14"/>
        <v>2021</v>
      </c>
      <c r="J575" s="8" t="str">
        <f t="shared" si="15"/>
        <v>08</v>
      </c>
      <c r="K575" s="3" t="str">
        <f t="shared" si="16"/>
        <v>25</v>
      </c>
      <c r="L575" s="4">
        <f t="shared" si="17"/>
        <v>44433</v>
      </c>
    </row>
    <row r="576" spans="1:12" ht="14.25" customHeight="1" x14ac:dyDescent="0.25">
      <c r="A576" s="3" t="s">
        <v>585</v>
      </c>
      <c r="B576" s="3">
        <v>16112</v>
      </c>
      <c r="C576" s="3">
        <v>1899200</v>
      </c>
      <c r="D576" s="3">
        <v>236</v>
      </c>
      <c r="E576" s="3">
        <v>32728</v>
      </c>
      <c r="F576" s="3">
        <v>78067</v>
      </c>
      <c r="G576" s="3">
        <v>18697647</v>
      </c>
      <c r="H576" s="10">
        <v>0</v>
      </c>
      <c r="I576" s="3" t="str">
        <f t="shared" si="14"/>
        <v>2021</v>
      </c>
      <c r="J576" s="8" t="str">
        <f t="shared" si="15"/>
        <v>08</v>
      </c>
      <c r="K576" s="3" t="str">
        <f t="shared" si="16"/>
        <v>26</v>
      </c>
      <c r="L576" s="4">
        <f t="shared" si="17"/>
        <v>44434</v>
      </c>
    </row>
    <row r="577" spans="1:12" ht="14.25" customHeight="1" x14ac:dyDescent="0.25">
      <c r="A577" s="3" t="s">
        <v>586</v>
      </c>
      <c r="B577" s="3">
        <v>17261</v>
      </c>
      <c r="C577" s="3">
        <v>1916461</v>
      </c>
      <c r="D577" s="3">
        <v>113</v>
      </c>
      <c r="E577" s="3">
        <v>32841</v>
      </c>
      <c r="F577" s="3">
        <v>72433</v>
      </c>
      <c r="G577" s="3">
        <v>18697647</v>
      </c>
      <c r="H577" s="10">
        <v>0</v>
      </c>
      <c r="I577" s="3" t="str">
        <f t="shared" si="14"/>
        <v>2021</v>
      </c>
      <c r="J577" s="8" t="str">
        <f t="shared" si="15"/>
        <v>08</v>
      </c>
      <c r="K577" s="3" t="str">
        <f t="shared" si="16"/>
        <v>27</v>
      </c>
      <c r="L577" s="4">
        <f t="shared" si="17"/>
        <v>44435</v>
      </c>
    </row>
    <row r="578" spans="1:12" ht="14.25" customHeight="1" x14ac:dyDescent="0.25">
      <c r="A578" s="3" t="s">
        <v>587</v>
      </c>
      <c r="B578" s="3">
        <v>19239</v>
      </c>
      <c r="C578" s="3">
        <v>1935700</v>
      </c>
      <c r="D578" s="3">
        <v>167</v>
      </c>
      <c r="E578" s="3">
        <v>33008</v>
      </c>
      <c r="F578" s="3">
        <v>72281</v>
      </c>
      <c r="G578" s="3">
        <v>18697647</v>
      </c>
      <c r="H578" s="10">
        <v>0</v>
      </c>
      <c r="I578" s="3" t="str">
        <f t="shared" si="14"/>
        <v>2021</v>
      </c>
      <c r="J578" s="8" t="str">
        <f t="shared" si="15"/>
        <v>08</v>
      </c>
      <c r="K578" s="3" t="str">
        <f t="shared" si="16"/>
        <v>28</v>
      </c>
      <c r="L578" s="4">
        <f t="shared" si="17"/>
        <v>44436</v>
      </c>
    </row>
    <row r="579" spans="1:12" ht="14.25" customHeight="1" x14ac:dyDescent="0.25">
      <c r="A579" s="3" t="s">
        <v>588</v>
      </c>
      <c r="B579" s="3">
        <v>18323</v>
      </c>
      <c r="C579" s="3">
        <v>1954023</v>
      </c>
      <c r="D579" s="3">
        <v>101</v>
      </c>
      <c r="E579" s="3">
        <v>33109</v>
      </c>
      <c r="F579" s="3">
        <v>56602</v>
      </c>
      <c r="G579" s="3">
        <v>18697647</v>
      </c>
      <c r="H579" s="10">
        <v>0</v>
      </c>
      <c r="I579" s="3" t="str">
        <f t="shared" si="14"/>
        <v>2021</v>
      </c>
      <c r="J579" s="8" t="str">
        <f t="shared" si="15"/>
        <v>08</v>
      </c>
      <c r="K579" s="3" t="str">
        <f t="shared" si="16"/>
        <v>29</v>
      </c>
      <c r="L579" s="4">
        <f t="shared" ref="L579:L642" si="18">DATE(I579,J579,K579)</f>
        <v>44437</v>
      </c>
    </row>
    <row r="580" spans="1:12" ht="14.25" customHeight="1" x14ac:dyDescent="0.25">
      <c r="A580" s="3" t="s">
        <v>589</v>
      </c>
      <c r="B580" s="3">
        <v>22179</v>
      </c>
      <c r="C580" s="3">
        <v>1976202</v>
      </c>
      <c r="D580" s="3">
        <v>221</v>
      </c>
      <c r="E580" s="3">
        <v>33330</v>
      </c>
      <c r="F580" s="3">
        <v>56316</v>
      </c>
      <c r="G580" s="3">
        <v>18697647</v>
      </c>
      <c r="H580" s="10">
        <v>0</v>
      </c>
      <c r="I580" s="3" t="str">
        <f t="shared" si="14"/>
        <v>2021</v>
      </c>
      <c r="J580" s="8" t="str">
        <f t="shared" si="15"/>
        <v>08</v>
      </c>
      <c r="K580" s="3" t="str">
        <f t="shared" si="16"/>
        <v>30</v>
      </c>
      <c r="L580" s="4">
        <f t="shared" si="18"/>
        <v>44438</v>
      </c>
    </row>
    <row r="581" spans="1:12" ht="14.25" customHeight="1" x14ac:dyDescent="0.25">
      <c r="A581" s="3" t="s">
        <v>590</v>
      </c>
      <c r="B581" s="3">
        <v>13655</v>
      </c>
      <c r="C581" s="3">
        <v>1989857</v>
      </c>
      <c r="D581" s="3">
        <v>118</v>
      </c>
      <c r="E581" s="3">
        <v>33448</v>
      </c>
      <c r="F581" s="3">
        <v>69043</v>
      </c>
      <c r="G581" s="3">
        <v>18697647</v>
      </c>
      <c r="H581" s="10">
        <v>0</v>
      </c>
      <c r="I581" s="3" t="str">
        <f t="shared" si="14"/>
        <v>2021</v>
      </c>
      <c r="J581" s="8" t="str">
        <f t="shared" si="15"/>
        <v>08</v>
      </c>
      <c r="K581" s="3" t="str">
        <f t="shared" si="16"/>
        <v>31</v>
      </c>
      <c r="L581" s="4">
        <f t="shared" si="18"/>
        <v>44439</v>
      </c>
    </row>
    <row r="582" spans="1:12" ht="14.25" customHeight="1" x14ac:dyDescent="0.25">
      <c r="A582" s="3" t="s">
        <v>591</v>
      </c>
      <c r="B582" s="3">
        <v>14098</v>
      </c>
      <c r="C582" s="3">
        <v>2003955</v>
      </c>
      <c r="D582" s="3">
        <v>85</v>
      </c>
      <c r="E582" s="3">
        <v>33533</v>
      </c>
      <c r="F582" s="3">
        <v>77169</v>
      </c>
      <c r="G582" s="3">
        <v>18697647</v>
      </c>
      <c r="H582" s="10">
        <v>0</v>
      </c>
      <c r="I582" s="3" t="str">
        <f t="shared" si="14"/>
        <v>2021</v>
      </c>
      <c r="J582" s="8" t="str">
        <f t="shared" si="15"/>
        <v>09</v>
      </c>
      <c r="K582" s="3" t="str">
        <f t="shared" si="16"/>
        <v>01</v>
      </c>
      <c r="L582" s="4">
        <f t="shared" si="18"/>
        <v>44440</v>
      </c>
    </row>
    <row r="583" spans="1:12" ht="14.25" customHeight="1" x14ac:dyDescent="0.25">
      <c r="A583" s="3" t="s">
        <v>592</v>
      </c>
      <c r="B583" s="3">
        <v>16529</v>
      </c>
      <c r="C583" s="3">
        <v>2020484</v>
      </c>
      <c r="D583" s="3">
        <v>147</v>
      </c>
      <c r="E583" s="3">
        <v>33680</v>
      </c>
      <c r="F583" s="3">
        <v>84005</v>
      </c>
      <c r="G583" s="3">
        <v>18697647</v>
      </c>
      <c r="H583" s="10">
        <v>0</v>
      </c>
      <c r="I583" s="3" t="str">
        <f t="shared" si="14"/>
        <v>2021</v>
      </c>
      <c r="J583" s="8" t="str">
        <f t="shared" si="15"/>
        <v>09</v>
      </c>
      <c r="K583" s="3" t="str">
        <f t="shared" si="16"/>
        <v>02</v>
      </c>
      <c r="L583" s="4">
        <f t="shared" si="18"/>
        <v>44441</v>
      </c>
    </row>
    <row r="584" spans="1:12" ht="14.25" customHeight="1" x14ac:dyDescent="0.25">
      <c r="A584" s="3" t="s">
        <v>593</v>
      </c>
      <c r="B584" s="3">
        <v>20084</v>
      </c>
      <c r="C584" s="3">
        <v>2040568</v>
      </c>
      <c r="D584" s="3">
        <v>193</v>
      </c>
      <c r="E584" s="3">
        <v>33873</v>
      </c>
      <c r="F584" s="3">
        <v>81081</v>
      </c>
      <c r="G584" s="3">
        <v>18697647</v>
      </c>
      <c r="H584" s="10">
        <v>0</v>
      </c>
      <c r="I584" s="3" t="str">
        <f t="shared" si="14"/>
        <v>2021</v>
      </c>
      <c r="J584" s="8" t="str">
        <f t="shared" si="15"/>
        <v>09</v>
      </c>
      <c r="K584" s="3" t="str">
        <f t="shared" si="16"/>
        <v>03</v>
      </c>
      <c r="L584" s="4">
        <f t="shared" si="18"/>
        <v>44442</v>
      </c>
    </row>
    <row r="585" spans="1:12" ht="14.25" customHeight="1" x14ac:dyDescent="0.25">
      <c r="A585" s="3" t="s">
        <v>594</v>
      </c>
      <c r="B585" s="3">
        <v>20516</v>
      </c>
      <c r="C585" s="3">
        <v>2061084</v>
      </c>
      <c r="D585" s="3">
        <v>189</v>
      </c>
      <c r="E585" s="3">
        <v>34062</v>
      </c>
      <c r="F585" s="3">
        <v>84263</v>
      </c>
      <c r="G585" s="3">
        <v>18697647</v>
      </c>
      <c r="H585" s="10">
        <v>0</v>
      </c>
      <c r="I585" s="3" t="str">
        <f t="shared" si="14"/>
        <v>2021</v>
      </c>
      <c r="J585" s="8" t="str">
        <f t="shared" si="15"/>
        <v>09</v>
      </c>
      <c r="K585" s="3" t="str">
        <f t="shared" si="16"/>
        <v>04</v>
      </c>
      <c r="L585" s="4">
        <f t="shared" si="18"/>
        <v>44443</v>
      </c>
    </row>
    <row r="586" spans="1:12" ht="14.25" customHeight="1" x14ac:dyDescent="0.25">
      <c r="A586" s="3" t="s">
        <v>595</v>
      </c>
      <c r="B586" s="3">
        <v>19900</v>
      </c>
      <c r="C586" s="3">
        <v>2080984</v>
      </c>
      <c r="D586" s="3">
        <v>172</v>
      </c>
      <c r="E586" s="3">
        <v>34234</v>
      </c>
      <c r="F586" s="3">
        <v>64241</v>
      </c>
      <c r="G586" s="3">
        <v>18697647</v>
      </c>
      <c r="H586" s="10">
        <v>0</v>
      </c>
      <c r="I586" s="3" t="str">
        <f t="shared" si="14"/>
        <v>2021</v>
      </c>
      <c r="J586" s="8" t="str">
        <f t="shared" si="15"/>
        <v>09</v>
      </c>
      <c r="K586" s="3" t="str">
        <f t="shared" si="16"/>
        <v>05</v>
      </c>
      <c r="L586" s="4">
        <f t="shared" si="18"/>
        <v>44444</v>
      </c>
    </row>
    <row r="587" spans="1:12" ht="14.25" customHeight="1" x14ac:dyDescent="0.25">
      <c r="A587" s="3" t="s">
        <v>596</v>
      </c>
      <c r="B587" s="3">
        <v>22347</v>
      </c>
      <c r="C587" s="3">
        <v>2103331</v>
      </c>
      <c r="D587" s="3">
        <v>103</v>
      </c>
      <c r="E587" s="3">
        <v>34337</v>
      </c>
      <c r="F587" s="3">
        <v>64466</v>
      </c>
      <c r="G587" s="3">
        <v>18697647</v>
      </c>
      <c r="H587" s="10">
        <v>0</v>
      </c>
      <c r="I587" s="3" t="str">
        <f t="shared" si="14"/>
        <v>2021</v>
      </c>
      <c r="J587" s="8" t="str">
        <f t="shared" si="15"/>
        <v>09</v>
      </c>
      <c r="K587" s="3" t="str">
        <f t="shared" si="16"/>
        <v>06</v>
      </c>
      <c r="L587" s="4">
        <f t="shared" si="18"/>
        <v>44445</v>
      </c>
    </row>
    <row r="588" spans="1:12" ht="14.25" customHeight="1" x14ac:dyDescent="0.25">
      <c r="A588" s="3" t="s">
        <v>597</v>
      </c>
      <c r="B588" s="3">
        <v>17977</v>
      </c>
      <c r="C588" s="3">
        <v>2121308</v>
      </c>
      <c r="D588" s="3">
        <v>161</v>
      </c>
      <c r="E588" s="3">
        <v>34498</v>
      </c>
      <c r="F588" s="3">
        <v>82396</v>
      </c>
      <c r="G588" s="3">
        <v>18697647</v>
      </c>
      <c r="H588" s="10">
        <v>0</v>
      </c>
      <c r="I588" s="3" t="str">
        <f t="shared" si="14"/>
        <v>2021</v>
      </c>
      <c r="J588" s="8" t="str">
        <f t="shared" si="15"/>
        <v>09</v>
      </c>
      <c r="K588" s="3" t="str">
        <f t="shared" si="16"/>
        <v>07</v>
      </c>
      <c r="L588" s="4">
        <f t="shared" si="18"/>
        <v>44446</v>
      </c>
    </row>
    <row r="589" spans="1:12" ht="14.25" customHeight="1" x14ac:dyDescent="0.25">
      <c r="A589" s="3" t="s">
        <v>598</v>
      </c>
      <c r="B589" s="3">
        <v>12697</v>
      </c>
      <c r="C589" s="3">
        <v>2134005</v>
      </c>
      <c r="D589" s="3">
        <v>174</v>
      </c>
      <c r="E589" s="3">
        <v>34672</v>
      </c>
      <c r="F589" s="3">
        <v>85772</v>
      </c>
      <c r="G589" s="3">
        <v>18697647</v>
      </c>
      <c r="H589" s="10">
        <v>0</v>
      </c>
      <c r="I589" s="3" t="str">
        <f t="shared" si="14"/>
        <v>2021</v>
      </c>
      <c r="J589" s="8" t="str">
        <f t="shared" si="15"/>
        <v>09</v>
      </c>
      <c r="K589" s="3" t="str">
        <f t="shared" si="16"/>
        <v>08</v>
      </c>
      <c r="L589" s="4">
        <f t="shared" si="18"/>
        <v>44447</v>
      </c>
    </row>
    <row r="590" spans="1:12" ht="14.25" customHeight="1" x14ac:dyDescent="0.25">
      <c r="A590" s="3" t="s">
        <v>599</v>
      </c>
      <c r="B590" s="3">
        <v>27887</v>
      </c>
      <c r="C590" s="3">
        <v>2161892</v>
      </c>
      <c r="D590" s="3">
        <v>61</v>
      </c>
      <c r="E590" s="3">
        <v>34733</v>
      </c>
      <c r="F590" s="3">
        <v>82358</v>
      </c>
      <c r="G590" s="3">
        <v>25195827</v>
      </c>
      <c r="H590" s="10">
        <v>0</v>
      </c>
      <c r="I590" s="3" t="str">
        <f t="shared" si="14"/>
        <v>2021</v>
      </c>
      <c r="J590" s="8" t="str">
        <f t="shared" si="15"/>
        <v>09</v>
      </c>
      <c r="K590" s="3" t="str">
        <f t="shared" si="16"/>
        <v>09</v>
      </c>
      <c r="L590" s="4">
        <f t="shared" si="18"/>
        <v>44448</v>
      </c>
    </row>
    <row r="591" spans="1:12" ht="14.25" customHeight="1" x14ac:dyDescent="0.25">
      <c r="A591" s="3" t="s">
        <v>600</v>
      </c>
      <c r="B591" s="3">
        <v>17878</v>
      </c>
      <c r="C591" s="3">
        <v>2179770</v>
      </c>
      <c r="D591" s="3">
        <v>166</v>
      </c>
      <c r="E591" s="3">
        <v>34899</v>
      </c>
      <c r="F591" s="3">
        <v>83315</v>
      </c>
      <c r="G591" s="3">
        <v>25195827</v>
      </c>
      <c r="H591" s="10">
        <v>0</v>
      </c>
      <c r="I591" s="3" t="str">
        <f t="shared" si="14"/>
        <v>2021</v>
      </c>
      <c r="J591" s="8" t="str">
        <f t="shared" si="15"/>
        <v>09</v>
      </c>
      <c r="K591" s="3" t="str">
        <f t="shared" si="16"/>
        <v>10</v>
      </c>
      <c r="L591" s="4">
        <f t="shared" si="18"/>
        <v>44449</v>
      </c>
    </row>
    <row r="592" spans="1:12" ht="14.25" customHeight="1" x14ac:dyDescent="0.25">
      <c r="A592" s="3" t="s">
        <v>601</v>
      </c>
      <c r="B592" s="3">
        <v>26251</v>
      </c>
      <c r="C592" s="3">
        <v>2206021</v>
      </c>
      <c r="D592" s="3">
        <v>79</v>
      </c>
      <c r="E592" s="3">
        <v>34978</v>
      </c>
      <c r="F592" s="3">
        <v>80433</v>
      </c>
      <c r="G592" s="3">
        <v>25195827</v>
      </c>
      <c r="H592" s="10">
        <v>0</v>
      </c>
      <c r="I592" s="3" t="str">
        <f t="shared" si="14"/>
        <v>2021</v>
      </c>
      <c r="J592" s="8" t="str">
        <f t="shared" si="15"/>
        <v>09</v>
      </c>
      <c r="K592" s="3" t="str">
        <f t="shared" si="16"/>
        <v>11</v>
      </c>
      <c r="L592" s="4">
        <f t="shared" si="18"/>
        <v>44450</v>
      </c>
    </row>
    <row r="593" spans="1:12" ht="14.25" customHeight="1" x14ac:dyDescent="0.25">
      <c r="A593" s="3" t="s">
        <v>602</v>
      </c>
      <c r="B593" s="3">
        <v>21346</v>
      </c>
      <c r="C593" s="3">
        <v>2227367</v>
      </c>
      <c r="D593" s="3">
        <v>167</v>
      </c>
      <c r="E593" s="3">
        <v>35145</v>
      </c>
      <c r="F593" s="3">
        <v>61993</v>
      </c>
      <c r="G593" s="3">
        <v>25195827</v>
      </c>
      <c r="H593" s="10">
        <v>0</v>
      </c>
      <c r="I593" s="3" t="str">
        <f t="shared" si="14"/>
        <v>2021</v>
      </c>
      <c r="J593" s="8" t="str">
        <f t="shared" si="15"/>
        <v>09</v>
      </c>
      <c r="K593" s="3" t="str">
        <f t="shared" si="16"/>
        <v>12</v>
      </c>
      <c r="L593" s="4">
        <f t="shared" si="18"/>
        <v>44451</v>
      </c>
    </row>
    <row r="594" spans="1:12" ht="14.25" customHeight="1" x14ac:dyDescent="0.25">
      <c r="A594" s="3" t="s">
        <v>603</v>
      </c>
      <c r="B594" s="3">
        <v>20704</v>
      </c>
      <c r="C594" s="3">
        <v>2248071</v>
      </c>
      <c r="D594" s="3">
        <v>162</v>
      </c>
      <c r="E594" s="3">
        <v>35307</v>
      </c>
      <c r="F594" s="3">
        <v>63860</v>
      </c>
      <c r="G594" s="3">
        <v>25195827</v>
      </c>
      <c r="H594" s="10">
        <v>0</v>
      </c>
      <c r="I594" s="3" t="str">
        <f t="shared" si="14"/>
        <v>2021</v>
      </c>
      <c r="J594" s="8" t="str">
        <f t="shared" si="15"/>
        <v>09</v>
      </c>
      <c r="K594" s="3" t="str">
        <f t="shared" si="16"/>
        <v>13</v>
      </c>
      <c r="L594" s="4">
        <f t="shared" si="18"/>
        <v>44452</v>
      </c>
    </row>
    <row r="595" spans="1:12" ht="14.25" customHeight="1" x14ac:dyDescent="0.25">
      <c r="A595" s="3" t="s">
        <v>604</v>
      </c>
      <c r="B595" s="3">
        <v>17995</v>
      </c>
      <c r="C595" s="3">
        <v>2266066</v>
      </c>
      <c r="D595" s="3">
        <v>222</v>
      </c>
      <c r="E595" s="3">
        <v>35529</v>
      </c>
      <c r="F595" s="3">
        <v>84088</v>
      </c>
      <c r="G595" s="3">
        <v>25195827</v>
      </c>
      <c r="H595" s="10">
        <v>0</v>
      </c>
      <c r="I595" s="3" t="str">
        <f t="shared" si="14"/>
        <v>2021</v>
      </c>
      <c r="J595" s="8" t="str">
        <f t="shared" si="15"/>
        <v>09</v>
      </c>
      <c r="K595" s="3" t="str">
        <f t="shared" si="16"/>
        <v>14</v>
      </c>
      <c r="L595" s="4">
        <f t="shared" si="18"/>
        <v>44453</v>
      </c>
    </row>
    <row r="596" spans="1:12" ht="14.25" customHeight="1" x14ac:dyDescent="0.25">
      <c r="A596" s="3" t="s">
        <v>605</v>
      </c>
      <c r="B596" s="3">
        <v>16945</v>
      </c>
      <c r="C596" s="3">
        <v>2283011</v>
      </c>
      <c r="D596" s="3">
        <v>213</v>
      </c>
      <c r="E596" s="3">
        <v>35742</v>
      </c>
      <c r="F596" s="3">
        <v>85182</v>
      </c>
      <c r="G596" s="3">
        <v>25195827</v>
      </c>
      <c r="H596" s="10">
        <v>0</v>
      </c>
      <c r="I596" s="3" t="str">
        <f t="shared" si="14"/>
        <v>2021</v>
      </c>
      <c r="J596" s="8" t="str">
        <f t="shared" si="15"/>
        <v>09</v>
      </c>
      <c r="K596" s="3" t="str">
        <f t="shared" si="16"/>
        <v>15</v>
      </c>
      <c r="L596" s="4">
        <f t="shared" si="18"/>
        <v>44454</v>
      </c>
    </row>
    <row r="597" spans="1:12" ht="14.25" customHeight="1" x14ac:dyDescent="0.25">
      <c r="A597" s="3" t="s">
        <v>606</v>
      </c>
      <c r="B597" s="3">
        <v>21181</v>
      </c>
      <c r="C597" s="3">
        <v>2304192</v>
      </c>
      <c r="D597" s="3">
        <v>276</v>
      </c>
      <c r="E597" s="3">
        <v>36018</v>
      </c>
      <c r="F597" s="3">
        <v>85241</v>
      </c>
      <c r="G597" s="3">
        <v>25195827</v>
      </c>
      <c r="H597" s="10">
        <v>0</v>
      </c>
      <c r="I597" s="3" t="str">
        <f t="shared" si="14"/>
        <v>2021</v>
      </c>
      <c r="J597" s="8" t="str">
        <f t="shared" si="15"/>
        <v>09</v>
      </c>
      <c r="K597" s="3" t="str">
        <f t="shared" si="16"/>
        <v>16</v>
      </c>
      <c r="L597" s="4">
        <f t="shared" si="18"/>
        <v>44455</v>
      </c>
    </row>
    <row r="598" spans="1:12" ht="14.25" customHeight="1" x14ac:dyDescent="0.25">
      <c r="A598" s="3" t="s">
        <v>607</v>
      </c>
      <c r="B598" s="3">
        <v>20283</v>
      </c>
      <c r="C598" s="3">
        <v>2324475</v>
      </c>
      <c r="D598" s="3">
        <v>310</v>
      </c>
      <c r="E598" s="3">
        <v>36328</v>
      </c>
      <c r="F598" s="3">
        <v>80722</v>
      </c>
      <c r="G598" s="3">
        <v>25195827</v>
      </c>
      <c r="H598" s="10">
        <v>0</v>
      </c>
      <c r="I598" s="3" t="str">
        <f t="shared" si="14"/>
        <v>2021</v>
      </c>
      <c r="J598" s="8" t="str">
        <f t="shared" si="15"/>
        <v>09</v>
      </c>
      <c r="K598" s="3" t="str">
        <f t="shared" si="16"/>
        <v>17</v>
      </c>
      <c r="L598" s="4">
        <f t="shared" si="18"/>
        <v>44456</v>
      </c>
    </row>
    <row r="599" spans="1:12" ht="14.25" customHeight="1" x14ac:dyDescent="0.25">
      <c r="A599" s="3" t="s">
        <v>608</v>
      </c>
      <c r="B599" s="3">
        <v>23075</v>
      </c>
      <c r="C599" s="3">
        <v>2347550</v>
      </c>
      <c r="D599" s="3">
        <v>255</v>
      </c>
      <c r="E599" s="3">
        <v>36583</v>
      </c>
      <c r="F599" s="3">
        <v>81126</v>
      </c>
      <c r="G599" s="3">
        <v>25195827</v>
      </c>
      <c r="H599" s="10">
        <v>0</v>
      </c>
      <c r="I599" s="3" t="str">
        <f t="shared" si="14"/>
        <v>2021</v>
      </c>
      <c r="J599" s="8" t="str">
        <f t="shared" si="15"/>
        <v>09</v>
      </c>
      <c r="K599" s="3" t="str">
        <f t="shared" si="16"/>
        <v>18</v>
      </c>
      <c r="L599" s="4">
        <f t="shared" si="18"/>
        <v>44457</v>
      </c>
    </row>
    <row r="600" spans="1:12" ht="14.25" customHeight="1" x14ac:dyDescent="0.25">
      <c r="A600" s="3" t="s">
        <v>609</v>
      </c>
      <c r="B600" s="3">
        <v>19199</v>
      </c>
      <c r="C600" s="3">
        <v>2366749</v>
      </c>
      <c r="D600" s="3">
        <v>205</v>
      </c>
      <c r="E600" s="3">
        <v>36788</v>
      </c>
      <c r="F600" s="3">
        <v>58475</v>
      </c>
      <c r="G600" s="3">
        <v>25195827</v>
      </c>
      <c r="H600" s="10">
        <v>0</v>
      </c>
      <c r="I600" s="3" t="str">
        <f t="shared" si="14"/>
        <v>2021</v>
      </c>
      <c r="J600" s="8" t="str">
        <f t="shared" si="15"/>
        <v>09</v>
      </c>
      <c r="K600" s="3" t="str">
        <f t="shared" si="16"/>
        <v>19</v>
      </c>
      <c r="L600" s="4">
        <f t="shared" si="18"/>
        <v>44458</v>
      </c>
    </row>
    <row r="601" spans="1:12" ht="14.25" customHeight="1" x14ac:dyDescent="0.25">
      <c r="A601" s="3" t="s">
        <v>610</v>
      </c>
      <c r="B601" s="3">
        <v>18867</v>
      </c>
      <c r="C601" s="3">
        <v>2385616</v>
      </c>
      <c r="D601" s="3">
        <v>146</v>
      </c>
      <c r="E601" s="3">
        <v>36934</v>
      </c>
      <c r="F601" s="3">
        <v>59867</v>
      </c>
      <c r="G601" s="3">
        <v>25195827</v>
      </c>
      <c r="H601" s="10">
        <v>0</v>
      </c>
      <c r="I601" s="3" t="str">
        <f t="shared" si="14"/>
        <v>2021</v>
      </c>
      <c r="J601" s="8" t="str">
        <f t="shared" si="15"/>
        <v>09</v>
      </c>
      <c r="K601" s="3" t="str">
        <f t="shared" si="16"/>
        <v>20</v>
      </c>
      <c r="L601" s="4">
        <f t="shared" si="18"/>
        <v>44459</v>
      </c>
    </row>
    <row r="602" spans="1:12" ht="14.25" customHeight="1" x14ac:dyDescent="0.25">
      <c r="A602" s="3" t="s">
        <v>611</v>
      </c>
      <c r="B602" s="3">
        <v>16300</v>
      </c>
      <c r="C602" s="3">
        <v>2401916</v>
      </c>
      <c r="D602" s="3">
        <v>140</v>
      </c>
      <c r="E602" s="3">
        <v>37074</v>
      </c>
      <c r="F602" s="3">
        <v>81711</v>
      </c>
      <c r="G602" s="3">
        <v>25195827</v>
      </c>
      <c r="H602" s="10">
        <v>0</v>
      </c>
      <c r="I602" s="3" t="str">
        <f t="shared" si="14"/>
        <v>2021</v>
      </c>
      <c r="J602" s="8" t="str">
        <f t="shared" si="15"/>
        <v>09</v>
      </c>
      <c r="K602" s="3" t="str">
        <f t="shared" si="16"/>
        <v>21</v>
      </c>
      <c r="L602" s="4">
        <f t="shared" si="18"/>
        <v>44460</v>
      </c>
    </row>
    <row r="603" spans="1:12" ht="14.25" customHeight="1" x14ac:dyDescent="0.25">
      <c r="A603" s="3" t="s">
        <v>612</v>
      </c>
      <c r="B603" s="3">
        <v>15503</v>
      </c>
      <c r="C603" s="3">
        <v>2417419</v>
      </c>
      <c r="D603" s="3">
        <v>154</v>
      </c>
      <c r="E603" s="3">
        <v>37228</v>
      </c>
      <c r="F603" s="3">
        <v>83527</v>
      </c>
      <c r="G603" s="3">
        <v>25195827</v>
      </c>
      <c r="H603" s="10">
        <v>0</v>
      </c>
      <c r="I603" s="3" t="str">
        <f t="shared" si="14"/>
        <v>2021</v>
      </c>
      <c r="J603" s="8" t="str">
        <f t="shared" si="15"/>
        <v>09</v>
      </c>
      <c r="K603" s="3" t="str">
        <f t="shared" si="16"/>
        <v>22</v>
      </c>
      <c r="L603" s="4">
        <f t="shared" si="18"/>
        <v>44461</v>
      </c>
    </row>
    <row r="604" spans="1:12" ht="14.25" customHeight="1" x14ac:dyDescent="0.25">
      <c r="A604" s="3" t="s">
        <v>613</v>
      </c>
      <c r="B604" s="3">
        <v>17334</v>
      </c>
      <c r="C604" s="3">
        <v>2434753</v>
      </c>
      <c r="D604" s="3">
        <v>177</v>
      </c>
      <c r="E604" s="3">
        <v>37405</v>
      </c>
      <c r="F604" s="3">
        <v>81444</v>
      </c>
      <c r="G604" s="3">
        <v>25195827</v>
      </c>
      <c r="H604" s="10">
        <v>0</v>
      </c>
      <c r="I604" s="3" t="str">
        <f t="shared" si="14"/>
        <v>2021</v>
      </c>
      <c r="J604" s="8" t="str">
        <f t="shared" si="15"/>
        <v>09</v>
      </c>
      <c r="K604" s="3" t="str">
        <f t="shared" si="16"/>
        <v>23</v>
      </c>
      <c r="L604" s="4">
        <f t="shared" si="18"/>
        <v>44462</v>
      </c>
    </row>
    <row r="605" spans="1:12" ht="14.25" customHeight="1" x14ac:dyDescent="0.25">
      <c r="A605" s="3" t="s">
        <v>614</v>
      </c>
      <c r="B605" s="3">
        <v>18575</v>
      </c>
      <c r="C605" s="3">
        <v>2453328</v>
      </c>
      <c r="D605" s="3">
        <v>0</v>
      </c>
      <c r="E605" s="3">
        <v>37405</v>
      </c>
      <c r="F605" s="3">
        <v>81703</v>
      </c>
      <c r="G605" s="3">
        <v>25195827</v>
      </c>
      <c r="H605" s="10">
        <v>0</v>
      </c>
      <c r="I605" s="3" t="str">
        <f t="shared" si="14"/>
        <v>2021</v>
      </c>
      <c r="J605" s="8" t="str">
        <f t="shared" si="15"/>
        <v>09</v>
      </c>
      <c r="K605" s="3" t="str">
        <f t="shared" si="16"/>
        <v>24</v>
      </c>
      <c r="L605" s="4">
        <f t="shared" si="18"/>
        <v>44463</v>
      </c>
    </row>
    <row r="606" spans="1:12" ht="14.25" customHeight="1" x14ac:dyDescent="0.25">
      <c r="A606" s="3" t="s">
        <v>615</v>
      </c>
      <c r="B606" s="3">
        <v>16847</v>
      </c>
      <c r="C606" s="3">
        <v>2470175</v>
      </c>
      <c r="D606" s="3">
        <v>0</v>
      </c>
      <c r="E606" s="3">
        <v>37405</v>
      </c>
      <c r="F606" s="3">
        <v>77462</v>
      </c>
      <c r="G606" s="3">
        <v>25195827</v>
      </c>
      <c r="H606" s="10">
        <v>0</v>
      </c>
      <c r="I606" s="3" t="str">
        <f t="shared" si="14"/>
        <v>2021</v>
      </c>
      <c r="J606" s="8" t="str">
        <f t="shared" si="15"/>
        <v>09</v>
      </c>
      <c r="K606" s="3" t="str">
        <f t="shared" si="16"/>
        <v>25</v>
      </c>
      <c r="L606" s="4">
        <f t="shared" si="18"/>
        <v>44464</v>
      </c>
    </row>
    <row r="607" spans="1:12" ht="14.25" customHeight="1" x14ac:dyDescent="0.25">
      <c r="A607" s="3" t="s">
        <v>616</v>
      </c>
      <c r="B607" s="3">
        <v>20683</v>
      </c>
      <c r="C607" s="3">
        <v>2490858</v>
      </c>
      <c r="D607" s="3">
        <v>0</v>
      </c>
      <c r="E607" s="3">
        <v>37405</v>
      </c>
      <c r="F607" s="3">
        <v>55762</v>
      </c>
      <c r="G607" s="3">
        <v>25195827</v>
      </c>
      <c r="H607" s="10">
        <v>0</v>
      </c>
      <c r="I607" s="3" t="str">
        <f t="shared" si="14"/>
        <v>2021</v>
      </c>
      <c r="J607" s="8" t="str">
        <f t="shared" si="15"/>
        <v>09</v>
      </c>
      <c r="K607" s="3" t="str">
        <f t="shared" si="16"/>
        <v>26</v>
      </c>
      <c r="L607" s="4">
        <f t="shared" si="18"/>
        <v>44465</v>
      </c>
    </row>
    <row r="608" spans="1:12" ht="14.25" customHeight="1" x14ac:dyDescent="0.25">
      <c r="A608" s="3" t="s">
        <v>617</v>
      </c>
      <c r="B608" s="3">
        <v>18319</v>
      </c>
      <c r="C608" s="3">
        <v>2509177</v>
      </c>
      <c r="D608" s="3">
        <v>89</v>
      </c>
      <c r="E608" s="3">
        <v>37494</v>
      </c>
      <c r="F608" s="3">
        <v>57648</v>
      </c>
      <c r="G608" s="3">
        <v>25195827</v>
      </c>
      <c r="H608" s="10">
        <v>0</v>
      </c>
      <c r="I608" s="3" t="str">
        <f t="shared" si="14"/>
        <v>2021</v>
      </c>
      <c r="J608" s="8" t="str">
        <f t="shared" si="15"/>
        <v>09</v>
      </c>
      <c r="K608" s="3" t="str">
        <f t="shared" si="16"/>
        <v>27</v>
      </c>
      <c r="L608" s="4">
        <f t="shared" si="18"/>
        <v>44466</v>
      </c>
    </row>
    <row r="609" spans="1:12" ht="14.25" customHeight="1" x14ac:dyDescent="0.25">
      <c r="A609" s="3" t="s">
        <v>618</v>
      </c>
      <c r="B609" s="3">
        <v>13788</v>
      </c>
      <c r="C609" s="3">
        <v>2522965</v>
      </c>
      <c r="D609" s="3">
        <v>192</v>
      </c>
      <c r="E609" s="3">
        <v>37686</v>
      </c>
      <c r="F609" s="3">
        <v>72414</v>
      </c>
      <c r="G609" s="3">
        <v>25195827</v>
      </c>
      <c r="H609" s="10">
        <v>0</v>
      </c>
      <c r="I609" s="3" t="str">
        <f t="shared" si="14"/>
        <v>2021</v>
      </c>
      <c r="J609" s="8" t="str">
        <f t="shared" si="15"/>
        <v>09</v>
      </c>
      <c r="K609" s="3" t="str">
        <f t="shared" si="16"/>
        <v>28</v>
      </c>
      <c r="L609" s="4">
        <f t="shared" si="18"/>
        <v>44467</v>
      </c>
    </row>
    <row r="610" spans="1:12" ht="14.25" customHeight="1" x14ac:dyDescent="0.25">
      <c r="A610" s="3" t="s">
        <v>619</v>
      </c>
      <c r="B610" s="3">
        <v>12767</v>
      </c>
      <c r="C610" s="3">
        <v>2535732</v>
      </c>
      <c r="D610" s="3">
        <v>478</v>
      </c>
      <c r="E610" s="3">
        <v>38164</v>
      </c>
      <c r="F610" s="3">
        <v>73869</v>
      </c>
      <c r="G610" s="3">
        <v>25195827</v>
      </c>
      <c r="H610" s="10">
        <v>0</v>
      </c>
      <c r="I610" s="3" t="str">
        <f t="shared" si="14"/>
        <v>2021</v>
      </c>
      <c r="J610" s="8" t="str">
        <f t="shared" si="15"/>
        <v>09</v>
      </c>
      <c r="K610" s="3" t="str">
        <f t="shared" si="16"/>
        <v>29</v>
      </c>
      <c r="L610" s="4">
        <f t="shared" si="18"/>
        <v>44468</v>
      </c>
    </row>
    <row r="611" spans="1:12" ht="14.25" customHeight="1" x14ac:dyDescent="0.25">
      <c r="A611" s="3" t="s">
        <v>620</v>
      </c>
      <c r="B611" s="3">
        <v>14234</v>
      </c>
      <c r="C611" s="3">
        <v>2549966</v>
      </c>
      <c r="D611" s="3">
        <v>130</v>
      </c>
      <c r="E611" s="3">
        <v>38294</v>
      </c>
      <c r="F611" s="3">
        <v>75038</v>
      </c>
      <c r="G611" s="3">
        <v>27836530</v>
      </c>
      <c r="H611" s="10">
        <v>0</v>
      </c>
      <c r="I611" s="3" t="str">
        <f t="shared" si="14"/>
        <v>2021</v>
      </c>
      <c r="J611" s="8" t="str">
        <f t="shared" si="15"/>
        <v>09</v>
      </c>
      <c r="K611" s="3" t="str">
        <f t="shared" si="16"/>
        <v>30</v>
      </c>
      <c r="L611" s="4">
        <f t="shared" si="18"/>
        <v>44469</v>
      </c>
    </row>
    <row r="612" spans="1:12" ht="14.25" customHeight="1" x14ac:dyDescent="0.25">
      <c r="A612" s="3" t="s">
        <v>621</v>
      </c>
      <c r="B612" s="3">
        <v>15521</v>
      </c>
      <c r="C612" s="3">
        <v>2565487</v>
      </c>
      <c r="D612" s="3">
        <v>199</v>
      </c>
      <c r="E612" s="3">
        <v>38493</v>
      </c>
      <c r="F612" s="3">
        <v>70904</v>
      </c>
      <c r="G612" s="3">
        <v>27836530</v>
      </c>
      <c r="H612" s="10">
        <v>0</v>
      </c>
      <c r="I612" s="3" t="str">
        <f t="shared" si="14"/>
        <v>2021</v>
      </c>
      <c r="J612" s="8" t="str">
        <f t="shared" si="15"/>
        <v>10</v>
      </c>
      <c r="K612" s="3" t="str">
        <f t="shared" si="16"/>
        <v>01</v>
      </c>
      <c r="L612" s="4">
        <f t="shared" si="18"/>
        <v>44470</v>
      </c>
    </row>
    <row r="613" spans="1:12" ht="14.25" customHeight="1" x14ac:dyDescent="0.25">
      <c r="A613" s="3" t="s">
        <v>622</v>
      </c>
      <c r="B613" s="3">
        <v>14686</v>
      </c>
      <c r="C613" s="3">
        <v>2580173</v>
      </c>
      <c r="D613" s="3">
        <v>163</v>
      </c>
      <c r="E613" s="3">
        <v>38656</v>
      </c>
      <c r="F613" s="3">
        <v>65704</v>
      </c>
      <c r="G613" s="3">
        <v>27836530</v>
      </c>
      <c r="H613" s="10">
        <v>0</v>
      </c>
      <c r="I613" s="3" t="str">
        <f t="shared" si="14"/>
        <v>2021</v>
      </c>
      <c r="J613" s="8" t="str">
        <f t="shared" si="15"/>
        <v>10</v>
      </c>
      <c r="K613" s="3" t="str">
        <f t="shared" si="16"/>
        <v>02</v>
      </c>
      <c r="L613" s="4">
        <f t="shared" si="18"/>
        <v>44471</v>
      </c>
    </row>
    <row r="614" spans="1:12" ht="14.25" customHeight="1" x14ac:dyDescent="0.25">
      <c r="A614" s="3" t="s">
        <v>623</v>
      </c>
      <c r="B614" s="3">
        <v>13226</v>
      </c>
      <c r="C614" s="3">
        <v>2593399</v>
      </c>
      <c r="D614" s="3">
        <v>112</v>
      </c>
      <c r="E614" s="3">
        <v>38768</v>
      </c>
      <c r="F614" s="3">
        <v>51137</v>
      </c>
      <c r="G614" s="3">
        <v>27836530</v>
      </c>
      <c r="H614" s="10">
        <v>0</v>
      </c>
      <c r="I614" s="3" t="str">
        <f t="shared" si="14"/>
        <v>2021</v>
      </c>
      <c r="J614" s="8" t="str">
        <f t="shared" si="15"/>
        <v>10</v>
      </c>
      <c r="K614" s="3" t="str">
        <f t="shared" si="16"/>
        <v>03</v>
      </c>
      <c r="L614" s="4">
        <f t="shared" si="18"/>
        <v>44472</v>
      </c>
    </row>
    <row r="615" spans="1:12" ht="14.25" customHeight="1" x14ac:dyDescent="0.25">
      <c r="A615" s="3" t="s">
        <v>624</v>
      </c>
      <c r="B615" s="3">
        <v>10641</v>
      </c>
      <c r="C615" s="3">
        <v>2604040</v>
      </c>
      <c r="D615" s="3">
        <v>60</v>
      </c>
      <c r="E615" s="3">
        <v>38828</v>
      </c>
      <c r="F615" s="3">
        <v>51389</v>
      </c>
      <c r="G615" s="3">
        <v>27836530</v>
      </c>
      <c r="H615" s="10">
        <v>0</v>
      </c>
      <c r="I615" s="3" t="str">
        <f t="shared" si="14"/>
        <v>2021</v>
      </c>
      <c r="J615" s="8" t="str">
        <f t="shared" si="15"/>
        <v>10</v>
      </c>
      <c r="K615" s="3" t="str">
        <f t="shared" si="16"/>
        <v>04</v>
      </c>
      <c r="L615" s="4">
        <f t="shared" si="18"/>
        <v>44473</v>
      </c>
    </row>
    <row r="616" spans="1:12" ht="14.25" customHeight="1" x14ac:dyDescent="0.25">
      <c r="A616" s="3" t="s">
        <v>625</v>
      </c>
      <c r="B616" s="3">
        <v>9030</v>
      </c>
      <c r="C616" s="3">
        <v>2613070</v>
      </c>
      <c r="D616" s="3">
        <v>0</v>
      </c>
      <c r="E616" s="3">
        <v>38828</v>
      </c>
      <c r="F616" s="3">
        <v>65181</v>
      </c>
      <c r="G616" s="3">
        <v>27836530</v>
      </c>
      <c r="H616" s="10">
        <v>0</v>
      </c>
      <c r="I616" s="3" t="str">
        <f t="shared" si="14"/>
        <v>2021</v>
      </c>
      <c r="J616" s="8" t="str">
        <f t="shared" si="15"/>
        <v>10</v>
      </c>
      <c r="K616" s="3" t="str">
        <f t="shared" si="16"/>
        <v>05</v>
      </c>
      <c r="L616" s="4">
        <f t="shared" si="18"/>
        <v>44474</v>
      </c>
    </row>
    <row r="617" spans="1:12" ht="14.25" customHeight="1" x14ac:dyDescent="0.25">
      <c r="A617" s="3" t="s">
        <v>626</v>
      </c>
      <c r="B617" s="3">
        <v>9847</v>
      </c>
      <c r="C617" s="3">
        <v>2622917</v>
      </c>
      <c r="D617" s="3">
        <v>0</v>
      </c>
      <c r="E617" s="3">
        <v>38828</v>
      </c>
      <c r="F617" s="3">
        <v>68691</v>
      </c>
      <c r="G617" s="3">
        <v>27836530</v>
      </c>
      <c r="H617" s="10">
        <v>0</v>
      </c>
      <c r="I617" s="3" t="str">
        <f t="shared" si="14"/>
        <v>2021</v>
      </c>
      <c r="J617" s="8" t="str">
        <f t="shared" si="15"/>
        <v>10</v>
      </c>
      <c r="K617" s="3" t="str">
        <f t="shared" si="16"/>
        <v>06</v>
      </c>
      <c r="L617" s="4">
        <f t="shared" si="18"/>
        <v>44475</v>
      </c>
    </row>
    <row r="618" spans="1:12" ht="14.25" customHeight="1" x14ac:dyDescent="0.25">
      <c r="A618" s="3" t="s">
        <v>627</v>
      </c>
      <c r="B618" s="3">
        <v>9964</v>
      </c>
      <c r="C618" s="3">
        <v>2632881</v>
      </c>
      <c r="D618" s="3">
        <v>9</v>
      </c>
      <c r="E618" s="3">
        <v>38837</v>
      </c>
      <c r="F618" s="3">
        <v>65283</v>
      </c>
      <c r="G618" s="3">
        <v>27836530</v>
      </c>
      <c r="H618" s="10">
        <v>0</v>
      </c>
      <c r="I618" s="3" t="str">
        <f t="shared" si="14"/>
        <v>2021</v>
      </c>
      <c r="J618" s="8" t="str">
        <f t="shared" si="15"/>
        <v>10</v>
      </c>
      <c r="K618" s="3" t="str">
        <f t="shared" si="16"/>
        <v>07</v>
      </c>
      <c r="L618" s="4">
        <f t="shared" si="18"/>
        <v>44476</v>
      </c>
    </row>
    <row r="619" spans="1:12" ht="14.25" customHeight="1" x14ac:dyDescent="0.25">
      <c r="A619" s="3" t="s">
        <v>628</v>
      </c>
      <c r="B619" s="3">
        <v>10613</v>
      </c>
      <c r="C619" s="3">
        <v>2643494</v>
      </c>
      <c r="D619" s="3">
        <v>395</v>
      </c>
      <c r="E619" s="3">
        <v>39232</v>
      </c>
      <c r="F619" s="3">
        <v>60771</v>
      </c>
      <c r="G619" s="3">
        <v>27836530</v>
      </c>
      <c r="H619" s="10">
        <v>0</v>
      </c>
      <c r="I619" s="3" t="str">
        <f t="shared" si="14"/>
        <v>2021</v>
      </c>
      <c r="J619" s="8" t="str">
        <f t="shared" si="15"/>
        <v>10</v>
      </c>
      <c r="K619" s="3" t="str">
        <f t="shared" si="16"/>
        <v>08</v>
      </c>
      <c r="L619" s="4">
        <f t="shared" si="18"/>
        <v>44477</v>
      </c>
    </row>
    <row r="620" spans="1:12" ht="14.25" customHeight="1" x14ac:dyDescent="0.25">
      <c r="A620" s="3" t="s">
        <v>629</v>
      </c>
      <c r="B620" s="3">
        <v>10956</v>
      </c>
      <c r="C620" s="3">
        <v>2654450</v>
      </c>
      <c r="D620" s="3">
        <v>273</v>
      </c>
      <c r="E620" s="3">
        <v>39505</v>
      </c>
      <c r="F620" s="3">
        <v>59609</v>
      </c>
      <c r="G620" s="3">
        <v>27836530</v>
      </c>
      <c r="H620" s="10">
        <v>0</v>
      </c>
      <c r="I620" s="3" t="str">
        <f t="shared" si="14"/>
        <v>2021</v>
      </c>
      <c r="J620" s="8" t="str">
        <f t="shared" si="15"/>
        <v>10</v>
      </c>
      <c r="K620" s="3" t="str">
        <f t="shared" si="16"/>
        <v>09</v>
      </c>
      <c r="L620" s="4">
        <f t="shared" si="18"/>
        <v>44478</v>
      </c>
    </row>
    <row r="621" spans="1:12" ht="14.25" customHeight="1" x14ac:dyDescent="0.25">
      <c r="A621" s="3" t="s">
        <v>630</v>
      </c>
      <c r="B621" s="3">
        <v>12112</v>
      </c>
      <c r="C621" s="3">
        <v>2666562</v>
      </c>
      <c r="D621" s="3">
        <v>119</v>
      </c>
      <c r="E621" s="3">
        <v>39624</v>
      </c>
      <c r="F621" s="3">
        <v>39791</v>
      </c>
      <c r="G621" s="3">
        <v>27836530</v>
      </c>
      <c r="H621" s="10">
        <v>0</v>
      </c>
      <c r="I621" s="3" t="str">
        <f t="shared" si="14"/>
        <v>2021</v>
      </c>
      <c r="J621" s="8" t="str">
        <f t="shared" si="15"/>
        <v>10</v>
      </c>
      <c r="K621" s="3" t="str">
        <f t="shared" si="16"/>
        <v>10</v>
      </c>
      <c r="L621" s="4">
        <f t="shared" si="18"/>
        <v>44479</v>
      </c>
    </row>
    <row r="622" spans="1:12" ht="14.25" customHeight="1" x14ac:dyDescent="0.25">
      <c r="A622" s="3" t="s">
        <v>631</v>
      </c>
      <c r="B622" s="3">
        <v>8252</v>
      </c>
      <c r="C622" s="3">
        <v>2674814</v>
      </c>
      <c r="D622" s="3">
        <v>36</v>
      </c>
      <c r="E622" s="3">
        <v>39660</v>
      </c>
      <c r="F622" s="3">
        <v>43817</v>
      </c>
      <c r="G622" s="3">
        <v>27836530</v>
      </c>
      <c r="H622" s="10">
        <v>0</v>
      </c>
      <c r="I622" s="3" t="str">
        <f t="shared" si="14"/>
        <v>2021</v>
      </c>
      <c r="J622" s="8" t="str">
        <f t="shared" si="15"/>
        <v>10</v>
      </c>
      <c r="K622" s="3" t="str">
        <f t="shared" si="16"/>
        <v>11</v>
      </c>
      <c r="L622" s="4">
        <f t="shared" si="18"/>
        <v>44480</v>
      </c>
    </row>
    <row r="623" spans="1:12" ht="14.25" customHeight="1" x14ac:dyDescent="0.25">
      <c r="A623" s="3" t="s">
        <v>632</v>
      </c>
      <c r="B623" s="3">
        <v>8558</v>
      </c>
      <c r="C623" s="3">
        <v>2683372</v>
      </c>
      <c r="D623" s="3">
        <v>236</v>
      </c>
      <c r="E623" s="3">
        <v>39896</v>
      </c>
      <c r="F623" s="3">
        <v>59025</v>
      </c>
      <c r="G623" s="3">
        <v>27836530</v>
      </c>
      <c r="H623" s="10">
        <v>0</v>
      </c>
      <c r="I623" s="3" t="str">
        <f t="shared" si="14"/>
        <v>2021</v>
      </c>
      <c r="J623" s="8" t="str">
        <f t="shared" si="15"/>
        <v>10</v>
      </c>
      <c r="K623" s="3" t="str">
        <f t="shared" si="16"/>
        <v>12</v>
      </c>
      <c r="L623" s="4">
        <f t="shared" si="18"/>
        <v>44481</v>
      </c>
    </row>
    <row r="624" spans="1:12" ht="14.25" customHeight="1" x14ac:dyDescent="0.25">
      <c r="A624" s="3" t="s">
        <v>633</v>
      </c>
      <c r="B624" s="3">
        <v>7083</v>
      </c>
      <c r="C624" s="3">
        <v>2690455</v>
      </c>
      <c r="D624" s="3">
        <v>173</v>
      </c>
      <c r="E624" s="3">
        <v>40069</v>
      </c>
      <c r="F624" s="3">
        <v>59056</v>
      </c>
      <c r="G624" s="3">
        <v>27836530</v>
      </c>
      <c r="H624" s="10">
        <v>0</v>
      </c>
      <c r="I624" s="3" t="str">
        <f t="shared" si="14"/>
        <v>2021</v>
      </c>
      <c r="J624" s="8" t="str">
        <f t="shared" si="15"/>
        <v>10</v>
      </c>
      <c r="K624" s="3" t="str">
        <f t="shared" si="16"/>
        <v>13</v>
      </c>
      <c r="L624" s="4">
        <f t="shared" si="18"/>
        <v>44482</v>
      </c>
    </row>
    <row r="625" spans="1:12" ht="14.25" customHeight="1" x14ac:dyDescent="0.25">
      <c r="A625" s="3" t="s">
        <v>634</v>
      </c>
      <c r="B625" s="3">
        <v>7777</v>
      </c>
      <c r="C625" s="3">
        <v>2698232</v>
      </c>
      <c r="D625" s="3">
        <v>152</v>
      </c>
      <c r="E625" s="3">
        <v>40221</v>
      </c>
      <c r="F625" s="3">
        <v>58370</v>
      </c>
      <c r="G625" s="3">
        <v>27836530</v>
      </c>
      <c r="H625" s="10">
        <v>0</v>
      </c>
      <c r="I625" s="3" t="str">
        <f t="shared" si="14"/>
        <v>2021</v>
      </c>
      <c r="J625" s="8" t="str">
        <f t="shared" si="15"/>
        <v>10</v>
      </c>
      <c r="K625" s="3" t="str">
        <f t="shared" si="16"/>
        <v>14</v>
      </c>
      <c r="L625" s="4">
        <f t="shared" si="18"/>
        <v>44483</v>
      </c>
    </row>
    <row r="626" spans="1:12" ht="14.25" customHeight="1" x14ac:dyDescent="0.25">
      <c r="A626" s="3" t="s">
        <v>635</v>
      </c>
      <c r="B626" s="3">
        <v>7560</v>
      </c>
      <c r="C626" s="3">
        <v>2705792</v>
      </c>
      <c r="D626" s="3">
        <v>203</v>
      </c>
      <c r="E626" s="3">
        <v>40424</v>
      </c>
      <c r="F626" s="3">
        <v>60840</v>
      </c>
      <c r="G626" s="3">
        <v>27836530</v>
      </c>
      <c r="H626" s="10">
        <v>0</v>
      </c>
      <c r="I626" s="3" t="str">
        <f t="shared" si="14"/>
        <v>2021</v>
      </c>
      <c r="J626" s="8" t="str">
        <f t="shared" si="15"/>
        <v>10</v>
      </c>
      <c r="K626" s="3" t="str">
        <f t="shared" si="16"/>
        <v>15</v>
      </c>
      <c r="L626" s="4">
        <f t="shared" si="18"/>
        <v>44484</v>
      </c>
    </row>
    <row r="627" spans="1:12" ht="14.25" customHeight="1" x14ac:dyDescent="0.25">
      <c r="A627" s="3" t="s">
        <v>636</v>
      </c>
      <c r="B627" s="3">
        <v>7717</v>
      </c>
      <c r="C627" s="3">
        <v>2713509</v>
      </c>
      <c r="D627" s="3">
        <v>156</v>
      </c>
      <c r="E627" s="3">
        <v>40580</v>
      </c>
      <c r="F627" s="3">
        <v>58305</v>
      </c>
      <c r="G627" s="3">
        <v>27836530</v>
      </c>
      <c r="H627" s="10">
        <v>0</v>
      </c>
      <c r="I627" s="3" t="str">
        <f t="shared" si="14"/>
        <v>2021</v>
      </c>
      <c r="J627" s="8" t="str">
        <f t="shared" si="15"/>
        <v>10</v>
      </c>
      <c r="K627" s="3" t="str">
        <f t="shared" si="16"/>
        <v>16</v>
      </c>
      <c r="L627" s="4">
        <f t="shared" si="18"/>
        <v>44485</v>
      </c>
    </row>
    <row r="628" spans="1:12" ht="14.25" customHeight="1" x14ac:dyDescent="0.25">
      <c r="A628" s="3" t="s">
        <v>637</v>
      </c>
      <c r="B628" s="3">
        <v>6859</v>
      </c>
      <c r="C628" s="3">
        <v>2720368</v>
      </c>
      <c r="D628" s="3">
        <v>95</v>
      </c>
      <c r="E628" s="3">
        <v>40675</v>
      </c>
      <c r="F628" s="3">
        <v>38417</v>
      </c>
      <c r="G628" s="3">
        <v>27836530</v>
      </c>
      <c r="H628" s="10">
        <v>0</v>
      </c>
      <c r="I628" s="3" t="str">
        <f t="shared" si="14"/>
        <v>2021</v>
      </c>
      <c r="J628" s="8" t="str">
        <f t="shared" si="15"/>
        <v>10</v>
      </c>
      <c r="K628" s="3" t="str">
        <f t="shared" si="16"/>
        <v>17</v>
      </c>
      <c r="L628" s="4">
        <f t="shared" si="18"/>
        <v>44486</v>
      </c>
    </row>
    <row r="629" spans="1:12" ht="14.25" customHeight="1" x14ac:dyDescent="0.25">
      <c r="A629" s="3" t="s">
        <v>638</v>
      </c>
      <c r="B629" s="3">
        <v>6918</v>
      </c>
      <c r="C629" s="3">
        <v>2727286</v>
      </c>
      <c r="D629" s="3">
        <v>86</v>
      </c>
      <c r="E629" s="3">
        <v>40761</v>
      </c>
      <c r="F629" s="3">
        <v>46069</v>
      </c>
      <c r="G629" s="3">
        <v>27836530</v>
      </c>
      <c r="H629" s="10">
        <v>0</v>
      </c>
      <c r="I629" s="3" t="str">
        <f t="shared" si="14"/>
        <v>2021</v>
      </c>
      <c r="J629" s="8" t="str">
        <f t="shared" si="15"/>
        <v>10</v>
      </c>
      <c r="K629" s="3" t="str">
        <f t="shared" si="16"/>
        <v>18</v>
      </c>
      <c r="L629" s="4">
        <f t="shared" si="18"/>
        <v>44487</v>
      </c>
    </row>
    <row r="630" spans="1:12" ht="14.25" customHeight="1" x14ac:dyDescent="0.25">
      <c r="A630" s="3" t="s">
        <v>639</v>
      </c>
      <c r="B630" s="3">
        <v>4449</v>
      </c>
      <c r="C630" s="3">
        <v>2731735</v>
      </c>
      <c r="D630" s="3">
        <v>211</v>
      </c>
      <c r="E630" s="3">
        <v>40972</v>
      </c>
      <c r="F630" s="3">
        <v>55438</v>
      </c>
      <c r="G630" s="3">
        <v>27836530</v>
      </c>
      <c r="H630" s="10">
        <v>0</v>
      </c>
      <c r="I630" s="3" t="str">
        <f t="shared" si="14"/>
        <v>2021</v>
      </c>
      <c r="J630" s="8" t="str">
        <f t="shared" si="15"/>
        <v>10</v>
      </c>
      <c r="K630" s="3" t="str">
        <f t="shared" si="16"/>
        <v>19</v>
      </c>
      <c r="L630" s="4">
        <f t="shared" si="18"/>
        <v>44488</v>
      </c>
    </row>
    <row r="631" spans="1:12" ht="14.25" customHeight="1" x14ac:dyDescent="0.25">
      <c r="A631" s="3" t="s">
        <v>640</v>
      </c>
      <c r="B631" s="3">
        <v>3634</v>
      </c>
      <c r="C631" s="3">
        <v>2735369</v>
      </c>
      <c r="D631" s="3">
        <v>5</v>
      </c>
      <c r="E631" s="3">
        <v>40977</v>
      </c>
      <c r="F631" s="3">
        <v>58781</v>
      </c>
      <c r="G631" s="3">
        <v>27836530</v>
      </c>
      <c r="H631" s="10">
        <v>0</v>
      </c>
      <c r="I631" s="3" t="str">
        <f t="shared" si="14"/>
        <v>2021</v>
      </c>
      <c r="J631" s="8" t="str">
        <f t="shared" si="15"/>
        <v>10</v>
      </c>
      <c r="K631" s="3" t="str">
        <f t="shared" si="16"/>
        <v>20</v>
      </c>
      <c r="L631" s="4">
        <f t="shared" si="18"/>
        <v>44489</v>
      </c>
    </row>
    <row r="632" spans="1:12" ht="14.25" customHeight="1" x14ac:dyDescent="0.25">
      <c r="A632" s="3" t="s">
        <v>641</v>
      </c>
      <c r="B632" s="3">
        <v>4742</v>
      </c>
      <c r="C632" s="3">
        <v>2740111</v>
      </c>
      <c r="D632" s="3">
        <v>260</v>
      </c>
      <c r="E632" s="3">
        <v>41237</v>
      </c>
      <c r="F632" s="3">
        <v>59939</v>
      </c>
      <c r="G632" s="3">
        <v>32954936</v>
      </c>
      <c r="H632" s="10">
        <v>0</v>
      </c>
      <c r="I632" s="3" t="str">
        <f t="shared" si="14"/>
        <v>2021</v>
      </c>
      <c r="J632" s="8" t="str">
        <f t="shared" si="15"/>
        <v>10</v>
      </c>
      <c r="K632" s="3" t="str">
        <f t="shared" si="16"/>
        <v>21</v>
      </c>
      <c r="L632" s="4">
        <f t="shared" si="18"/>
        <v>44490</v>
      </c>
    </row>
    <row r="633" spans="1:12" ht="14.25" customHeight="1" x14ac:dyDescent="0.25">
      <c r="A633" s="3" t="s">
        <v>642</v>
      </c>
      <c r="B633" s="3">
        <v>5778</v>
      </c>
      <c r="C633" s="3">
        <v>2745889</v>
      </c>
      <c r="D633" s="3">
        <v>283</v>
      </c>
      <c r="E633" s="3">
        <v>41520</v>
      </c>
      <c r="F633" s="3">
        <v>57214</v>
      </c>
      <c r="G633" s="3">
        <v>32954936</v>
      </c>
      <c r="H633" s="10">
        <v>0</v>
      </c>
      <c r="I633" s="3" t="str">
        <f t="shared" si="14"/>
        <v>2021</v>
      </c>
      <c r="J633" s="8" t="str">
        <f t="shared" si="15"/>
        <v>10</v>
      </c>
      <c r="K633" s="3" t="str">
        <f t="shared" si="16"/>
        <v>22</v>
      </c>
      <c r="L633" s="4">
        <f t="shared" si="18"/>
        <v>44491</v>
      </c>
    </row>
    <row r="634" spans="1:12" ht="14.25" customHeight="1" x14ac:dyDescent="0.25">
      <c r="A634" s="3" t="s">
        <v>643</v>
      </c>
      <c r="B634" s="3">
        <v>5778</v>
      </c>
      <c r="C634" s="3">
        <v>2751667</v>
      </c>
      <c r="D634" s="3">
        <v>65</v>
      </c>
      <c r="E634" s="3">
        <v>41585</v>
      </c>
      <c r="F634" s="3">
        <v>50579</v>
      </c>
      <c r="G634" s="3">
        <v>32954936</v>
      </c>
      <c r="H634" s="10">
        <v>0</v>
      </c>
      <c r="I634" s="3" t="str">
        <f t="shared" si="14"/>
        <v>2021</v>
      </c>
      <c r="J634" s="8" t="str">
        <f t="shared" si="15"/>
        <v>10</v>
      </c>
      <c r="K634" s="3" t="str">
        <f t="shared" si="16"/>
        <v>23</v>
      </c>
      <c r="L634" s="4">
        <f t="shared" si="18"/>
        <v>44492</v>
      </c>
    </row>
    <row r="635" spans="1:12" ht="14.25" customHeight="1" x14ac:dyDescent="0.25">
      <c r="A635" s="3" t="s">
        <v>644</v>
      </c>
      <c r="B635" s="3">
        <v>5256</v>
      </c>
      <c r="C635" s="3">
        <v>2756923</v>
      </c>
      <c r="D635" s="3">
        <v>208</v>
      </c>
      <c r="E635" s="3">
        <v>41793</v>
      </c>
      <c r="F635" s="3">
        <v>37550</v>
      </c>
      <c r="G635" s="3">
        <v>32954936</v>
      </c>
      <c r="H635" s="10">
        <v>0</v>
      </c>
      <c r="I635" s="3" t="str">
        <f t="shared" si="14"/>
        <v>2021</v>
      </c>
      <c r="J635" s="8" t="str">
        <f t="shared" si="15"/>
        <v>10</v>
      </c>
      <c r="K635" s="3" t="str">
        <f t="shared" si="16"/>
        <v>24</v>
      </c>
      <c r="L635" s="4">
        <f t="shared" si="18"/>
        <v>44493</v>
      </c>
    </row>
    <row r="636" spans="1:12" ht="14.25" customHeight="1" x14ac:dyDescent="0.25">
      <c r="A636" s="3" t="s">
        <v>645</v>
      </c>
      <c r="B636" s="3">
        <v>4384</v>
      </c>
      <c r="C636" s="3">
        <v>2761307</v>
      </c>
      <c r="D636" s="3">
        <v>149</v>
      </c>
      <c r="E636" s="3">
        <v>41942</v>
      </c>
      <c r="F636" s="3">
        <v>42268</v>
      </c>
      <c r="G636" s="3">
        <v>32954936</v>
      </c>
      <c r="H636" s="10">
        <v>0</v>
      </c>
      <c r="I636" s="3" t="str">
        <f t="shared" si="14"/>
        <v>2021</v>
      </c>
      <c r="J636" s="8" t="str">
        <f t="shared" si="15"/>
        <v>10</v>
      </c>
      <c r="K636" s="3" t="str">
        <f t="shared" si="16"/>
        <v>25</v>
      </c>
      <c r="L636" s="4">
        <f t="shared" si="18"/>
        <v>44494</v>
      </c>
    </row>
    <row r="637" spans="1:12" ht="14.25" customHeight="1" x14ac:dyDescent="0.25">
      <c r="A637" s="3" t="s">
        <v>646</v>
      </c>
      <c r="B637" s="3">
        <v>4365</v>
      </c>
      <c r="C637" s="3">
        <v>2765672</v>
      </c>
      <c r="D637" s="3">
        <v>135</v>
      </c>
      <c r="E637" s="3">
        <v>42077</v>
      </c>
      <c r="F637" s="3">
        <v>52860</v>
      </c>
      <c r="G637" s="3">
        <v>32954936</v>
      </c>
      <c r="H637" s="10">
        <v>0</v>
      </c>
      <c r="I637" s="3" t="str">
        <f t="shared" si="14"/>
        <v>2021</v>
      </c>
      <c r="J637" s="8" t="str">
        <f t="shared" si="15"/>
        <v>10</v>
      </c>
      <c r="K637" s="3" t="str">
        <f t="shared" si="16"/>
        <v>26</v>
      </c>
      <c r="L637" s="4">
        <f t="shared" si="18"/>
        <v>44495</v>
      </c>
    </row>
    <row r="638" spans="1:12" ht="14.25" customHeight="1" x14ac:dyDescent="0.25">
      <c r="A638" s="3" t="s">
        <v>647</v>
      </c>
      <c r="B638" s="3">
        <v>3177</v>
      </c>
      <c r="C638" s="3">
        <v>2768849</v>
      </c>
      <c r="D638" s="3">
        <v>271</v>
      </c>
      <c r="E638" s="3">
        <v>42348</v>
      </c>
      <c r="F638" s="3">
        <v>54645</v>
      </c>
      <c r="G638" s="3">
        <v>32954936</v>
      </c>
      <c r="H638" s="10">
        <v>0</v>
      </c>
      <c r="I638" s="3" t="str">
        <f t="shared" si="14"/>
        <v>2021</v>
      </c>
      <c r="J638" s="8" t="str">
        <f t="shared" si="15"/>
        <v>10</v>
      </c>
      <c r="K638" s="3" t="str">
        <f t="shared" si="16"/>
        <v>27</v>
      </c>
      <c r="L638" s="4">
        <f t="shared" si="18"/>
        <v>44496</v>
      </c>
    </row>
    <row r="639" spans="1:12" ht="14.25" customHeight="1" x14ac:dyDescent="0.25">
      <c r="A639" s="3" t="s">
        <v>648</v>
      </c>
      <c r="B639" s="3">
        <v>3642</v>
      </c>
      <c r="C639" s="3">
        <v>2772491</v>
      </c>
      <c r="D639" s="3">
        <v>227</v>
      </c>
      <c r="E639" s="3">
        <v>42575</v>
      </c>
      <c r="F639" s="3">
        <v>53675</v>
      </c>
      <c r="G639" s="3">
        <v>32954936</v>
      </c>
      <c r="H639" s="10">
        <v>0</v>
      </c>
      <c r="I639" s="3" t="str">
        <f t="shared" si="14"/>
        <v>2021</v>
      </c>
      <c r="J639" s="8" t="str">
        <f t="shared" si="15"/>
        <v>10</v>
      </c>
      <c r="K639" s="3" t="str">
        <f t="shared" si="16"/>
        <v>28</v>
      </c>
      <c r="L639" s="4">
        <f t="shared" si="18"/>
        <v>44497</v>
      </c>
    </row>
    <row r="640" spans="1:12" ht="14.25" customHeight="1" x14ac:dyDescent="0.25">
      <c r="A640" s="3" t="s">
        <v>649</v>
      </c>
      <c r="B640" s="3">
        <v>7452</v>
      </c>
      <c r="C640" s="3">
        <v>2779943</v>
      </c>
      <c r="D640" s="3">
        <v>46</v>
      </c>
      <c r="E640" s="3">
        <v>42621</v>
      </c>
      <c r="F640" s="3">
        <v>51802</v>
      </c>
      <c r="G640" s="3">
        <v>32954936</v>
      </c>
      <c r="H640" s="10">
        <v>0</v>
      </c>
      <c r="I640" s="3" t="str">
        <f t="shared" si="14"/>
        <v>2021</v>
      </c>
      <c r="J640" s="8" t="str">
        <f t="shared" si="15"/>
        <v>10</v>
      </c>
      <c r="K640" s="3" t="str">
        <f t="shared" si="16"/>
        <v>29</v>
      </c>
      <c r="L640" s="4">
        <f t="shared" si="18"/>
        <v>44498</v>
      </c>
    </row>
    <row r="641" spans="1:12" ht="14.25" customHeight="1" x14ac:dyDescent="0.25">
      <c r="A641" s="3" t="s">
        <v>650</v>
      </c>
      <c r="B641" s="3">
        <v>3953</v>
      </c>
      <c r="C641" s="3">
        <v>2783896</v>
      </c>
      <c r="D641" s="3">
        <v>423</v>
      </c>
      <c r="E641" s="3">
        <v>43044</v>
      </c>
      <c r="F641" s="3">
        <v>45450</v>
      </c>
      <c r="G641" s="3">
        <v>32954936</v>
      </c>
      <c r="H641" s="10">
        <v>0</v>
      </c>
      <c r="I641" s="3" t="str">
        <f t="shared" si="14"/>
        <v>2021</v>
      </c>
      <c r="J641" s="8" t="str">
        <f t="shared" si="15"/>
        <v>10</v>
      </c>
      <c r="K641" s="3" t="str">
        <f t="shared" si="16"/>
        <v>30</v>
      </c>
      <c r="L641" s="4">
        <f t="shared" si="18"/>
        <v>44499</v>
      </c>
    </row>
    <row r="642" spans="1:12" ht="14.25" customHeight="1" x14ac:dyDescent="0.25">
      <c r="A642" s="3" t="s">
        <v>651</v>
      </c>
      <c r="B642" s="3">
        <v>3380</v>
      </c>
      <c r="C642" s="3">
        <v>2787276</v>
      </c>
      <c r="D642" s="3">
        <v>128</v>
      </c>
      <c r="E642" s="3">
        <v>43172</v>
      </c>
      <c r="F642" s="3">
        <v>31853</v>
      </c>
      <c r="G642" s="3">
        <v>32954936</v>
      </c>
      <c r="H642" s="10">
        <v>0</v>
      </c>
      <c r="I642" s="3" t="str">
        <f t="shared" si="14"/>
        <v>2021</v>
      </c>
      <c r="J642" s="8" t="str">
        <f t="shared" si="15"/>
        <v>10</v>
      </c>
      <c r="K642" s="3" t="str">
        <f t="shared" si="16"/>
        <v>31</v>
      </c>
      <c r="L642" s="4">
        <f t="shared" si="18"/>
        <v>44500</v>
      </c>
    </row>
    <row r="643" spans="1:12" ht="14.25" customHeight="1" x14ac:dyDescent="0.25">
      <c r="A643" s="3" t="s">
        <v>652</v>
      </c>
      <c r="B643" s="3">
        <v>3099</v>
      </c>
      <c r="C643" s="3">
        <v>2790375</v>
      </c>
      <c r="D643" s="3">
        <v>104</v>
      </c>
      <c r="E643" s="3">
        <v>43276</v>
      </c>
      <c r="F643" s="3">
        <v>31650</v>
      </c>
      <c r="G643" s="3">
        <v>32954936</v>
      </c>
      <c r="H643" s="10">
        <v>0</v>
      </c>
      <c r="I643" s="3" t="str">
        <f t="shared" si="14"/>
        <v>2021</v>
      </c>
      <c r="J643" s="8" t="str">
        <f t="shared" si="15"/>
        <v>11</v>
      </c>
      <c r="K643" s="3" t="str">
        <f t="shared" si="16"/>
        <v>01</v>
      </c>
      <c r="L643" s="4">
        <f t="shared" ref="L643:L706" si="19">DATE(I643,J643,K643)</f>
        <v>44501</v>
      </c>
    </row>
    <row r="644" spans="1:12" ht="14.25" customHeight="1" x14ac:dyDescent="0.25">
      <c r="A644" s="3" t="s">
        <v>653</v>
      </c>
      <c r="B644" s="3">
        <v>2281</v>
      </c>
      <c r="C644" s="3">
        <v>2792656</v>
      </c>
      <c r="D644" s="3">
        <v>128</v>
      </c>
      <c r="E644" s="3">
        <v>43404</v>
      </c>
      <c r="F644" s="3">
        <v>36037</v>
      </c>
      <c r="G644" s="3">
        <v>32954936</v>
      </c>
      <c r="H644" s="10">
        <v>0</v>
      </c>
      <c r="I644" s="3" t="str">
        <f t="shared" si="14"/>
        <v>2021</v>
      </c>
      <c r="J644" s="8" t="str">
        <f t="shared" si="15"/>
        <v>11</v>
      </c>
      <c r="K644" s="3" t="str">
        <f t="shared" si="16"/>
        <v>02</v>
      </c>
      <c r="L644" s="4">
        <f t="shared" si="19"/>
        <v>44502</v>
      </c>
    </row>
    <row r="645" spans="1:12" ht="14.25" customHeight="1" x14ac:dyDescent="0.25">
      <c r="A645" s="3" t="s">
        <v>654</v>
      </c>
      <c r="B645" s="3">
        <v>1242</v>
      </c>
      <c r="C645" s="3">
        <v>2793898</v>
      </c>
      <c r="D645" s="3">
        <v>182</v>
      </c>
      <c r="E645" s="3">
        <v>43586</v>
      </c>
      <c r="F645" s="3">
        <v>46361</v>
      </c>
      <c r="G645" s="3">
        <v>32954936</v>
      </c>
      <c r="H645" s="10">
        <v>0</v>
      </c>
      <c r="I645" s="3" t="str">
        <f t="shared" si="14"/>
        <v>2021</v>
      </c>
      <c r="J645" s="8" t="str">
        <f t="shared" si="15"/>
        <v>11</v>
      </c>
      <c r="K645" s="3" t="str">
        <f t="shared" si="16"/>
        <v>03</v>
      </c>
      <c r="L645" s="4">
        <f t="shared" si="19"/>
        <v>44503</v>
      </c>
    </row>
    <row r="646" spans="1:12" ht="14.25" customHeight="1" x14ac:dyDescent="0.25">
      <c r="A646" s="3" t="s">
        <v>655</v>
      </c>
      <c r="B646" s="3">
        <v>1744</v>
      </c>
      <c r="C646" s="3">
        <v>2795642</v>
      </c>
      <c r="D646" s="3">
        <v>239</v>
      </c>
      <c r="E646" s="3">
        <v>43825</v>
      </c>
      <c r="F646" s="3">
        <v>50587</v>
      </c>
      <c r="G646" s="3">
        <v>32954936</v>
      </c>
      <c r="H646" s="10">
        <v>0</v>
      </c>
      <c r="I646" s="3" t="str">
        <f t="shared" si="14"/>
        <v>2021</v>
      </c>
      <c r="J646" s="8" t="str">
        <f t="shared" si="15"/>
        <v>11</v>
      </c>
      <c r="K646" s="3" t="str">
        <f t="shared" si="16"/>
        <v>04</v>
      </c>
      <c r="L646" s="4">
        <f t="shared" si="19"/>
        <v>44504</v>
      </c>
    </row>
    <row r="647" spans="1:12" ht="14.25" customHeight="1" x14ac:dyDescent="0.25">
      <c r="A647" s="3" t="s">
        <v>656</v>
      </c>
      <c r="B647" s="3">
        <v>2344</v>
      </c>
      <c r="C647" s="3">
        <v>2797986</v>
      </c>
      <c r="D647" s="3">
        <v>260</v>
      </c>
      <c r="E647" s="3">
        <v>44085</v>
      </c>
      <c r="F647" s="3">
        <v>51514</v>
      </c>
      <c r="G647" s="3">
        <v>32954936</v>
      </c>
      <c r="H647" s="10">
        <v>0</v>
      </c>
      <c r="I647" s="3" t="str">
        <f t="shared" si="14"/>
        <v>2021</v>
      </c>
      <c r="J647" s="8" t="str">
        <f t="shared" si="15"/>
        <v>11</v>
      </c>
      <c r="K647" s="3" t="str">
        <f t="shared" si="16"/>
        <v>05</v>
      </c>
      <c r="L647" s="4">
        <f t="shared" si="19"/>
        <v>44505</v>
      </c>
    </row>
    <row r="648" spans="1:12" ht="14.25" customHeight="1" x14ac:dyDescent="0.25">
      <c r="A648" s="3" t="s">
        <v>657</v>
      </c>
      <c r="B648" s="3">
        <v>2635</v>
      </c>
      <c r="C648" s="3">
        <v>2800621</v>
      </c>
      <c r="D648" s="3">
        <v>154</v>
      </c>
      <c r="E648" s="3">
        <v>44239</v>
      </c>
      <c r="F648" s="3">
        <v>46178</v>
      </c>
      <c r="G648" s="3">
        <v>32954936</v>
      </c>
      <c r="H648" s="10">
        <v>0</v>
      </c>
      <c r="I648" s="3" t="str">
        <f t="shared" si="14"/>
        <v>2021</v>
      </c>
      <c r="J648" s="8" t="str">
        <f t="shared" si="15"/>
        <v>11</v>
      </c>
      <c r="K648" s="3" t="str">
        <f t="shared" si="16"/>
        <v>06</v>
      </c>
      <c r="L648" s="4">
        <f t="shared" si="19"/>
        <v>44506</v>
      </c>
    </row>
    <row r="649" spans="1:12" ht="14.25" customHeight="1" x14ac:dyDescent="0.25">
      <c r="A649" s="3" t="s">
        <v>658</v>
      </c>
      <c r="B649" s="3">
        <v>2592</v>
      </c>
      <c r="C649" s="3">
        <v>2803213</v>
      </c>
      <c r="D649" s="3">
        <v>191</v>
      </c>
      <c r="E649" s="3">
        <v>44430</v>
      </c>
      <c r="F649" s="3">
        <v>32301</v>
      </c>
      <c r="G649" s="3">
        <v>32954936</v>
      </c>
      <c r="H649" s="10">
        <v>0</v>
      </c>
      <c r="I649" s="3" t="str">
        <f t="shared" si="14"/>
        <v>2021</v>
      </c>
      <c r="J649" s="8" t="str">
        <f t="shared" si="15"/>
        <v>11</v>
      </c>
      <c r="K649" s="3" t="str">
        <f t="shared" si="16"/>
        <v>07</v>
      </c>
      <c r="L649" s="4">
        <f t="shared" si="19"/>
        <v>44507</v>
      </c>
    </row>
    <row r="650" spans="1:12" ht="14.25" customHeight="1" x14ac:dyDescent="0.25">
      <c r="A650" s="3" t="s">
        <v>659</v>
      </c>
      <c r="B650" s="3">
        <v>2081</v>
      </c>
      <c r="C650" s="3">
        <v>2805294</v>
      </c>
      <c r="D650" s="3">
        <v>91</v>
      </c>
      <c r="E650" s="3">
        <v>44521</v>
      </c>
      <c r="F650" s="3">
        <v>36512</v>
      </c>
      <c r="G650" s="3">
        <v>32954936</v>
      </c>
      <c r="H650" s="10">
        <v>0</v>
      </c>
      <c r="I650" s="3" t="str">
        <f t="shared" si="14"/>
        <v>2021</v>
      </c>
      <c r="J650" s="8" t="str">
        <f t="shared" si="15"/>
        <v>11</v>
      </c>
      <c r="K650" s="3" t="str">
        <f t="shared" si="16"/>
        <v>08</v>
      </c>
      <c r="L650" s="4">
        <f t="shared" si="19"/>
        <v>44508</v>
      </c>
    </row>
    <row r="651" spans="1:12" ht="14.25" customHeight="1" x14ac:dyDescent="0.25">
      <c r="A651" s="3" t="s">
        <v>660</v>
      </c>
      <c r="B651" s="3">
        <v>1400</v>
      </c>
      <c r="C651" s="3">
        <v>2806694</v>
      </c>
      <c r="D651" s="3">
        <v>46</v>
      </c>
      <c r="E651" s="3">
        <v>44567</v>
      </c>
      <c r="F651" s="3">
        <v>44773</v>
      </c>
      <c r="G651" s="3">
        <v>32954936</v>
      </c>
      <c r="H651" s="10">
        <v>0</v>
      </c>
      <c r="I651" s="3" t="str">
        <f t="shared" si="14"/>
        <v>2021</v>
      </c>
      <c r="J651" s="8" t="str">
        <f t="shared" si="15"/>
        <v>11</v>
      </c>
      <c r="K651" s="3" t="str">
        <f t="shared" si="16"/>
        <v>09</v>
      </c>
      <c r="L651" s="4">
        <f t="shared" si="19"/>
        <v>44509</v>
      </c>
    </row>
    <row r="652" spans="1:12" ht="14.25" customHeight="1" x14ac:dyDescent="0.25">
      <c r="A652" s="3" t="s">
        <v>661</v>
      </c>
      <c r="B652" s="3">
        <v>2617</v>
      </c>
      <c r="C652" s="3">
        <v>2809311</v>
      </c>
      <c r="D652" s="3">
        <v>98</v>
      </c>
      <c r="E652" s="3">
        <v>44665</v>
      </c>
      <c r="F652" s="3">
        <v>46342</v>
      </c>
      <c r="G652" s="3">
        <v>32954936</v>
      </c>
      <c r="H652" s="10">
        <v>0</v>
      </c>
      <c r="I652" s="3" t="str">
        <f t="shared" si="14"/>
        <v>2021</v>
      </c>
      <c r="J652" s="8" t="str">
        <f t="shared" si="15"/>
        <v>11</v>
      </c>
      <c r="K652" s="3" t="str">
        <f t="shared" si="16"/>
        <v>10</v>
      </c>
      <c r="L652" s="4">
        <f t="shared" si="19"/>
        <v>44510</v>
      </c>
    </row>
    <row r="653" spans="1:12" ht="14.25" customHeight="1" x14ac:dyDescent="0.25">
      <c r="A653" s="3" t="s">
        <v>662</v>
      </c>
      <c r="B653" s="3">
        <v>1937</v>
      </c>
      <c r="C653" s="3">
        <v>2811248</v>
      </c>
      <c r="D653" s="3">
        <v>201</v>
      </c>
      <c r="E653" s="3">
        <v>44866</v>
      </c>
      <c r="F653" s="3">
        <v>47815</v>
      </c>
      <c r="G653" s="3">
        <v>40517967</v>
      </c>
      <c r="H653" s="10">
        <v>0</v>
      </c>
      <c r="I653" s="3" t="str">
        <f t="shared" si="14"/>
        <v>2021</v>
      </c>
      <c r="J653" s="8" t="str">
        <f t="shared" si="15"/>
        <v>11</v>
      </c>
      <c r="K653" s="3" t="str">
        <f t="shared" si="16"/>
        <v>11</v>
      </c>
      <c r="L653" s="4">
        <f t="shared" si="19"/>
        <v>44511</v>
      </c>
    </row>
    <row r="654" spans="1:12" ht="14.25" customHeight="1" x14ac:dyDescent="0.25">
      <c r="A654" s="3" t="s">
        <v>663</v>
      </c>
      <c r="B654" s="3">
        <v>1867</v>
      </c>
      <c r="C654" s="3">
        <v>2813115</v>
      </c>
      <c r="D654" s="3">
        <v>169</v>
      </c>
      <c r="E654" s="3">
        <v>45035</v>
      </c>
      <c r="F654" s="3">
        <v>43210</v>
      </c>
      <c r="G654" s="3">
        <v>40517967</v>
      </c>
      <c r="H654" s="10">
        <v>0</v>
      </c>
      <c r="I654" s="3" t="str">
        <f t="shared" si="14"/>
        <v>2021</v>
      </c>
      <c r="J654" s="8" t="str">
        <f t="shared" si="15"/>
        <v>11</v>
      </c>
      <c r="K654" s="3" t="str">
        <f t="shared" si="16"/>
        <v>12</v>
      </c>
      <c r="L654" s="4">
        <f t="shared" si="19"/>
        <v>44512</v>
      </c>
    </row>
    <row r="655" spans="1:12" ht="14.25" customHeight="1" x14ac:dyDescent="0.25">
      <c r="A655" s="3" t="s">
        <v>664</v>
      </c>
      <c r="B655" s="3">
        <v>1965</v>
      </c>
      <c r="C655" s="3">
        <v>2815080</v>
      </c>
      <c r="D655" s="3">
        <v>237</v>
      </c>
      <c r="E655" s="3">
        <v>45272</v>
      </c>
      <c r="F655" s="3">
        <v>42354</v>
      </c>
      <c r="G655" s="3">
        <v>40517967</v>
      </c>
      <c r="H655" s="10">
        <v>0</v>
      </c>
      <c r="I655" s="3" t="str">
        <f t="shared" si="14"/>
        <v>2021</v>
      </c>
      <c r="J655" s="8" t="str">
        <f t="shared" si="15"/>
        <v>11</v>
      </c>
      <c r="K655" s="3" t="str">
        <f t="shared" si="16"/>
        <v>13</v>
      </c>
      <c r="L655" s="4">
        <f t="shared" si="19"/>
        <v>44513</v>
      </c>
    </row>
    <row r="656" spans="1:12" ht="14.25" customHeight="1" x14ac:dyDescent="0.25">
      <c r="A656" s="3" t="s">
        <v>665</v>
      </c>
      <c r="B656" s="3">
        <v>1900</v>
      </c>
      <c r="C656" s="3">
        <v>2816980</v>
      </c>
      <c r="D656" s="3">
        <v>309</v>
      </c>
      <c r="E656" s="3">
        <v>45581</v>
      </c>
      <c r="F656" s="3">
        <v>28792</v>
      </c>
      <c r="G656" s="3">
        <v>40517967</v>
      </c>
      <c r="H656" s="10">
        <v>0</v>
      </c>
      <c r="I656" s="3" t="str">
        <f t="shared" si="14"/>
        <v>2021</v>
      </c>
      <c r="J656" s="8" t="str">
        <f t="shared" si="15"/>
        <v>11</v>
      </c>
      <c r="K656" s="3" t="str">
        <f t="shared" si="16"/>
        <v>14</v>
      </c>
      <c r="L656" s="4">
        <f t="shared" si="19"/>
        <v>44514</v>
      </c>
    </row>
    <row r="657" spans="1:12" ht="14.25" customHeight="1" x14ac:dyDescent="0.25">
      <c r="A657" s="3" t="s">
        <v>666</v>
      </c>
      <c r="B657" s="3">
        <v>1531</v>
      </c>
      <c r="C657" s="3">
        <v>2818511</v>
      </c>
      <c r="D657" s="3">
        <v>128</v>
      </c>
      <c r="E657" s="3">
        <v>45709</v>
      </c>
      <c r="F657" s="3">
        <v>34662</v>
      </c>
      <c r="G657" s="3">
        <v>40517967</v>
      </c>
      <c r="H657" s="10">
        <v>0</v>
      </c>
      <c r="I657" s="3" t="str">
        <f t="shared" si="14"/>
        <v>2021</v>
      </c>
      <c r="J657" s="8" t="str">
        <f t="shared" si="15"/>
        <v>11</v>
      </c>
      <c r="K657" s="3" t="str">
        <f t="shared" si="16"/>
        <v>15</v>
      </c>
      <c r="L657" s="4">
        <f t="shared" si="19"/>
        <v>44515</v>
      </c>
    </row>
    <row r="658" spans="1:12" ht="14.25" customHeight="1" x14ac:dyDescent="0.25">
      <c r="A658" s="3" t="s">
        <v>667</v>
      </c>
      <c r="B658" s="3">
        <v>830</v>
      </c>
      <c r="C658" s="3">
        <v>2819341</v>
      </c>
      <c r="D658" s="3">
        <v>99</v>
      </c>
      <c r="E658" s="3">
        <v>45808</v>
      </c>
      <c r="F658" s="3">
        <v>43617</v>
      </c>
      <c r="G658" s="3">
        <v>40517967</v>
      </c>
      <c r="H658" s="10">
        <v>0</v>
      </c>
      <c r="I658" s="3" t="str">
        <f t="shared" si="14"/>
        <v>2021</v>
      </c>
      <c r="J658" s="8" t="str">
        <f t="shared" si="15"/>
        <v>11</v>
      </c>
      <c r="K658" s="3" t="str">
        <f t="shared" si="16"/>
        <v>16</v>
      </c>
      <c r="L658" s="4">
        <f t="shared" si="19"/>
        <v>44516</v>
      </c>
    </row>
    <row r="659" spans="1:12" ht="14.25" customHeight="1" x14ac:dyDescent="0.25">
      <c r="A659" s="3" t="s">
        <v>668</v>
      </c>
      <c r="B659" s="3">
        <v>1153</v>
      </c>
      <c r="C659" s="3">
        <v>2820494</v>
      </c>
      <c r="D659" s="3">
        <v>309</v>
      </c>
      <c r="E659" s="3">
        <v>46117</v>
      </c>
      <c r="F659" s="3">
        <v>44439</v>
      </c>
      <c r="G659" s="3">
        <v>40517967</v>
      </c>
      <c r="H659" s="10">
        <v>0</v>
      </c>
      <c r="I659" s="3" t="str">
        <f t="shared" si="14"/>
        <v>2021</v>
      </c>
      <c r="J659" s="8" t="str">
        <f t="shared" si="15"/>
        <v>11</v>
      </c>
      <c r="K659" s="3" t="str">
        <f t="shared" si="16"/>
        <v>17</v>
      </c>
      <c r="L659" s="4">
        <f t="shared" si="19"/>
        <v>44517</v>
      </c>
    </row>
    <row r="660" spans="1:12" ht="14.25" customHeight="1" x14ac:dyDescent="0.25">
      <c r="A660" s="3" t="s">
        <v>669</v>
      </c>
      <c r="B660" s="3">
        <v>1259</v>
      </c>
      <c r="C660" s="3">
        <v>2821753</v>
      </c>
      <c r="D660" s="3">
        <v>305</v>
      </c>
      <c r="E660" s="3">
        <v>46422</v>
      </c>
      <c r="F660" s="3">
        <v>40351</v>
      </c>
      <c r="G660" s="3">
        <v>40517967</v>
      </c>
      <c r="H660" s="10">
        <v>0</v>
      </c>
      <c r="I660" s="3" t="str">
        <f t="shared" si="14"/>
        <v>2021</v>
      </c>
      <c r="J660" s="8" t="str">
        <f t="shared" si="15"/>
        <v>11</v>
      </c>
      <c r="K660" s="3" t="str">
        <f t="shared" si="16"/>
        <v>18</v>
      </c>
      <c r="L660" s="4">
        <f t="shared" si="19"/>
        <v>44518</v>
      </c>
    </row>
    <row r="661" spans="1:12" ht="14.25" customHeight="1" x14ac:dyDescent="0.25">
      <c r="A661" s="3" t="s">
        <v>670</v>
      </c>
      <c r="B661" s="3">
        <v>1457</v>
      </c>
      <c r="C661" s="3">
        <v>2823210</v>
      </c>
      <c r="D661" s="3">
        <v>276</v>
      </c>
      <c r="E661" s="3">
        <v>46698</v>
      </c>
      <c r="F661" s="3">
        <v>40871</v>
      </c>
      <c r="G661" s="3">
        <v>40517967</v>
      </c>
      <c r="H661" s="10">
        <v>0</v>
      </c>
      <c r="I661" s="3" t="str">
        <f t="shared" si="14"/>
        <v>2021</v>
      </c>
      <c r="J661" s="8" t="str">
        <f t="shared" si="15"/>
        <v>11</v>
      </c>
      <c r="K661" s="3" t="str">
        <f t="shared" si="16"/>
        <v>19</v>
      </c>
      <c r="L661" s="4">
        <f t="shared" si="19"/>
        <v>44519</v>
      </c>
    </row>
    <row r="662" spans="1:12" ht="14.25" customHeight="1" x14ac:dyDescent="0.25">
      <c r="A662" s="3" t="s">
        <v>671</v>
      </c>
      <c r="B662" s="3">
        <v>1289</v>
      </c>
      <c r="C662" s="3">
        <v>2824499</v>
      </c>
      <c r="D662" s="3">
        <v>205</v>
      </c>
      <c r="E662" s="3">
        <v>46903</v>
      </c>
      <c r="F662" s="3">
        <v>36752</v>
      </c>
      <c r="G662" s="3">
        <v>40517967</v>
      </c>
      <c r="H662" s="10">
        <v>0</v>
      </c>
      <c r="I662" s="3" t="str">
        <f t="shared" si="14"/>
        <v>2021</v>
      </c>
      <c r="J662" s="8" t="str">
        <f t="shared" si="15"/>
        <v>11</v>
      </c>
      <c r="K662" s="3" t="str">
        <f t="shared" si="16"/>
        <v>20</v>
      </c>
      <c r="L662" s="4">
        <f t="shared" si="19"/>
        <v>44520</v>
      </c>
    </row>
    <row r="663" spans="1:12" ht="14.25" customHeight="1" x14ac:dyDescent="0.25">
      <c r="A663" s="3" t="s">
        <v>672</v>
      </c>
      <c r="B663" s="3">
        <v>1911</v>
      </c>
      <c r="C663" s="3">
        <v>2826410</v>
      </c>
      <c r="D663" s="3">
        <v>171</v>
      </c>
      <c r="E663" s="3">
        <v>47074</v>
      </c>
      <c r="F663" s="3">
        <v>26008</v>
      </c>
      <c r="G663" s="3">
        <v>40517967</v>
      </c>
      <c r="H663" s="10">
        <v>0</v>
      </c>
      <c r="I663" s="3" t="str">
        <f t="shared" si="14"/>
        <v>2021</v>
      </c>
      <c r="J663" s="8" t="str">
        <f t="shared" si="15"/>
        <v>11</v>
      </c>
      <c r="K663" s="3" t="str">
        <f t="shared" si="16"/>
        <v>21</v>
      </c>
      <c r="L663" s="4">
        <f t="shared" si="19"/>
        <v>44521</v>
      </c>
    </row>
    <row r="664" spans="1:12" ht="14.25" customHeight="1" x14ac:dyDescent="0.25">
      <c r="A664" s="3" t="s">
        <v>673</v>
      </c>
      <c r="B664" s="3">
        <v>443</v>
      </c>
      <c r="C664" s="3">
        <v>2826853</v>
      </c>
      <c r="D664" s="3">
        <v>214</v>
      </c>
      <c r="E664" s="3">
        <v>47288</v>
      </c>
      <c r="F664" s="3">
        <v>32817</v>
      </c>
      <c r="G664" s="3">
        <v>40517967</v>
      </c>
      <c r="H664" s="10">
        <v>0</v>
      </c>
      <c r="I664" s="3" t="str">
        <f t="shared" si="14"/>
        <v>2021</v>
      </c>
      <c r="J664" s="8" t="str">
        <f t="shared" si="15"/>
        <v>11</v>
      </c>
      <c r="K664" s="3" t="str">
        <f t="shared" si="16"/>
        <v>22</v>
      </c>
      <c r="L664" s="4">
        <f t="shared" si="19"/>
        <v>44522</v>
      </c>
    </row>
    <row r="665" spans="1:12" ht="14.25" customHeight="1" x14ac:dyDescent="0.25">
      <c r="A665" s="3" t="s">
        <v>674</v>
      </c>
      <c r="B665" s="3">
        <v>967</v>
      </c>
      <c r="C665" s="3">
        <v>2827820</v>
      </c>
      <c r="D665" s="3">
        <v>194</v>
      </c>
      <c r="E665" s="3">
        <v>47482</v>
      </c>
      <c r="F665" s="3">
        <v>39017</v>
      </c>
      <c r="G665" s="3">
        <v>40517967</v>
      </c>
      <c r="H665" s="10">
        <v>0</v>
      </c>
      <c r="I665" s="3" t="str">
        <f t="shared" si="14"/>
        <v>2021</v>
      </c>
      <c r="J665" s="8" t="str">
        <f t="shared" si="15"/>
        <v>11</v>
      </c>
      <c r="K665" s="3" t="str">
        <f t="shared" si="16"/>
        <v>23</v>
      </c>
      <c r="L665" s="4">
        <f t="shared" si="19"/>
        <v>44523</v>
      </c>
    </row>
    <row r="666" spans="1:12" ht="14.25" customHeight="1" x14ac:dyDescent="0.25">
      <c r="A666" s="3" t="s">
        <v>675</v>
      </c>
      <c r="B666" s="3">
        <v>840</v>
      </c>
      <c r="C666" s="3">
        <v>2828660</v>
      </c>
      <c r="D666" s="3">
        <v>200</v>
      </c>
      <c r="E666" s="3">
        <v>47682</v>
      </c>
      <c r="F666" s="3">
        <v>39103</v>
      </c>
      <c r="G666" s="3">
        <v>40517967</v>
      </c>
      <c r="H666" s="10">
        <v>0</v>
      </c>
      <c r="I666" s="3" t="str">
        <f t="shared" si="14"/>
        <v>2021</v>
      </c>
      <c r="J666" s="8" t="str">
        <f t="shared" si="15"/>
        <v>11</v>
      </c>
      <c r="K666" s="3" t="str">
        <f t="shared" si="16"/>
        <v>24</v>
      </c>
      <c r="L666" s="4">
        <f t="shared" si="19"/>
        <v>44524</v>
      </c>
    </row>
    <row r="667" spans="1:12" ht="14.25" customHeight="1" x14ac:dyDescent="0.25">
      <c r="A667" s="3" t="s">
        <v>676</v>
      </c>
      <c r="B667" s="3">
        <v>958</v>
      </c>
      <c r="C667" s="3">
        <v>2829618</v>
      </c>
      <c r="D667" s="3">
        <v>193</v>
      </c>
      <c r="E667" s="3">
        <v>47875</v>
      </c>
      <c r="F667" s="3">
        <v>37378</v>
      </c>
      <c r="G667" s="3">
        <v>40517967</v>
      </c>
      <c r="H667" s="10">
        <v>0</v>
      </c>
      <c r="I667" s="3" t="str">
        <f t="shared" si="14"/>
        <v>2021</v>
      </c>
      <c r="J667" s="8" t="str">
        <f t="shared" si="15"/>
        <v>11</v>
      </c>
      <c r="K667" s="3" t="str">
        <f t="shared" si="16"/>
        <v>25</v>
      </c>
      <c r="L667" s="4">
        <f t="shared" si="19"/>
        <v>44525</v>
      </c>
    </row>
    <row r="668" spans="1:12" ht="14.25" customHeight="1" x14ac:dyDescent="0.25">
      <c r="A668" s="3" t="s">
        <v>677</v>
      </c>
      <c r="B668" s="3">
        <v>769</v>
      </c>
      <c r="C668" s="3">
        <v>2830387</v>
      </c>
      <c r="D668" s="3">
        <v>142</v>
      </c>
      <c r="E668" s="3">
        <v>48017</v>
      </c>
      <c r="F668" s="3">
        <v>37090</v>
      </c>
      <c r="G668" s="3">
        <v>40517967</v>
      </c>
      <c r="H668" s="10">
        <v>0</v>
      </c>
      <c r="I668" s="3" t="str">
        <f t="shared" si="14"/>
        <v>2021</v>
      </c>
      <c r="J668" s="8" t="str">
        <f t="shared" si="15"/>
        <v>11</v>
      </c>
      <c r="K668" s="3" t="str">
        <f t="shared" si="16"/>
        <v>26</v>
      </c>
      <c r="L668" s="4">
        <f t="shared" si="19"/>
        <v>44526</v>
      </c>
    </row>
    <row r="669" spans="1:12" ht="14.25" customHeight="1" x14ac:dyDescent="0.25">
      <c r="A669" s="3" t="s">
        <v>678</v>
      </c>
      <c r="B669" s="3">
        <v>790</v>
      </c>
      <c r="C669" s="3">
        <v>2831177</v>
      </c>
      <c r="D669" s="3">
        <v>188</v>
      </c>
      <c r="E669" s="3">
        <v>48205</v>
      </c>
      <c r="F669" s="3">
        <v>33474</v>
      </c>
      <c r="G669" s="3">
        <v>40517967</v>
      </c>
      <c r="H669" s="10">
        <v>0</v>
      </c>
      <c r="I669" s="3" t="str">
        <f t="shared" si="14"/>
        <v>2021</v>
      </c>
      <c r="J669" s="8" t="str">
        <f t="shared" si="15"/>
        <v>11</v>
      </c>
      <c r="K669" s="3" t="str">
        <f t="shared" si="16"/>
        <v>27</v>
      </c>
      <c r="L669" s="4">
        <f t="shared" si="19"/>
        <v>44527</v>
      </c>
    </row>
    <row r="670" spans="1:12" ht="14.25" customHeight="1" x14ac:dyDescent="0.25">
      <c r="A670" s="3" t="s">
        <v>679</v>
      </c>
      <c r="B670" s="3">
        <v>630</v>
      </c>
      <c r="C670" s="3">
        <v>2831807</v>
      </c>
      <c r="D670" s="3">
        <v>156</v>
      </c>
      <c r="E670" s="3">
        <v>48361</v>
      </c>
      <c r="F670" s="3">
        <v>24810</v>
      </c>
      <c r="G670" s="3">
        <v>40517967</v>
      </c>
      <c r="H670" s="3">
        <v>188084</v>
      </c>
      <c r="I670" s="3" t="str">
        <f t="shared" si="14"/>
        <v>2021</v>
      </c>
      <c r="J670" s="8" t="str">
        <f t="shared" si="15"/>
        <v>11</v>
      </c>
      <c r="K670" s="3" t="str">
        <f t="shared" si="16"/>
        <v>28</v>
      </c>
      <c r="L670" s="4">
        <f t="shared" si="19"/>
        <v>44528</v>
      </c>
    </row>
    <row r="671" spans="1:12" ht="14.25" customHeight="1" x14ac:dyDescent="0.25">
      <c r="A671" s="3" t="s">
        <v>680</v>
      </c>
      <c r="B671" s="3">
        <v>568</v>
      </c>
      <c r="C671" s="3">
        <v>2832375</v>
      </c>
      <c r="D671" s="3">
        <v>140</v>
      </c>
      <c r="E671" s="3">
        <v>48501</v>
      </c>
      <c r="F671" s="3">
        <v>30866</v>
      </c>
      <c r="G671" s="3">
        <v>40517967</v>
      </c>
      <c r="H671" s="10">
        <v>0</v>
      </c>
      <c r="I671" s="3" t="str">
        <f t="shared" si="14"/>
        <v>2021</v>
      </c>
      <c r="J671" s="8" t="str">
        <f t="shared" si="15"/>
        <v>11</v>
      </c>
      <c r="K671" s="3" t="str">
        <f t="shared" si="16"/>
        <v>29</v>
      </c>
      <c r="L671" s="4">
        <f t="shared" si="19"/>
        <v>44529</v>
      </c>
    </row>
    <row r="672" spans="1:12" ht="14.25" customHeight="1" x14ac:dyDescent="0.25">
      <c r="A672" s="3" t="s">
        <v>681</v>
      </c>
      <c r="B672" s="3">
        <v>359</v>
      </c>
      <c r="C672" s="3">
        <v>2832734</v>
      </c>
      <c r="D672" s="3">
        <v>44</v>
      </c>
      <c r="E672" s="3">
        <v>48545</v>
      </c>
      <c r="F672" s="3">
        <v>35176</v>
      </c>
      <c r="G672" s="3">
        <v>40517967</v>
      </c>
      <c r="H672" s="3">
        <v>313836</v>
      </c>
      <c r="I672" s="3" t="str">
        <f t="shared" si="14"/>
        <v>2021</v>
      </c>
      <c r="J672" s="8" t="str">
        <f t="shared" si="15"/>
        <v>11</v>
      </c>
      <c r="K672" s="3" t="str">
        <f t="shared" si="16"/>
        <v>30</v>
      </c>
      <c r="L672" s="4">
        <f t="shared" si="19"/>
        <v>44530</v>
      </c>
    </row>
    <row r="673" spans="1:12" ht="14.25" customHeight="1" x14ac:dyDescent="0.25">
      <c r="A673" s="3" t="s">
        <v>682</v>
      </c>
      <c r="B673" s="3">
        <v>304</v>
      </c>
      <c r="C673" s="3">
        <v>2833038</v>
      </c>
      <c r="D673" s="3">
        <v>167</v>
      </c>
      <c r="E673" s="3">
        <v>48712</v>
      </c>
      <c r="F673" s="3">
        <v>32938</v>
      </c>
      <c r="G673" s="3">
        <v>40517967</v>
      </c>
      <c r="H673" s="3">
        <v>389451</v>
      </c>
      <c r="I673" s="3" t="str">
        <f t="shared" si="14"/>
        <v>2021</v>
      </c>
      <c r="J673" s="8" t="str">
        <f t="shared" si="15"/>
        <v>12</v>
      </c>
      <c r="K673" s="3" t="str">
        <f t="shared" si="16"/>
        <v>01</v>
      </c>
      <c r="L673" s="4">
        <f t="shared" si="19"/>
        <v>44531</v>
      </c>
    </row>
    <row r="674" spans="1:12" ht="14.25" customHeight="1" x14ac:dyDescent="0.25">
      <c r="A674" s="3" t="s">
        <v>683</v>
      </c>
      <c r="B674" s="3">
        <v>435</v>
      </c>
      <c r="C674" s="3">
        <v>2833473</v>
      </c>
      <c r="D674" s="3">
        <v>40</v>
      </c>
      <c r="E674" s="3">
        <v>48752</v>
      </c>
      <c r="F674" s="3">
        <v>36349</v>
      </c>
      <c r="G674" s="3">
        <v>56110301</v>
      </c>
      <c r="H674" s="10">
        <v>0</v>
      </c>
      <c r="I674" s="3" t="str">
        <f t="shared" si="14"/>
        <v>2021</v>
      </c>
      <c r="J674" s="8" t="str">
        <f t="shared" si="15"/>
        <v>12</v>
      </c>
      <c r="K674" s="3" t="str">
        <f t="shared" si="16"/>
        <v>02</v>
      </c>
      <c r="L674" s="4">
        <f t="shared" si="19"/>
        <v>44532</v>
      </c>
    </row>
    <row r="675" spans="1:12" ht="14.25" customHeight="1" x14ac:dyDescent="0.25">
      <c r="A675" s="3" t="s">
        <v>684</v>
      </c>
      <c r="B675" s="3">
        <v>405</v>
      </c>
      <c r="C675" s="3">
        <v>2833878</v>
      </c>
      <c r="D675" s="3">
        <v>235</v>
      </c>
      <c r="E675" s="3">
        <v>48987</v>
      </c>
      <c r="F675" s="3">
        <v>36864</v>
      </c>
      <c r="G675" s="3">
        <v>56110301</v>
      </c>
      <c r="H675" s="10">
        <v>0</v>
      </c>
      <c r="I675" s="3" t="str">
        <f t="shared" si="14"/>
        <v>2021</v>
      </c>
      <c r="J675" s="8" t="str">
        <f t="shared" si="15"/>
        <v>12</v>
      </c>
      <c r="K675" s="3" t="str">
        <f t="shared" si="16"/>
        <v>03</v>
      </c>
      <c r="L675" s="4">
        <f t="shared" si="19"/>
        <v>44533</v>
      </c>
    </row>
    <row r="676" spans="1:12" ht="14.25" customHeight="1" x14ac:dyDescent="0.25">
      <c r="A676" s="3" t="s">
        <v>685</v>
      </c>
      <c r="B676" s="3">
        <v>416</v>
      </c>
      <c r="C676" s="3">
        <v>2834294</v>
      </c>
      <c r="D676" s="3">
        <v>243</v>
      </c>
      <c r="E676" s="3">
        <v>49230</v>
      </c>
      <c r="F676" s="3">
        <v>35144</v>
      </c>
      <c r="G676" s="3">
        <v>56110301</v>
      </c>
      <c r="H676" s="10">
        <v>0</v>
      </c>
      <c r="I676" s="3" t="str">
        <f t="shared" si="14"/>
        <v>2021</v>
      </c>
      <c r="J676" s="8" t="str">
        <f t="shared" si="15"/>
        <v>12</v>
      </c>
      <c r="K676" s="3" t="str">
        <f t="shared" si="16"/>
        <v>04</v>
      </c>
      <c r="L676" s="4">
        <f t="shared" si="19"/>
        <v>44534</v>
      </c>
    </row>
    <row r="677" spans="1:12" ht="14.25" customHeight="1" x14ac:dyDescent="0.25">
      <c r="A677" s="3" t="s">
        <v>686</v>
      </c>
      <c r="B677" s="3">
        <v>481</v>
      </c>
      <c r="C677" s="3">
        <v>2834775</v>
      </c>
      <c r="D677" s="3">
        <v>156</v>
      </c>
      <c r="E677" s="3">
        <v>49386</v>
      </c>
      <c r="F677" s="3">
        <v>24705</v>
      </c>
      <c r="G677" s="3">
        <v>56110301</v>
      </c>
      <c r="H677" s="3">
        <v>509944</v>
      </c>
      <c r="I677" s="3" t="str">
        <f t="shared" si="14"/>
        <v>2021</v>
      </c>
      <c r="J677" s="8" t="str">
        <f t="shared" si="15"/>
        <v>12</v>
      </c>
      <c r="K677" s="3" t="str">
        <f t="shared" si="16"/>
        <v>05</v>
      </c>
      <c r="L677" s="4">
        <f t="shared" si="19"/>
        <v>44535</v>
      </c>
    </row>
    <row r="678" spans="1:12" ht="14.25" customHeight="1" x14ac:dyDescent="0.25">
      <c r="A678" s="3" t="s">
        <v>687</v>
      </c>
      <c r="B678" s="3">
        <v>379</v>
      </c>
      <c r="C678" s="3">
        <v>2835154</v>
      </c>
      <c r="D678" s="3">
        <v>113</v>
      </c>
      <c r="E678" s="3">
        <v>49499</v>
      </c>
      <c r="F678" s="3">
        <v>29653</v>
      </c>
      <c r="G678" s="3">
        <v>56110301</v>
      </c>
      <c r="H678" s="3">
        <v>561125</v>
      </c>
      <c r="I678" s="3" t="str">
        <f t="shared" si="14"/>
        <v>2021</v>
      </c>
      <c r="J678" s="8" t="str">
        <f t="shared" si="15"/>
        <v>12</v>
      </c>
      <c r="K678" s="3" t="str">
        <f t="shared" si="16"/>
        <v>06</v>
      </c>
      <c r="L678" s="4">
        <f t="shared" si="19"/>
        <v>44536</v>
      </c>
    </row>
    <row r="679" spans="1:12" ht="14.25" customHeight="1" x14ac:dyDescent="0.25">
      <c r="A679" s="3" t="s">
        <v>688</v>
      </c>
      <c r="B679" s="3">
        <v>191</v>
      </c>
      <c r="C679" s="3">
        <v>2835345</v>
      </c>
      <c r="D679" s="3">
        <v>92</v>
      </c>
      <c r="E679" s="3">
        <v>49591</v>
      </c>
      <c r="F679" s="3">
        <v>33801</v>
      </c>
      <c r="G679" s="3">
        <v>56110301</v>
      </c>
      <c r="H679" s="10">
        <v>0</v>
      </c>
      <c r="I679" s="3" t="str">
        <f t="shared" si="14"/>
        <v>2021</v>
      </c>
      <c r="J679" s="8" t="str">
        <f t="shared" si="15"/>
        <v>12</v>
      </c>
      <c r="K679" s="3" t="str">
        <f t="shared" si="16"/>
        <v>07</v>
      </c>
      <c r="L679" s="4">
        <f t="shared" si="19"/>
        <v>44537</v>
      </c>
    </row>
    <row r="680" spans="1:12" ht="14.25" customHeight="1" x14ac:dyDescent="0.25">
      <c r="A680" s="3" t="s">
        <v>689</v>
      </c>
      <c r="B680" s="3">
        <v>248</v>
      </c>
      <c r="C680" s="3">
        <v>2835593</v>
      </c>
      <c r="D680" s="3">
        <v>170</v>
      </c>
      <c r="E680" s="3">
        <v>49761</v>
      </c>
      <c r="F680" s="3">
        <v>36403</v>
      </c>
      <c r="G680" s="3">
        <v>56110301</v>
      </c>
      <c r="H680" s="3">
        <v>643370</v>
      </c>
      <c r="I680" s="3" t="str">
        <f t="shared" si="14"/>
        <v>2021</v>
      </c>
      <c r="J680" s="8" t="str">
        <f t="shared" si="15"/>
        <v>12</v>
      </c>
      <c r="K680" s="3" t="str">
        <f t="shared" si="16"/>
        <v>08</v>
      </c>
      <c r="L680" s="4">
        <f t="shared" si="19"/>
        <v>44538</v>
      </c>
    </row>
    <row r="681" spans="1:12" ht="14.25" customHeight="1" x14ac:dyDescent="0.25">
      <c r="A681" s="3" t="s">
        <v>690</v>
      </c>
      <c r="B681" s="3">
        <v>403</v>
      </c>
      <c r="C681" s="3">
        <v>2835996</v>
      </c>
      <c r="D681" s="3">
        <v>175</v>
      </c>
      <c r="E681" s="3">
        <v>49936</v>
      </c>
      <c r="F681" s="3">
        <v>35766</v>
      </c>
      <c r="G681" s="3">
        <v>56110301</v>
      </c>
      <c r="H681" s="10">
        <v>0</v>
      </c>
      <c r="I681" s="3" t="str">
        <f t="shared" si="14"/>
        <v>2021</v>
      </c>
      <c r="J681" s="8" t="str">
        <f t="shared" si="15"/>
        <v>12</v>
      </c>
      <c r="K681" s="3" t="str">
        <f t="shared" si="16"/>
        <v>09</v>
      </c>
      <c r="L681" s="4">
        <f t="shared" si="19"/>
        <v>44539</v>
      </c>
    </row>
    <row r="682" spans="1:12" ht="14.25" customHeight="1" x14ac:dyDescent="0.25">
      <c r="A682" s="3" t="s">
        <v>691</v>
      </c>
      <c r="B682" s="3">
        <v>204</v>
      </c>
      <c r="C682" s="3">
        <v>2836200</v>
      </c>
      <c r="D682" s="3">
        <v>25</v>
      </c>
      <c r="E682" s="3">
        <v>49961</v>
      </c>
      <c r="F682" s="3">
        <v>38186</v>
      </c>
      <c r="G682" s="3">
        <v>56110301</v>
      </c>
      <c r="H682" s="10">
        <v>0</v>
      </c>
      <c r="I682" s="3" t="str">
        <f t="shared" si="14"/>
        <v>2021</v>
      </c>
      <c r="J682" s="8" t="str">
        <f t="shared" si="15"/>
        <v>12</v>
      </c>
      <c r="K682" s="3" t="str">
        <f t="shared" si="16"/>
        <v>10</v>
      </c>
      <c r="L682" s="4">
        <f t="shared" si="19"/>
        <v>44540</v>
      </c>
    </row>
    <row r="683" spans="1:12" ht="14.25" customHeight="1" x14ac:dyDescent="0.25">
      <c r="A683" s="3" t="s">
        <v>692</v>
      </c>
      <c r="B683" s="3">
        <v>160</v>
      </c>
      <c r="C683" s="3">
        <v>2836360</v>
      </c>
      <c r="D683" s="3">
        <v>135</v>
      </c>
      <c r="E683" s="3">
        <v>50096</v>
      </c>
      <c r="F683" s="3">
        <v>37099</v>
      </c>
      <c r="G683" s="3">
        <v>56110301</v>
      </c>
      <c r="H683" s="10">
        <v>0</v>
      </c>
      <c r="I683" s="3" t="str">
        <f t="shared" si="14"/>
        <v>2021</v>
      </c>
      <c r="J683" s="8" t="str">
        <f t="shared" si="15"/>
        <v>12</v>
      </c>
      <c r="K683" s="3" t="str">
        <f t="shared" si="16"/>
        <v>11</v>
      </c>
      <c r="L683" s="4">
        <f t="shared" si="19"/>
        <v>44541</v>
      </c>
    </row>
    <row r="684" spans="1:12" ht="14.25" customHeight="1" x14ac:dyDescent="0.25">
      <c r="A684" s="3" t="s">
        <v>693</v>
      </c>
      <c r="B684" s="3">
        <v>232</v>
      </c>
      <c r="C684" s="3">
        <v>2836592</v>
      </c>
      <c r="D684" s="3">
        <v>184</v>
      </c>
      <c r="E684" s="3">
        <v>50280</v>
      </c>
      <c r="F684" s="3">
        <v>24249</v>
      </c>
      <c r="G684" s="3">
        <v>56110301</v>
      </c>
      <c r="H684" s="10">
        <v>0</v>
      </c>
      <c r="I684" s="3" t="str">
        <f t="shared" si="14"/>
        <v>2021</v>
      </c>
      <c r="J684" s="8" t="str">
        <f t="shared" si="15"/>
        <v>12</v>
      </c>
      <c r="K684" s="3" t="str">
        <f t="shared" si="16"/>
        <v>12</v>
      </c>
      <c r="L684" s="4">
        <f t="shared" si="19"/>
        <v>44542</v>
      </c>
    </row>
    <row r="685" spans="1:12" ht="14.25" customHeight="1" x14ac:dyDescent="0.25">
      <c r="A685" s="3" t="s">
        <v>694</v>
      </c>
      <c r="B685" s="3">
        <v>211</v>
      </c>
      <c r="C685" s="3">
        <v>2836803</v>
      </c>
      <c r="D685" s="3">
        <v>61</v>
      </c>
      <c r="E685" s="3">
        <v>50341</v>
      </c>
      <c r="F685" s="3">
        <v>30908</v>
      </c>
      <c r="G685" s="3">
        <v>56110301</v>
      </c>
      <c r="H685" s="3">
        <v>809550</v>
      </c>
      <c r="I685" s="3" t="str">
        <f t="shared" si="14"/>
        <v>2021</v>
      </c>
      <c r="J685" s="8" t="str">
        <f t="shared" si="15"/>
        <v>12</v>
      </c>
      <c r="K685" s="3" t="str">
        <f t="shared" si="16"/>
        <v>13</v>
      </c>
      <c r="L685" s="4">
        <f t="shared" si="19"/>
        <v>44543</v>
      </c>
    </row>
    <row r="686" spans="1:12" ht="14.25" customHeight="1" x14ac:dyDescent="0.25">
      <c r="A686" s="3" t="s">
        <v>695</v>
      </c>
      <c r="B686" s="3">
        <v>65</v>
      </c>
      <c r="C686" s="3">
        <v>2836868</v>
      </c>
      <c r="D686" s="3">
        <v>10</v>
      </c>
      <c r="E686" s="3">
        <v>50351</v>
      </c>
      <c r="F686" s="3">
        <v>37334</v>
      </c>
      <c r="G686" s="3">
        <v>56110301</v>
      </c>
      <c r="H686" s="3">
        <v>853500</v>
      </c>
      <c r="I686" s="3" t="str">
        <f t="shared" si="14"/>
        <v>2021</v>
      </c>
      <c r="J686" s="8" t="str">
        <f t="shared" si="15"/>
        <v>12</v>
      </c>
      <c r="K686" s="3" t="str">
        <f t="shared" si="16"/>
        <v>14</v>
      </c>
      <c r="L686" s="4">
        <f t="shared" si="19"/>
        <v>44544</v>
      </c>
    </row>
    <row r="687" spans="1:12" ht="14.25" customHeight="1" x14ac:dyDescent="0.25">
      <c r="A687" s="3" t="s">
        <v>696</v>
      </c>
      <c r="B687" s="3">
        <v>47</v>
      </c>
      <c r="C687" s="3">
        <v>2836915</v>
      </c>
      <c r="D687" s="3">
        <v>98</v>
      </c>
      <c r="E687" s="3">
        <v>50449</v>
      </c>
      <c r="F687" s="3">
        <v>34147</v>
      </c>
      <c r="G687" s="3">
        <v>56110301</v>
      </c>
      <c r="H687" s="3">
        <v>932198</v>
      </c>
      <c r="I687" s="3" t="str">
        <f t="shared" si="14"/>
        <v>2021</v>
      </c>
      <c r="J687" s="8" t="str">
        <f t="shared" si="15"/>
        <v>12</v>
      </c>
      <c r="K687" s="3" t="str">
        <f t="shared" si="16"/>
        <v>15</v>
      </c>
      <c r="L687" s="4">
        <f t="shared" si="19"/>
        <v>44545</v>
      </c>
    </row>
    <row r="688" spans="1:12" ht="14.25" customHeight="1" x14ac:dyDescent="0.25">
      <c r="A688" s="3" t="s">
        <v>697</v>
      </c>
      <c r="B688" s="3">
        <v>101</v>
      </c>
      <c r="C688" s="3">
        <v>2837016</v>
      </c>
      <c r="D688" s="3">
        <v>47</v>
      </c>
      <c r="E688" s="3">
        <v>50496</v>
      </c>
      <c r="F688" s="3">
        <v>36662</v>
      </c>
      <c r="G688" s="3">
        <v>56110301</v>
      </c>
      <c r="H688" s="3">
        <v>1014205</v>
      </c>
      <c r="I688" s="3" t="str">
        <f t="shared" si="14"/>
        <v>2021</v>
      </c>
      <c r="J688" s="8" t="str">
        <f t="shared" si="15"/>
        <v>12</v>
      </c>
      <c r="K688" s="3" t="str">
        <f t="shared" si="16"/>
        <v>16</v>
      </c>
      <c r="L688" s="4">
        <f t="shared" si="19"/>
        <v>44546</v>
      </c>
    </row>
    <row r="689" spans="1:12" ht="14.25" customHeight="1" x14ac:dyDescent="0.25">
      <c r="A689" s="3" t="s">
        <v>698</v>
      </c>
      <c r="B689" s="3">
        <v>448</v>
      </c>
      <c r="C689" s="3">
        <v>2837464</v>
      </c>
      <c r="D689" s="3">
        <v>74</v>
      </c>
      <c r="E689" s="3">
        <v>50570</v>
      </c>
      <c r="F689" s="3">
        <v>29431</v>
      </c>
      <c r="G689" s="3">
        <v>56110301</v>
      </c>
      <c r="H689" s="10">
        <v>0</v>
      </c>
      <c r="I689" s="3" t="str">
        <f t="shared" si="14"/>
        <v>2021</v>
      </c>
      <c r="J689" s="8" t="str">
        <f t="shared" si="15"/>
        <v>12</v>
      </c>
      <c r="K689" s="3" t="str">
        <f t="shared" si="16"/>
        <v>17</v>
      </c>
      <c r="L689" s="4">
        <f t="shared" si="19"/>
        <v>44547</v>
      </c>
    </row>
    <row r="690" spans="1:12" ht="14.25" customHeight="1" x14ac:dyDescent="0.25">
      <c r="A690" s="3" t="s">
        <v>699</v>
      </c>
      <c r="B690" s="3">
        <v>91</v>
      </c>
      <c r="C690" s="3">
        <v>2837555</v>
      </c>
      <c r="D690" s="3">
        <v>105</v>
      </c>
      <c r="E690" s="3">
        <v>50675</v>
      </c>
      <c r="F690" s="3">
        <v>29109</v>
      </c>
      <c r="G690" s="3">
        <v>56110301</v>
      </c>
      <c r="H690" s="10">
        <v>0</v>
      </c>
      <c r="I690" s="3" t="str">
        <f t="shared" si="14"/>
        <v>2021</v>
      </c>
      <c r="J690" s="8" t="str">
        <f t="shared" si="15"/>
        <v>12</v>
      </c>
      <c r="K690" s="3" t="str">
        <f t="shared" si="16"/>
        <v>18</v>
      </c>
      <c r="L690" s="4">
        <f t="shared" si="19"/>
        <v>44548</v>
      </c>
    </row>
    <row r="691" spans="1:12" ht="14.25" customHeight="1" x14ac:dyDescent="0.25">
      <c r="A691" s="3" t="s">
        <v>700</v>
      </c>
      <c r="B691" s="3">
        <v>22</v>
      </c>
      <c r="C691" s="3">
        <v>2837577</v>
      </c>
      <c r="D691" s="3">
        <v>64</v>
      </c>
      <c r="E691" s="3">
        <v>50739</v>
      </c>
      <c r="F691" s="3">
        <v>23643</v>
      </c>
      <c r="G691" s="3">
        <v>56110301</v>
      </c>
      <c r="H691" s="3">
        <v>1113377</v>
      </c>
      <c r="I691" s="3" t="str">
        <f t="shared" si="14"/>
        <v>2021</v>
      </c>
      <c r="J691" s="8" t="str">
        <f t="shared" si="15"/>
        <v>12</v>
      </c>
      <c r="K691" s="3" t="str">
        <f t="shared" si="16"/>
        <v>19</v>
      </c>
      <c r="L691" s="4">
        <f t="shared" si="19"/>
        <v>44549</v>
      </c>
    </row>
    <row r="692" spans="1:12" ht="14.25" customHeight="1" x14ac:dyDescent="0.25">
      <c r="A692" s="3" t="s">
        <v>701</v>
      </c>
      <c r="B692" s="3">
        <v>153</v>
      </c>
      <c r="C692" s="3">
        <v>2837730</v>
      </c>
      <c r="D692" s="3">
        <v>45</v>
      </c>
      <c r="E692" s="3">
        <v>50784</v>
      </c>
      <c r="F692" s="3">
        <v>30066</v>
      </c>
      <c r="G692" s="3">
        <v>56110301</v>
      </c>
      <c r="H692" s="3">
        <v>1153103</v>
      </c>
      <c r="I692" s="3" t="str">
        <f t="shared" si="14"/>
        <v>2021</v>
      </c>
      <c r="J692" s="8" t="str">
        <f t="shared" si="15"/>
        <v>12</v>
      </c>
      <c r="K692" s="3" t="str">
        <f t="shared" si="16"/>
        <v>20</v>
      </c>
      <c r="L692" s="4">
        <f t="shared" si="19"/>
        <v>44550</v>
      </c>
    </row>
    <row r="693" spans="1:12" ht="14.25" customHeight="1" x14ac:dyDescent="0.25">
      <c r="A693" s="3" t="s">
        <v>702</v>
      </c>
      <c r="C693" s="3">
        <v>2837730</v>
      </c>
      <c r="D693" s="3">
        <v>10</v>
      </c>
      <c r="E693" s="3">
        <v>50794</v>
      </c>
      <c r="F693" s="3">
        <v>32882</v>
      </c>
      <c r="G693" s="3">
        <v>56110301</v>
      </c>
      <c r="H693" s="10">
        <v>0</v>
      </c>
      <c r="I693" s="3" t="str">
        <f t="shared" si="14"/>
        <v>2021</v>
      </c>
      <c r="J693" s="8" t="str">
        <f t="shared" si="15"/>
        <v>12</v>
      </c>
      <c r="K693" s="3" t="str">
        <f t="shared" si="16"/>
        <v>21</v>
      </c>
      <c r="L693" s="4">
        <f t="shared" si="19"/>
        <v>44551</v>
      </c>
    </row>
    <row r="694" spans="1:12" ht="14.25" customHeight="1" x14ac:dyDescent="0.25">
      <c r="A694" s="3" t="s">
        <v>703</v>
      </c>
      <c r="B694" s="3">
        <v>65</v>
      </c>
      <c r="C694" s="3">
        <v>2837795</v>
      </c>
      <c r="D694" s="3">
        <v>122</v>
      </c>
      <c r="E694" s="3">
        <v>50916</v>
      </c>
      <c r="F694" s="3">
        <v>29368</v>
      </c>
      <c r="G694" s="3">
        <v>56110301</v>
      </c>
      <c r="H694" s="10">
        <v>0</v>
      </c>
      <c r="I694" s="3" t="str">
        <f t="shared" si="14"/>
        <v>2021</v>
      </c>
      <c r="J694" s="8" t="str">
        <f t="shared" si="15"/>
        <v>12</v>
      </c>
      <c r="K694" s="3" t="str">
        <f t="shared" si="16"/>
        <v>22</v>
      </c>
      <c r="L694" s="4">
        <f t="shared" si="19"/>
        <v>44552</v>
      </c>
    </row>
    <row r="695" spans="1:12" ht="14.25" customHeight="1" x14ac:dyDescent="0.25">
      <c r="A695" s="3" t="s">
        <v>704</v>
      </c>
      <c r="B695" s="3">
        <v>119</v>
      </c>
      <c r="C695" s="3">
        <v>2837914</v>
      </c>
      <c r="D695" s="3">
        <v>65</v>
      </c>
      <c r="E695" s="3">
        <v>50981</v>
      </c>
      <c r="F695" s="3">
        <v>27086</v>
      </c>
      <c r="G695" s="3">
        <v>56110301</v>
      </c>
      <c r="H695" s="10">
        <v>0</v>
      </c>
      <c r="I695" s="3" t="str">
        <f t="shared" si="14"/>
        <v>2021</v>
      </c>
      <c r="J695" s="8" t="str">
        <f t="shared" si="15"/>
        <v>12</v>
      </c>
      <c r="K695" s="3" t="str">
        <f t="shared" si="16"/>
        <v>23</v>
      </c>
      <c r="L695" s="4">
        <f t="shared" si="19"/>
        <v>44553</v>
      </c>
    </row>
    <row r="696" spans="1:12" ht="14.25" customHeight="1" x14ac:dyDescent="0.25">
      <c r="A696" s="3" t="s">
        <v>705</v>
      </c>
      <c r="B696" s="3">
        <v>129</v>
      </c>
      <c r="C696" s="3">
        <v>2838043</v>
      </c>
      <c r="D696" s="3">
        <v>69</v>
      </c>
      <c r="E696" s="3">
        <v>51050</v>
      </c>
      <c r="F696" s="3">
        <v>22089</v>
      </c>
      <c r="G696" s="3">
        <v>56110301</v>
      </c>
      <c r="H696" s="10">
        <v>0</v>
      </c>
      <c r="I696" s="3" t="str">
        <f t="shared" si="14"/>
        <v>2021</v>
      </c>
      <c r="J696" s="8" t="str">
        <f t="shared" si="15"/>
        <v>12</v>
      </c>
      <c r="K696" s="3" t="str">
        <f t="shared" si="16"/>
        <v>24</v>
      </c>
      <c r="L696" s="4">
        <f t="shared" si="19"/>
        <v>44554</v>
      </c>
    </row>
    <row r="697" spans="1:12" ht="14.25" customHeight="1" x14ac:dyDescent="0.25">
      <c r="A697" s="3" t="s">
        <v>706</v>
      </c>
      <c r="B697" s="3">
        <v>349</v>
      </c>
      <c r="C697" s="3">
        <v>2838392</v>
      </c>
      <c r="D697" s="3">
        <v>137</v>
      </c>
      <c r="E697" s="3">
        <v>51187</v>
      </c>
      <c r="F697" s="3">
        <v>14519</v>
      </c>
      <c r="G697" s="3">
        <v>56110301</v>
      </c>
      <c r="H697" s="10">
        <v>0</v>
      </c>
      <c r="I697" s="3" t="str">
        <f t="shared" si="14"/>
        <v>2021</v>
      </c>
      <c r="J697" s="8" t="str">
        <f t="shared" si="15"/>
        <v>12</v>
      </c>
      <c r="K697" s="3" t="str">
        <f t="shared" si="16"/>
        <v>25</v>
      </c>
      <c r="L697" s="4">
        <f t="shared" si="19"/>
        <v>44555</v>
      </c>
    </row>
    <row r="698" spans="1:12" ht="14.25" customHeight="1" x14ac:dyDescent="0.25">
      <c r="A698" s="3" t="s">
        <v>707</v>
      </c>
      <c r="B698" s="3">
        <v>259</v>
      </c>
      <c r="C698" s="3">
        <v>2838651</v>
      </c>
      <c r="D698" s="3">
        <v>13</v>
      </c>
      <c r="E698" s="3">
        <v>51200</v>
      </c>
      <c r="F698" s="3">
        <v>18930</v>
      </c>
      <c r="G698" s="3">
        <v>56110301</v>
      </c>
      <c r="H698" s="3">
        <v>1376441</v>
      </c>
      <c r="I698" s="3" t="str">
        <f t="shared" si="14"/>
        <v>2021</v>
      </c>
      <c r="J698" s="8" t="str">
        <f t="shared" si="15"/>
        <v>12</v>
      </c>
      <c r="K698" s="3" t="str">
        <f t="shared" si="16"/>
        <v>26</v>
      </c>
      <c r="L698" s="4">
        <f t="shared" si="19"/>
        <v>44556</v>
      </c>
    </row>
    <row r="699" spans="1:12" ht="14.25" customHeight="1" x14ac:dyDescent="0.25">
      <c r="A699" s="3" t="s">
        <v>708</v>
      </c>
      <c r="B699" s="3">
        <v>152</v>
      </c>
      <c r="C699" s="3">
        <v>2838803</v>
      </c>
      <c r="D699" s="3">
        <v>11</v>
      </c>
      <c r="E699" s="3">
        <v>51211</v>
      </c>
      <c r="F699" s="3">
        <v>28235</v>
      </c>
      <c r="G699" s="3">
        <v>56110301</v>
      </c>
      <c r="H699" s="3">
        <v>1484246</v>
      </c>
      <c r="I699" s="3" t="str">
        <f t="shared" si="14"/>
        <v>2021</v>
      </c>
      <c r="J699" s="8" t="str">
        <f t="shared" si="15"/>
        <v>12</v>
      </c>
      <c r="K699" s="3" t="str">
        <f t="shared" si="16"/>
        <v>27</v>
      </c>
      <c r="L699" s="4">
        <f t="shared" si="19"/>
        <v>44557</v>
      </c>
    </row>
    <row r="700" spans="1:12" ht="14.25" customHeight="1" x14ac:dyDescent="0.25">
      <c r="A700" s="3" t="s">
        <v>709</v>
      </c>
      <c r="B700" s="3">
        <v>319</v>
      </c>
      <c r="C700" s="3">
        <v>2839122</v>
      </c>
      <c r="D700" s="3">
        <v>2</v>
      </c>
      <c r="E700" s="3">
        <v>51213</v>
      </c>
      <c r="F700" s="3">
        <v>31267</v>
      </c>
      <c r="G700" s="3">
        <v>56110301</v>
      </c>
      <c r="H700" s="3">
        <v>1614505</v>
      </c>
      <c r="I700" s="3" t="str">
        <f t="shared" si="14"/>
        <v>2021</v>
      </c>
      <c r="J700" s="8" t="str">
        <f t="shared" si="15"/>
        <v>12</v>
      </c>
      <c r="K700" s="3" t="str">
        <f t="shared" si="16"/>
        <v>28</v>
      </c>
      <c r="L700" s="4">
        <f t="shared" si="19"/>
        <v>44558</v>
      </c>
    </row>
    <row r="701" spans="1:12" ht="14.25" customHeight="1" x14ac:dyDescent="0.25">
      <c r="A701" s="3" t="s">
        <v>710</v>
      </c>
      <c r="B701" s="3">
        <v>679</v>
      </c>
      <c r="C701" s="3">
        <v>2839801</v>
      </c>
      <c r="D701" s="3">
        <v>28</v>
      </c>
      <c r="E701" s="3">
        <v>51241</v>
      </c>
      <c r="F701" s="3">
        <v>30645</v>
      </c>
      <c r="G701" s="3">
        <v>56110301</v>
      </c>
      <c r="H701" s="10">
        <v>0</v>
      </c>
      <c r="I701" s="3" t="str">
        <f t="shared" si="14"/>
        <v>2021</v>
      </c>
      <c r="J701" s="8" t="str">
        <f t="shared" si="15"/>
        <v>12</v>
      </c>
      <c r="K701" s="3" t="str">
        <f t="shared" si="16"/>
        <v>29</v>
      </c>
      <c r="L701" s="4">
        <f t="shared" si="19"/>
        <v>44559</v>
      </c>
    </row>
    <row r="702" spans="1:12" ht="14.25" customHeight="1" x14ac:dyDescent="0.25">
      <c r="A702" s="3" t="s">
        <v>711</v>
      </c>
      <c r="B702" s="3">
        <v>1470</v>
      </c>
      <c r="C702" s="3">
        <v>2841271</v>
      </c>
      <c r="D702" s="3">
        <v>132</v>
      </c>
      <c r="E702" s="3">
        <v>51373</v>
      </c>
      <c r="F702" s="3">
        <v>29859</v>
      </c>
      <c r="G702" s="3">
        <v>56110301</v>
      </c>
      <c r="H702" s="3">
        <v>1786975</v>
      </c>
      <c r="I702" s="3" t="str">
        <f t="shared" si="14"/>
        <v>2021</v>
      </c>
      <c r="J702" s="8" t="str">
        <f t="shared" si="15"/>
        <v>12</v>
      </c>
      <c r="K702" s="3" t="str">
        <f t="shared" si="16"/>
        <v>30</v>
      </c>
      <c r="L702" s="4">
        <f t="shared" si="19"/>
        <v>44560</v>
      </c>
    </row>
    <row r="703" spans="1:12" ht="14.25" customHeight="1" x14ac:dyDescent="0.25">
      <c r="A703" s="3" t="s">
        <v>712</v>
      </c>
      <c r="B703" s="3">
        <v>2719</v>
      </c>
      <c r="C703" s="3">
        <v>2843990</v>
      </c>
      <c r="D703" s="3">
        <v>131</v>
      </c>
      <c r="E703" s="3">
        <v>51504</v>
      </c>
      <c r="F703" s="3">
        <v>27459</v>
      </c>
      <c r="G703" s="3">
        <v>56110301</v>
      </c>
      <c r="H703" s="10">
        <v>0</v>
      </c>
      <c r="I703" s="3" t="str">
        <f t="shared" si="14"/>
        <v>2021</v>
      </c>
      <c r="J703" s="8" t="str">
        <f t="shared" si="15"/>
        <v>12</v>
      </c>
      <c r="K703" s="3" t="str">
        <f t="shared" si="16"/>
        <v>31</v>
      </c>
      <c r="L703" s="4">
        <f t="shared" si="19"/>
        <v>44561</v>
      </c>
    </row>
    <row r="704" spans="1:12" ht="14.25" customHeight="1" x14ac:dyDescent="0.25">
      <c r="A704" s="3" t="s">
        <v>713</v>
      </c>
      <c r="B704" s="3">
        <v>3507</v>
      </c>
      <c r="C704" s="3">
        <v>2847497</v>
      </c>
      <c r="D704" s="3">
        <v>41</v>
      </c>
      <c r="E704" s="3">
        <v>51545</v>
      </c>
      <c r="F704" s="3">
        <v>20651</v>
      </c>
      <c r="G704" s="3">
        <v>56110301</v>
      </c>
      <c r="H704" s="10">
        <v>0</v>
      </c>
      <c r="I704" s="3" t="str">
        <f t="shared" si="14"/>
        <v>2022</v>
      </c>
      <c r="J704" s="8" t="str">
        <f t="shared" si="15"/>
        <v>01</v>
      </c>
      <c r="K704" s="3" t="str">
        <f t="shared" si="16"/>
        <v>01</v>
      </c>
      <c r="L704" s="4">
        <f t="shared" si="19"/>
        <v>44562</v>
      </c>
    </row>
    <row r="705" spans="1:12" ht="14.25" customHeight="1" x14ac:dyDescent="0.25">
      <c r="A705" s="3" t="s">
        <v>714</v>
      </c>
      <c r="B705" s="3">
        <v>4445</v>
      </c>
      <c r="C705" s="3">
        <v>2851942</v>
      </c>
      <c r="D705" s="3">
        <v>25</v>
      </c>
      <c r="E705" s="3">
        <v>51570</v>
      </c>
      <c r="F705" s="3">
        <v>27179</v>
      </c>
      <c r="G705" s="3">
        <v>56110301</v>
      </c>
      <c r="H705" s="10">
        <v>0</v>
      </c>
      <c r="I705" s="3" t="str">
        <f t="shared" si="14"/>
        <v>2022</v>
      </c>
      <c r="J705" s="8" t="str">
        <f t="shared" si="15"/>
        <v>01</v>
      </c>
      <c r="K705" s="3" t="str">
        <f t="shared" si="16"/>
        <v>02</v>
      </c>
      <c r="L705" s="4">
        <f t="shared" si="19"/>
        <v>44563</v>
      </c>
    </row>
    <row r="706" spans="1:12" ht="14.25" customHeight="1" x14ac:dyDescent="0.25">
      <c r="A706" s="3" t="s">
        <v>715</v>
      </c>
      <c r="B706" s="3">
        <v>3888</v>
      </c>
      <c r="C706" s="3">
        <v>2855830</v>
      </c>
      <c r="D706" s="3">
        <v>16</v>
      </c>
      <c r="E706" s="3">
        <v>51586</v>
      </c>
      <c r="F706" s="3">
        <v>46859</v>
      </c>
      <c r="G706" s="3">
        <v>56110301</v>
      </c>
      <c r="H706" s="10">
        <v>0</v>
      </c>
      <c r="I706" s="3" t="str">
        <f t="shared" si="14"/>
        <v>2022</v>
      </c>
      <c r="J706" s="8" t="str">
        <f t="shared" si="15"/>
        <v>01</v>
      </c>
      <c r="K706" s="3" t="str">
        <f t="shared" si="16"/>
        <v>03</v>
      </c>
      <c r="L706" s="4">
        <f t="shared" si="19"/>
        <v>44564</v>
      </c>
    </row>
    <row r="707" spans="1:12" ht="14.25" customHeight="1" x14ac:dyDescent="0.25">
      <c r="A707" s="3" t="s">
        <v>716</v>
      </c>
      <c r="B707" s="3">
        <v>5300</v>
      </c>
      <c r="C707" s="3">
        <v>2861130</v>
      </c>
      <c r="D707" s="3">
        <v>18</v>
      </c>
      <c r="E707" s="3">
        <v>51604</v>
      </c>
      <c r="F707" s="3">
        <v>67006</v>
      </c>
      <c r="G707" s="3">
        <v>56110301</v>
      </c>
      <c r="H707" s="3">
        <v>2207941</v>
      </c>
      <c r="I707" s="3" t="str">
        <f t="shared" si="14"/>
        <v>2022</v>
      </c>
      <c r="J707" s="8" t="str">
        <f t="shared" si="15"/>
        <v>01</v>
      </c>
      <c r="K707" s="3" t="str">
        <f t="shared" si="16"/>
        <v>04</v>
      </c>
      <c r="L707" s="4">
        <f t="shared" ref="L707:L770" si="20">DATE(I707,J707,K707)</f>
        <v>44565</v>
      </c>
    </row>
    <row r="708" spans="1:12" ht="14.25" customHeight="1" x14ac:dyDescent="0.25">
      <c r="A708" s="3" t="s">
        <v>717</v>
      </c>
      <c r="B708" s="3">
        <v>10626</v>
      </c>
      <c r="C708" s="3">
        <v>2871756</v>
      </c>
      <c r="D708" s="3">
        <v>58</v>
      </c>
      <c r="E708" s="3">
        <v>51662</v>
      </c>
      <c r="F708" s="3">
        <v>74431</v>
      </c>
      <c r="G708" s="3">
        <v>56110301</v>
      </c>
      <c r="H708" s="3">
        <v>2461880</v>
      </c>
      <c r="I708" s="3" t="str">
        <f t="shared" si="14"/>
        <v>2022</v>
      </c>
      <c r="J708" s="8" t="str">
        <f t="shared" si="15"/>
        <v>01</v>
      </c>
      <c r="K708" s="3" t="str">
        <f t="shared" si="16"/>
        <v>05</v>
      </c>
      <c r="L708" s="4">
        <f t="shared" si="20"/>
        <v>44566</v>
      </c>
    </row>
    <row r="709" spans="1:12" ht="14.25" customHeight="1" x14ac:dyDescent="0.25">
      <c r="A709" s="3" t="s">
        <v>718</v>
      </c>
      <c r="B709" s="3">
        <v>17172</v>
      </c>
      <c r="C709" s="3">
        <v>2888928</v>
      </c>
      <c r="D709" s="3">
        <v>81</v>
      </c>
      <c r="E709" s="3">
        <v>51743</v>
      </c>
      <c r="F709" s="3">
        <v>80180</v>
      </c>
      <c r="G709" s="3">
        <v>56110301</v>
      </c>
      <c r="H709" s="3">
        <v>2806530</v>
      </c>
      <c r="I709" s="3" t="str">
        <f t="shared" si="14"/>
        <v>2022</v>
      </c>
      <c r="J709" s="8" t="str">
        <f t="shared" si="15"/>
        <v>01</v>
      </c>
      <c r="K709" s="3" t="str">
        <f t="shared" si="16"/>
        <v>06</v>
      </c>
      <c r="L709" s="4">
        <f t="shared" si="20"/>
        <v>44567</v>
      </c>
    </row>
    <row r="710" spans="1:12" ht="14.25" customHeight="1" x14ac:dyDescent="0.25">
      <c r="A710" s="3" t="s">
        <v>719</v>
      </c>
      <c r="B710" s="3">
        <v>21747</v>
      </c>
      <c r="C710" s="3">
        <v>2910675</v>
      </c>
      <c r="D710" s="3">
        <v>128</v>
      </c>
      <c r="E710" s="3">
        <v>51871</v>
      </c>
      <c r="F710" s="3">
        <v>82648</v>
      </c>
      <c r="G710" s="3">
        <v>56110301</v>
      </c>
      <c r="H710" s="10">
        <v>0</v>
      </c>
      <c r="I710" s="3" t="str">
        <f t="shared" si="14"/>
        <v>2022</v>
      </c>
      <c r="J710" s="8" t="str">
        <f t="shared" si="15"/>
        <v>01</v>
      </c>
      <c r="K710" s="3" t="str">
        <f t="shared" si="16"/>
        <v>07</v>
      </c>
      <c r="L710" s="4">
        <f t="shared" si="20"/>
        <v>44568</v>
      </c>
    </row>
    <row r="711" spans="1:12" ht="14.25" customHeight="1" x14ac:dyDescent="0.25">
      <c r="A711" s="3" t="s">
        <v>720</v>
      </c>
      <c r="B711" s="3">
        <v>26211</v>
      </c>
      <c r="C711" s="3">
        <v>2936886</v>
      </c>
      <c r="D711" s="3">
        <v>264</v>
      </c>
      <c r="E711" s="3">
        <v>52135</v>
      </c>
      <c r="F711" s="3">
        <v>78808</v>
      </c>
      <c r="G711" s="3">
        <v>56110301</v>
      </c>
      <c r="H711" s="10">
        <v>0</v>
      </c>
      <c r="I711" s="3" t="str">
        <f t="shared" si="14"/>
        <v>2022</v>
      </c>
      <c r="J711" s="8" t="str">
        <f t="shared" si="15"/>
        <v>01</v>
      </c>
      <c r="K711" s="3" t="str">
        <f t="shared" si="16"/>
        <v>08</v>
      </c>
      <c r="L711" s="4">
        <f t="shared" si="20"/>
        <v>44569</v>
      </c>
    </row>
    <row r="712" spans="1:12" ht="14.25" customHeight="1" x14ac:dyDescent="0.25">
      <c r="A712" s="3" t="s">
        <v>721</v>
      </c>
      <c r="B712" s="3">
        <v>28572</v>
      </c>
      <c r="C712" s="3">
        <v>2965458</v>
      </c>
      <c r="D712" s="3">
        <v>15</v>
      </c>
      <c r="E712" s="3">
        <v>52150</v>
      </c>
      <c r="F712" s="3">
        <v>64582</v>
      </c>
      <c r="G712" s="3">
        <v>56110301</v>
      </c>
      <c r="H712" s="3">
        <v>3327416</v>
      </c>
      <c r="I712" s="3" t="str">
        <f t="shared" si="14"/>
        <v>2022</v>
      </c>
      <c r="J712" s="8" t="str">
        <f t="shared" si="15"/>
        <v>01</v>
      </c>
      <c r="K712" s="3" t="str">
        <f t="shared" si="16"/>
        <v>09</v>
      </c>
      <c r="L712" s="4">
        <f t="shared" si="20"/>
        <v>44570</v>
      </c>
    </row>
    <row r="713" spans="1:12" ht="14.25" customHeight="1" x14ac:dyDescent="0.25">
      <c r="A713" s="3" t="s">
        <v>722</v>
      </c>
      <c r="B713" s="3">
        <v>33083</v>
      </c>
      <c r="C713" s="3">
        <v>2998541</v>
      </c>
      <c r="D713" s="3">
        <v>143</v>
      </c>
      <c r="E713" s="3">
        <v>52293</v>
      </c>
      <c r="F713" s="3">
        <v>69649</v>
      </c>
      <c r="G713" s="3">
        <v>56110301</v>
      </c>
      <c r="H713" s="3">
        <v>3577704</v>
      </c>
      <c r="I713" s="3" t="str">
        <f t="shared" si="14"/>
        <v>2022</v>
      </c>
      <c r="J713" s="8" t="str">
        <f t="shared" si="15"/>
        <v>01</v>
      </c>
      <c r="K713" s="3" t="str">
        <f t="shared" si="16"/>
        <v>10</v>
      </c>
      <c r="L713" s="4">
        <f t="shared" si="20"/>
        <v>44571</v>
      </c>
    </row>
    <row r="714" spans="1:12" ht="14.25" customHeight="1" x14ac:dyDescent="0.25">
      <c r="A714" s="3" t="s">
        <v>723</v>
      </c>
      <c r="B714" s="3">
        <v>27943</v>
      </c>
      <c r="C714" s="3">
        <v>3026484</v>
      </c>
      <c r="D714" s="3">
        <v>218</v>
      </c>
      <c r="E714" s="3">
        <v>52511</v>
      </c>
      <c r="F714" s="3">
        <v>82131</v>
      </c>
      <c r="G714" s="3">
        <v>56110301</v>
      </c>
      <c r="H714" s="3">
        <v>3855924</v>
      </c>
      <c r="I714" s="3" t="str">
        <f t="shared" si="14"/>
        <v>2022</v>
      </c>
      <c r="J714" s="8" t="str">
        <f t="shared" si="15"/>
        <v>01</v>
      </c>
      <c r="K714" s="3" t="str">
        <f t="shared" si="16"/>
        <v>11</v>
      </c>
      <c r="L714" s="4">
        <f t="shared" si="20"/>
        <v>44572</v>
      </c>
    </row>
    <row r="715" spans="1:12" ht="14.25" customHeight="1" x14ac:dyDescent="0.25">
      <c r="A715" s="3" t="s">
        <v>724</v>
      </c>
      <c r="B715" s="3">
        <v>32161</v>
      </c>
      <c r="C715" s="3">
        <v>3058645</v>
      </c>
      <c r="D715" s="3">
        <v>143</v>
      </c>
      <c r="E715" s="3">
        <v>52654</v>
      </c>
      <c r="F715" s="3">
        <v>84486</v>
      </c>
      <c r="G715" s="3">
        <v>56110301</v>
      </c>
      <c r="H715" s="3">
        <v>4112207</v>
      </c>
      <c r="I715" s="3" t="str">
        <f t="shared" si="14"/>
        <v>2022</v>
      </c>
      <c r="J715" s="8" t="str">
        <f t="shared" si="15"/>
        <v>01</v>
      </c>
      <c r="K715" s="3" t="str">
        <f t="shared" si="16"/>
        <v>12</v>
      </c>
      <c r="L715" s="4">
        <f t="shared" si="20"/>
        <v>44573</v>
      </c>
    </row>
    <row r="716" spans="1:12" ht="14.25" customHeight="1" x14ac:dyDescent="0.25">
      <c r="A716" s="3" t="s">
        <v>725</v>
      </c>
      <c r="B716" s="3">
        <v>33775</v>
      </c>
      <c r="C716" s="3">
        <v>3092420</v>
      </c>
      <c r="D716" s="3">
        <v>82</v>
      </c>
      <c r="E716" s="3">
        <v>52736</v>
      </c>
      <c r="F716" s="3">
        <v>85330</v>
      </c>
      <c r="G716" s="3">
        <v>56110301</v>
      </c>
      <c r="H716" s="3">
        <v>4403780</v>
      </c>
      <c r="I716" s="3" t="str">
        <f t="shared" si="14"/>
        <v>2022</v>
      </c>
      <c r="J716" s="8" t="str">
        <f t="shared" si="15"/>
        <v>01</v>
      </c>
      <c r="K716" s="3" t="str">
        <f t="shared" si="16"/>
        <v>13</v>
      </c>
      <c r="L716" s="4">
        <f t="shared" si="20"/>
        <v>44574</v>
      </c>
    </row>
    <row r="717" spans="1:12" ht="14.25" customHeight="1" x14ac:dyDescent="0.25">
      <c r="A717" s="3" t="s">
        <v>726</v>
      </c>
      <c r="B717" s="3">
        <v>37103</v>
      </c>
      <c r="C717" s="3">
        <v>3129523</v>
      </c>
      <c r="D717" s="3">
        <v>79</v>
      </c>
      <c r="E717" s="3">
        <v>52815</v>
      </c>
      <c r="F717" s="3">
        <v>86017</v>
      </c>
      <c r="G717" s="3">
        <v>56110301</v>
      </c>
      <c r="H717" s="10">
        <v>0</v>
      </c>
      <c r="I717" s="3" t="str">
        <f t="shared" si="14"/>
        <v>2022</v>
      </c>
      <c r="J717" s="8" t="str">
        <f t="shared" si="15"/>
        <v>01</v>
      </c>
      <c r="K717" s="3" t="str">
        <f t="shared" si="16"/>
        <v>14</v>
      </c>
      <c r="L717" s="4">
        <f t="shared" si="20"/>
        <v>44575</v>
      </c>
    </row>
    <row r="718" spans="1:12" ht="14.25" customHeight="1" x14ac:dyDescent="0.25">
      <c r="A718" s="3" t="s">
        <v>727</v>
      </c>
      <c r="B718" s="3">
        <v>38867</v>
      </c>
      <c r="C718" s="3">
        <v>3168390</v>
      </c>
      <c r="D718" s="3">
        <v>43</v>
      </c>
      <c r="E718" s="3">
        <v>52858</v>
      </c>
      <c r="F718" s="3">
        <v>79565</v>
      </c>
      <c r="G718" s="3">
        <v>56110301</v>
      </c>
      <c r="H718" s="10">
        <v>0</v>
      </c>
      <c r="I718" s="3" t="str">
        <f t="shared" si="14"/>
        <v>2022</v>
      </c>
      <c r="J718" s="8" t="str">
        <f t="shared" si="15"/>
        <v>01</v>
      </c>
      <c r="K718" s="3" t="str">
        <f t="shared" si="16"/>
        <v>15</v>
      </c>
      <c r="L718" s="4">
        <f t="shared" si="20"/>
        <v>44576</v>
      </c>
    </row>
    <row r="719" spans="1:12" ht="14.25" customHeight="1" x14ac:dyDescent="0.25">
      <c r="A719" s="3" t="s">
        <v>728</v>
      </c>
      <c r="B719" s="3">
        <v>37017</v>
      </c>
      <c r="C719" s="3">
        <v>3205407</v>
      </c>
      <c r="D719" s="3">
        <v>49</v>
      </c>
      <c r="E719" s="3">
        <v>52907</v>
      </c>
      <c r="F719" s="3">
        <v>52822</v>
      </c>
      <c r="G719" s="3">
        <v>56110301</v>
      </c>
      <c r="H719" s="3">
        <v>4915091</v>
      </c>
      <c r="I719" s="3" t="str">
        <f t="shared" si="14"/>
        <v>2022</v>
      </c>
      <c r="J719" s="8" t="str">
        <f t="shared" si="15"/>
        <v>01</v>
      </c>
      <c r="K719" s="3" t="str">
        <f t="shared" si="16"/>
        <v>16</v>
      </c>
      <c r="L719" s="4">
        <f t="shared" si="20"/>
        <v>44577</v>
      </c>
    </row>
    <row r="720" spans="1:12" ht="14.25" customHeight="1" x14ac:dyDescent="0.25">
      <c r="A720" s="3" t="s">
        <v>729</v>
      </c>
      <c r="B720" s="3">
        <v>36978</v>
      </c>
      <c r="C720" s="3">
        <v>3242385</v>
      </c>
      <c r="D720" s="3">
        <v>22</v>
      </c>
      <c r="E720" s="3">
        <v>52929</v>
      </c>
      <c r="F720" s="3">
        <v>64924</v>
      </c>
      <c r="G720" s="3">
        <v>56110301</v>
      </c>
      <c r="H720" s="3">
        <v>5131203</v>
      </c>
      <c r="I720" s="3" t="str">
        <f t="shared" si="14"/>
        <v>2022</v>
      </c>
      <c r="J720" s="8" t="str">
        <f t="shared" si="15"/>
        <v>01</v>
      </c>
      <c r="K720" s="3" t="str">
        <f t="shared" si="16"/>
        <v>17</v>
      </c>
      <c r="L720" s="4">
        <f t="shared" si="20"/>
        <v>44578</v>
      </c>
    </row>
    <row r="721" spans="1:12" ht="14.25" customHeight="1" x14ac:dyDescent="0.25">
      <c r="A721" s="3" t="s">
        <v>730</v>
      </c>
      <c r="B721" s="3">
        <v>28384</v>
      </c>
      <c r="C721" s="3">
        <v>3270769</v>
      </c>
      <c r="D721" s="3">
        <v>33</v>
      </c>
      <c r="E721" s="3">
        <v>52962</v>
      </c>
      <c r="F721" s="3">
        <v>77651</v>
      </c>
      <c r="G721" s="3">
        <v>56110301</v>
      </c>
      <c r="H721" s="3">
        <v>5362518</v>
      </c>
      <c r="I721" s="3" t="str">
        <f t="shared" si="14"/>
        <v>2022</v>
      </c>
      <c r="J721" s="8" t="str">
        <f t="shared" si="15"/>
        <v>01</v>
      </c>
      <c r="K721" s="3" t="str">
        <f t="shared" si="16"/>
        <v>18</v>
      </c>
      <c r="L721" s="4">
        <f t="shared" si="20"/>
        <v>44579</v>
      </c>
    </row>
    <row r="722" spans="1:12" ht="14.25" customHeight="1" x14ac:dyDescent="0.25">
      <c r="A722" s="3" t="s">
        <v>731</v>
      </c>
      <c r="B722" s="3">
        <v>22867</v>
      </c>
      <c r="C722" s="3">
        <v>3293636</v>
      </c>
      <c r="D722" s="3">
        <v>82</v>
      </c>
      <c r="E722" s="3">
        <v>53044</v>
      </c>
      <c r="F722" s="3">
        <v>77891</v>
      </c>
      <c r="G722" s="3">
        <v>56110301</v>
      </c>
      <c r="H722" s="3">
        <v>5613125</v>
      </c>
      <c r="I722" s="3" t="str">
        <f t="shared" si="14"/>
        <v>2022</v>
      </c>
      <c r="J722" s="8" t="str">
        <f t="shared" si="15"/>
        <v>01</v>
      </c>
      <c r="K722" s="3" t="str">
        <f t="shared" si="16"/>
        <v>19</v>
      </c>
      <c r="L722" s="4">
        <f t="shared" si="20"/>
        <v>44580</v>
      </c>
    </row>
    <row r="723" spans="1:12" ht="14.25" customHeight="1" x14ac:dyDescent="0.25">
      <c r="A723" s="3" t="s">
        <v>732</v>
      </c>
      <c r="B723" s="3">
        <v>30853</v>
      </c>
      <c r="C723" s="3">
        <v>3324489</v>
      </c>
      <c r="D723" s="3">
        <v>109</v>
      </c>
      <c r="E723" s="3">
        <v>53153</v>
      </c>
      <c r="F723" s="3">
        <v>70577</v>
      </c>
      <c r="G723" s="3">
        <v>56110301</v>
      </c>
      <c r="H723" s="3">
        <v>5871170</v>
      </c>
      <c r="I723" s="3" t="str">
        <f t="shared" si="14"/>
        <v>2022</v>
      </c>
      <c r="J723" s="8" t="str">
        <f t="shared" si="15"/>
        <v>01</v>
      </c>
      <c r="K723" s="3" t="str">
        <f t="shared" si="16"/>
        <v>20</v>
      </c>
      <c r="L723" s="4">
        <f t="shared" si="20"/>
        <v>44581</v>
      </c>
    </row>
    <row r="724" spans="1:12" ht="14.25" customHeight="1" x14ac:dyDescent="0.25">
      <c r="A724" s="3" t="s">
        <v>733</v>
      </c>
      <c r="B724" s="3">
        <v>32605</v>
      </c>
      <c r="C724" s="3">
        <v>3357094</v>
      </c>
      <c r="D724" s="3">
        <v>156</v>
      </c>
      <c r="E724" s="3">
        <v>53309</v>
      </c>
      <c r="F724" s="3">
        <v>70123</v>
      </c>
      <c r="G724" s="3">
        <v>56110301</v>
      </c>
      <c r="H724" s="10">
        <v>0</v>
      </c>
      <c r="I724" s="3" t="str">
        <f t="shared" si="14"/>
        <v>2022</v>
      </c>
      <c r="J724" s="8" t="str">
        <f t="shared" si="15"/>
        <v>01</v>
      </c>
      <c r="K724" s="3" t="str">
        <f t="shared" si="16"/>
        <v>21</v>
      </c>
      <c r="L724" s="4">
        <f t="shared" si="20"/>
        <v>44582</v>
      </c>
    </row>
    <row r="725" spans="1:12" ht="14.25" customHeight="1" x14ac:dyDescent="0.25">
      <c r="A725" s="3" t="s">
        <v>734</v>
      </c>
      <c r="B725" s="3">
        <v>30441</v>
      </c>
      <c r="C725" s="3">
        <v>3387535</v>
      </c>
      <c r="D725" s="3">
        <v>97</v>
      </c>
      <c r="E725" s="3">
        <v>53406</v>
      </c>
      <c r="F725" s="3">
        <v>62383</v>
      </c>
      <c r="G725" s="3">
        <v>56110301</v>
      </c>
      <c r="H725" s="10">
        <v>0</v>
      </c>
      <c r="I725" s="3" t="str">
        <f t="shared" si="14"/>
        <v>2022</v>
      </c>
      <c r="J725" s="8" t="str">
        <f t="shared" si="15"/>
        <v>01</v>
      </c>
      <c r="K725" s="3" t="str">
        <f t="shared" si="16"/>
        <v>22</v>
      </c>
      <c r="L725" s="4">
        <f t="shared" si="20"/>
        <v>44583</v>
      </c>
    </row>
    <row r="726" spans="1:12" ht="14.25" customHeight="1" x14ac:dyDescent="0.25">
      <c r="A726" s="3" t="s">
        <v>735</v>
      </c>
      <c r="B726" s="3">
        <v>29692</v>
      </c>
      <c r="C726" s="3">
        <v>3417227</v>
      </c>
      <c r="D726" s="3">
        <v>66</v>
      </c>
      <c r="E726" s="3">
        <v>53472</v>
      </c>
      <c r="F726" s="3">
        <v>44263</v>
      </c>
      <c r="G726" s="3">
        <v>56110301</v>
      </c>
      <c r="H726" s="3">
        <v>6298336</v>
      </c>
      <c r="I726" s="3" t="str">
        <f t="shared" si="14"/>
        <v>2022</v>
      </c>
      <c r="J726" s="8" t="str">
        <f t="shared" si="15"/>
        <v>01</v>
      </c>
      <c r="K726" s="3" t="str">
        <f t="shared" si="16"/>
        <v>23</v>
      </c>
      <c r="L726" s="4">
        <f t="shared" si="20"/>
        <v>44584</v>
      </c>
    </row>
    <row r="727" spans="1:12" ht="14.25" customHeight="1" x14ac:dyDescent="0.25">
      <c r="A727" s="3" t="s">
        <v>736</v>
      </c>
      <c r="B727" s="3">
        <v>24840</v>
      </c>
      <c r="C727" s="3">
        <v>3442067</v>
      </c>
      <c r="D727" s="3">
        <v>47</v>
      </c>
      <c r="E727" s="3">
        <v>53519</v>
      </c>
      <c r="F727" s="3">
        <v>49215</v>
      </c>
      <c r="G727" s="3">
        <v>56110301</v>
      </c>
      <c r="H727" s="10">
        <v>0</v>
      </c>
      <c r="I727" s="3" t="str">
        <f t="shared" si="14"/>
        <v>2022</v>
      </c>
      <c r="J727" s="8" t="str">
        <f t="shared" si="15"/>
        <v>01</v>
      </c>
      <c r="K727" s="3" t="str">
        <f t="shared" si="16"/>
        <v>24</v>
      </c>
      <c r="L727" s="4">
        <f t="shared" si="20"/>
        <v>44585</v>
      </c>
    </row>
    <row r="728" spans="1:12" ht="14.25" customHeight="1" x14ac:dyDescent="0.25">
      <c r="A728" s="3" t="s">
        <v>737</v>
      </c>
      <c r="B728" s="3">
        <v>17590</v>
      </c>
      <c r="C728" s="3">
        <v>3459657</v>
      </c>
      <c r="D728" s="3">
        <v>79</v>
      </c>
      <c r="E728" s="3">
        <v>53598</v>
      </c>
      <c r="F728" s="3">
        <v>62832</v>
      </c>
      <c r="G728" s="3">
        <v>56110301</v>
      </c>
      <c r="H728" s="3">
        <v>6683975</v>
      </c>
      <c r="I728" s="3" t="str">
        <f t="shared" si="14"/>
        <v>2022</v>
      </c>
      <c r="J728" s="8" t="str">
        <f t="shared" si="15"/>
        <v>01</v>
      </c>
      <c r="K728" s="3" t="str">
        <f t="shared" si="16"/>
        <v>25</v>
      </c>
      <c r="L728" s="4">
        <f t="shared" si="20"/>
        <v>44586</v>
      </c>
    </row>
    <row r="729" spans="1:12" ht="14.25" customHeight="1" x14ac:dyDescent="0.25">
      <c r="A729" s="3" t="s">
        <v>738</v>
      </c>
      <c r="B729" s="3">
        <v>15647</v>
      </c>
      <c r="C729" s="3">
        <v>3475304</v>
      </c>
      <c r="D729" s="3">
        <v>66</v>
      </c>
      <c r="E729" s="3">
        <v>53664</v>
      </c>
      <c r="F729" s="3">
        <v>64021</v>
      </c>
      <c r="G729" s="3">
        <v>56110301</v>
      </c>
      <c r="H729" s="3">
        <v>6851138</v>
      </c>
      <c r="I729" s="3" t="str">
        <f t="shared" si="14"/>
        <v>2022</v>
      </c>
      <c r="J729" s="8" t="str">
        <f t="shared" si="15"/>
        <v>01</v>
      </c>
      <c r="K729" s="3" t="str">
        <f t="shared" si="16"/>
        <v>26</v>
      </c>
      <c r="L729" s="4">
        <f t="shared" si="20"/>
        <v>44587</v>
      </c>
    </row>
    <row r="730" spans="1:12" ht="14.25" customHeight="1" x14ac:dyDescent="0.25">
      <c r="A730" s="3" t="s">
        <v>739</v>
      </c>
      <c r="B730" s="3">
        <v>18154</v>
      </c>
      <c r="C730" s="3">
        <v>3493458</v>
      </c>
      <c r="D730" s="3">
        <v>72</v>
      </c>
      <c r="E730" s="3">
        <v>53736</v>
      </c>
      <c r="F730" s="3">
        <v>56839</v>
      </c>
      <c r="G730" s="3">
        <v>56110301</v>
      </c>
      <c r="H730" s="10">
        <v>0</v>
      </c>
      <c r="I730" s="3" t="str">
        <f t="shared" si="14"/>
        <v>2022</v>
      </c>
      <c r="J730" s="8" t="str">
        <f t="shared" si="15"/>
        <v>01</v>
      </c>
      <c r="K730" s="3" t="str">
        <f t="shared" si="16"/>
        <v>27</v>
      </c>
      <c r="L730" s="4">
        <f t="shared" si="20"/>
        <v>44588</v>
      </c>
    </row>
    <row r="731" spans="1:12" ht="14.25" customHeight="1" x14ac:dyDescent="0.25">
      <c r="A731" s="3" t="s">
        <v>740</v>
      </c>
      <c r="B731" s="3">
        <v>18044</v>
      </c>
      <c r="C731" s="3">
        <v>3511502</v>
      </c>
      <c r="D731" s="3">
        <v>65</v>
      </c>
      <c r="E731" s="3">
        <v>53801</v>
      </c>
      <c r="F731" s="3">
        <v>57141</v>
      </c>
      <c r="G731" s="3">
        <v>56110301</v>
      </c>
      <c r="H731" s="10">
        <v>0</v>
      </c>
      <c r="I731" s="3" t="str">
        <f t="shared" si="14"/>
        <v>2022</v>
      </c>
      <c r="J731" s="8" t="str">
        <f t="shared" si="15"/>
        <v>01</v>
      </c>
      <c r="K731" s="3" t="str">
        <f t="shared" si="16"/>
        <v>28</v>
      </c>
      <c r="L731" s="4">
        <f t="shared" si="20"/>
        <v>44589</v>
      </c>
    </row>
    <row r="732" spans="1:12" ht="14.25" customHeight="1" x14ac:dyDescent="0.25">
      <c r="A732" s="3" t="s">
        <v>741</v>
      </c>
      <c r="B732" s="3">
        <v>17305</v>
      </c>
      <c r="C732" s="3">
        <v>3528807</v>
      </c>
      <c r="D732" s="3">
        <v>70</v>
      </c>
      <c r="E732" s="3">
        <v>53871</v>
      </c>
      <c r="F732" s="3">
        <v>53221</v>
      </c>
      <c r="G732" s="3">
        <v>56110301</v>
      </c>
      <c r="H732" s="10">
        <v>0</v>
      </c>
      <c r="I732" s="3" t="str">
        <f t="shared" si="14"/>
        <v>2022</v>
      </c>
      <c r="J732" s="8" t="str">
        <f t="shared" si="15"/>
        <v>01</v>
      </c>
      <c r="K732" s="3" t="str">
        <f t="shared" si="16"/>
        <v>29</v>
      </c>
      <c r="L732" s="4">
        <f t="shared" si="20"/>
        <v>44590</v>
      </c>
    </row>
    <row r="733" spans="1:12" ht="14.25" customHeight="1" x14ac:dyDescent="0.25">
      <c r="A733" s="3" t="s">
        <v>742</v>
      </c>
      <c r="B733" s="3">
        <v>16884</v>
      </c>
      <c r="C733" s="3">
        <v>3545691</v>
      </c>
      <c r="D733" s="3">
        <v>20</v>
      </c>
      <c r="E733" s="3">
        <v>53891</v>
      </c>
      <c r="F733" s="3">
        <v>31234</v>
      </c>
      <c r="G733" s="3">
        <v>56110301</v>
      </c>
      <c r="H733" s="10">
        <v>0</v>
      </c>
      <c r="I733" s="3" t="str">
        <f t="shared" si="14"/>
        <v>2022</v>
      </c>
      <c r="J733" s="8" t="str">
        <f t="shared" si="15"/>
        <v>01</v>
      </c>
      <c r="K733" s="3" t="str">
        <f t="shared" si="16"/>
        <v>30</v>
      </c>
      <c r="L733" s="4">
        <f t="shared" si="20"/>
        <v>44591</v>
      </c>
    </row>
    <row r="734" spans="1:12" ht="14.25" customHeight="1" x14ac:dyDescent="0.25">
      <c r="A734" s="3" t="s">
        <v>743</v>
      </c>
      <c r="B734" s="3">
        <v>14522</v>
      </c>
      <c r="C734" s="3">
        <v>3560213</v>
      </c>
      <c r="D734" s="3">
        <v>112</v>
      </c>
      <c r="E734" s="3">
        <v>54003</v>
      </c>
      <c r="F734" s="3">
        <v>41065</v>
      </c>
      <c r="G734" s="3">
        <v>56110301</v>
      </c>
      <c r="H734" s="3">
        <v>7502081</v>
      </c>
      <c r="I734" s="3" t="str">
        <f t="shared" si="14"/>
        <v>2022</v>
      </c>
      <c r="J734" s="8" t="str">
        <f t="shared" si="15"/>
        <v>01</v>
      </c>
      <c r="K734" s="3" t="str">
        <f t="shared" si="16"/>
        <v>31</v>
      </c>
      <c r="L734" s="4">
        <f t="shared" si="20"/>
        <v>44592</v>
      </c>
    </row>
    <row r="735" spans="1:12" ht="14.25" customHeight="1" x14ac:dyDescent="0.25">
      <c r="A735" s="3" t="s">
        <v>744</v>
      </c>
      <c r="B735" s="3">
        <v>9463</v>
      </c>
      <c r="C735" s="3">
        <v>3569676</v>
      </c>
      <c r="D735" s="3">
        <v>51</v>
      </c>
      <c r="E735" s="3">
        <v>54054</v>
      </c>
      <c r="F735" s="3">
        <v>43715</v>
      </c>
      <c r="G735" s="3">
        <v>56110301</v>
      </c>
      <c r="H735" s="3">
        <v>7576859</v>
      </c>
      <c r="I735" s="3" t="str">
        <f t="shared" si="14"/>
        <v>2022</v>
      </c>
      <c r="J735" s="8" t="str">
        <f t="shared" si="15"/>
        <v>02</v>
      </c>
      <c r="K735" s="3" t="str">
        <f t="shared" si="16"/>
        <v>01</v>
      </c>
      <c r="L735" s="4">
        <f t="shared" si="20"/>
        <v>44593</v>
      </c>
    </row>
    <row r="736" spans="1:12" ht="14.25" customHeight="1" x14ac:dyDescent="0.25">
      <c r="A736" s="3" t="s">
        <v>745</v>
      </c>
      <c r="B736" s="3">
        <v>7633</v>
      </c>
      <c r="C736" s="3">
        <v>3577309</v>
      </c>
      <c r="D736" s="3">
        <v>43</v>
      </c>
      <c r="E736" s="3">
        <v>54097</v>
      </c>
      <c r="F736" s="3">
        <v>39950</v>
      </c>
      <c r="G736" s="3">
        <v>56110301</v>
      </c>
      <c r="H736" s="3">
        <v>7704701</v>
      </c>
      <c r="I736" s="3" t="str">
        <f t="shared" si="14"/>
        <v>2022</v>
      </c>
      <c r="J736" s="8" t="str">
        <f t="shared" si="15"/>
        <v>02</v>
      </c>
      <c r="K736" s="3" t="str">
        <f t="shared" si="16"/>
        <v>02</v>
      </c>
      <c r="L736" s="4">
        <f t="shared" si="20"/>
        <v>44594</v>
      </c>
    </row>
    <row r="737" spans="1:12" ht="14.25" customHeight="1" x14ac:dyDescent="0.25">
      <c r="A737" s="3" t="s">
        <v>746</v>
      </c>
      <c r="B737" s="3">
        <v>8163</v>
      </c>
      <c r="C737" s="3">
        <v>3585472</v>
      </c>
      <c r="D737" s="3">
        <v>71</v>
      </c>
      <c r="E737" s="3">
        <v>54168</v>
      </c>
      <c r="F737" s="3">
        <v>40029</v>
      </c>
      <c r="G737" s="3">
        <v>56110301</v>
      </c>
      <c r="H737" s="10">
        <v>0</v>
      </c>
      <c r="I737" s="3" t="str">
        <f t="shared" si="14"/>
        <v>2022</v>
      </c>
      <c r="J737" s="8" t="str">
        <f t="shared" si="15"/>
        <v>02</v>
      </c>
      <c r="K737" s="3" t="str">
        <f t="shared" si="16"/>
        <v>03</v>
      </c>
      <c r="L737" s="4">
        <f t="shared" si="20"/>
        <v>44595</v>
      </c>
    </row>
    <row r="738" spans="1:12" ht="14.25" customHeight="1" x14ac:dyDescent="0.25">
      <c r="A738" s="3" t="s">
        <v>747</v>
      </c>
      <c r="B738" s="3">
        <v>8541</v>
      </c>
      <c r="C738" s="3">
        <v>3594013</v>
      </c>
      <c r="D738" s="3">
        <v>46</v>
      </c>
      <c r="E738" s="3">
        <v>54214</v>
      </c>
      <c r="F738" s="3">
        <v>39026</v>
      </c>
      <c r="G738" s="3">
        <v>56110301</v>
      </c>
      <c r="H738" s="3">
        <v>8011994</v>
      </c>
      <c r="I738" s="3" t="str">
        <f t="shared" si="14"/>
        <v>2022</v>
      </c>
      <c r="J738" s="8" t="str">
        <f t="shared" si="15"/>
        <v>02</v>
      </c>
      <c r="K738" s="3" t="str">
        <f t="shared" si="16"/>
        <v>04</v>
      </c>
      <c r="L738" s="4">
        <f t="shared" si="20"/>
        <v>44596</v>
      </c>
    </row>
    <row r="739" spans="1:12" ht="14.25" customHeight="1" x14ac:dyDescent="0.25">
      <c r="A739" s="3" t="s">
        <v>748</v>
      </c>
      <c r="B739" s="3">
        <v>7469</v>
      </c>
      <c r="C739" s="3">
        <v>3601482</v>
      </c>
      <c r="D739" s="3">
        <v>0</v>
      </c>
      <c r="E739" s="3">
        <v>54214</v>
      </c>
      <c r="F739" s="3">
        <v>38100</v>
      </c>
      <c r="G739" s="3">
        <v>56110301</v>
      </c>
      <c r="H739" s="10">
        <v>0</v>
      </c>
      <c r="I739" s="3" t="str">
        <f t="shared" si="14"/>
        <v>2022</v>
      </c>
      <c r="J739" s="8" t="str">
        <f t="shared" si="15"/>
        <v>02</v>
      </c>
      <c r="K739" s="3" t="str">
        <f t="shared" si="16"/>
        <v>05</v>
      </c>
      <c r="L739" s="4">
        <f t="shared" si="20"/>
        <v>44597</v>
      </c>
    </row>
    <row r="740" spans="1:12" ht="14.25" customHeight="1" x14ac:dyDescent="0.25">
      <c r="A740" s="3" t="s">
        <v>749</v>
      </c>
      <c r="B740" s="3">
        <v>8097</v>
      </c>
      <c r="C740" s="3">
        <v>3609579</v>
      </c>
      <c r="D740" s="3">
        <v>312</v>
      </c>
      <c r="E740" s="3">
        <v>54526</v>
      </c>
      <c r="F740" s="3">
        <v>23930</v>
      </c>
      <c r="G740" s="3">
        <v>56110301</v>
      </c>
      <c r="H740" s="10">
        <v>0</v>
      </c>
      <c r="I740" s="3" t="str">
        <f t="shared" si="14"/>
        <v>2022</v>
      </c>
      <c r="J740" s="8" t="str">
        <f t="shared" si="15"/>
        <v>02</v>
      </c>
      <c r="K740" s="3" t="str">
        <f t="shared" si="16"/>
        <v>06</v>
      </c>
      <c r="L740" s="4">
        <f t="shared" si="20"/>
        <v>44598</v>
      </c>
    </row>
    <row r="741" spans="1:12" ht="14.25" customHeight="1" x14ac:dyDescent="0.25">
      <c r="A741" s="3" t="s">
        <v>750</v>
      </c>
      <c r="B741" s="3">
        <v>6819</v>
      </c>
      <c r="C741" s="3">
        <v>3616398</v>
      </c>
      <c r="D741" s="3">
        <v>12</v>
      </c>
      <c r="E741" s="3">
        <v>54538</v>
      </c>
      <c r="F741" s="3">
        <v>30535</v>
      </c>
      <c r="G741" s="3">
        <v>56110301</v>
      </c>
      <c r="H741" s="3">
        <v>8240672</v>
      </c>
      <c r="I741" s="3" t="str">
        <f t="shared" si="14"/>
        <v>2022</v>
      </c>
      <c r="J741" s="8" t="str">
        <f t="shared" si="15"/>
        <v>02</v>
      </c>
      <c r="K741" s="3" t="str">
        <f t="shared" si="16"/>
        <v>07</v>
      </c>
      <c r="L741" s="4">
        <f t="shared" si="20"/>
        <v>44599</v>
      </c>
    </row>
    <row r="742" spans="1:12" ht="14.25" customHeight="1" x14ac:dyDescent="0.25">
      <c r="A742" s="3" t="s">
        <v>751</v>
      </c>
      <c r="B742" s="3">
        <v>3246</v>
      </c>
      <c r="C742" s="3">
        <v>3619644</v>
      </c>
      <c r="D742" s="3">
        <v>83</v>
      </c>
      <c r="E742" s="3">
        <v>54621</v>
      </c>
      <c r="F742" s="3">
        <v>37067</v>
      </c>
      <c r="G742" s="3">
        <v>56110301</v>
      </c>
      <c r="H742" s="10">
        <v>0</v>
      </c>
      <c r="I742" s="3" t="str">
        <f t="shared" si="14"/>
        <v>2022</v>
      </c>
      <c r="J742" s="8" t="str">
        <f t="shared" si="15"/>
        <v>02</v>
      </c>
      <c r="K742" s="3" t="str">
        <f t="shared" si="16"/>
        <v>08</v>
      </c>
      <c r="L742" s="4">
        <f t="shared" si="20"/>
        <v>44600</v>
      </c>
    </row>
    <row r="743" spans="1:12" ht="14.25" customHeight="1" x14ac:dyDescent="0.25">
      <c r="A743" s="3" t="s">
        <v>752</v>
      </c>
      <c r="B743" s="3">
        <v>3543</v>
      </c>
      <c r="C743" s="3">
        <v>3623187</v>
      </c>
      <c r="D743" s="3">
        <v>69</v>
      </c>
      <c r="E743" s="3">
        <v>54690</v>
      </c>
      <c r="F743" s="3">
        <v>33447</v>
      </c>
      <c r="G743" s="3">
        <v>56110301</v>
      </c>
      <c r="H743" s="10">
        <v>0</v>
      </c>
      <c r="I743" s="3" t="str">
        <f t="shared" si="14"/>
        <v>2022</v>
      </c>
      <c r="J743" s="8" t="str">
        <f t="shared" si="15"/>
        <v>02</v>
      </c>
      <c r="K743" s="3" t="str">
        <f t="shared" si="16"/>
        <v>09</v>
      </c>
      <c r="L743" s="4">
        <f t="shared" si="20"/>
        <v>44601</v>
      </c>
    </row>
    <row r="744" spans="1:12" ht="14.25" customHeight="1" x14ac:dyDescent="0.25">
      <c r="A744" s="3" t="s">
        <v>753</v>
      </c>
      <c r="B744" s="3">
        <v>4399</v>
      </c>
      <c r="C744" s="3">
        <v>3627586</v>
      </c>
      <c r="D744" s="3">
        <v>93</v>
      </c>
      <c r="E744" s="3">
        <v>54783</v>
      </c>
      <c r="F744" s="3">
        <v>32531</v>
      </c>
      <c r="G744" s="3">
        <v>56110301</v>
      </c>
      <c r="H744" s="10">
        <v>0</v>
      </c>
      <c r="I744" s="3" t="str">
        <f t="shared" si="14"/>
        <v>2022</v>
      </c>
      <c r="J744" s="8" t="str">
        <f t="shared" si="15"/>
        <v>02</v>
      </c>
      <c r="K744" s="3" t="str">
        <f t="shared" si="16"/>
        <v>10</v>
      </c>
      <c r="L744" s="4">
        <f t="shared" si="20"/>
        <v>44602</v>
      </c>
    </row>
    <row r="745" spans="1:12" ht="14.25" customHeight="1" x14ac:dyDescent="0.25">
      <c r="A745" s="3" t="s">
        <v>754</v>
      </c>
      <c r="B745" s="3">
        <v>3062</v>
      </c>
      <c r="C745" s="3">
        <v>3630648</v>
      </c>
      <c r="D745" s="3">
        <v>71</v>
      </c>
      <c r="E745" s="3">
        <v>54854</v>
      </c>
      <c r="F745" s="3">
        <v>32192</v>
      </c>
      <c r="G745" s="3">
        <v>56110301</v>
      </c>
      <c r="H745" s="10">
        <v>0</v>
      </c>
      <c r="I745" s="3" t="str">
        <f t="shared" si="14"/>
        <v>2022</v>
      </c>
      <c r="J745" s="8" t="str">
        <f t="shared" si="15"/>
        <v>02</v>
      </c>
      <c r="K745" s="3" t="str">
        <f t="shared" si="16"/>
        <v>11</v>
      </c>
      <c r="L745" s="4">
        <f t="shared" si="20"/>
        <v>44603</v>
      </c>
    </row>
    <row r="746" spans="1:12" ht="14.25" customHeight="1" x14ac:dyDescent="0.25">
      <c r="A746" s="3" t="s">
        <v>755</v>
      </c>
      <c r="B746" s="3">
        <v>3731</v>
      </c>
      <c r="C746" s="3">
        <v>3634379</v>
      </c>
      <c r="D746" s="3">
        <v>76</v>
      </c>
      <c r="E746" s="3">
        <v>54930</v>
      </c>
      <c r="F746" s="3">
        <v>29611</v>
      </c>
      <c r="G746" s="3">
        <v>56110301</v>
      </c>
      <c r="H746" s="10">
        <v>0</v>
      </c>
      <c r="I746" s="3" t="str">
        <f t="shared" si="14"/>
        <v>2022</v>
      </c>
      <c r="J746" s="8" t="str">
        <f t="shared" si="15"/>
        <v>02</v>
      </c>
      <c r="K746" s="3" t="str">
        <f t="shared" si="16"/>
        <v>12</v>
      </c>
      <c r="L746" s="4">
        <f t="shared" si="20"/>
        <v>44604</v>
      </c>
    </row>
    <row r="747" spans="1:12" ht="14.25" customHeight="1" x14ac:dyDescent="0.25">
      <c r="A747" s="3" t="s">
        <v>756</v>
      </c>
      <c r="B747" s="3">
        <v>2912</v>
      </c>
      <c r="C747" s="3">
        <v>3637291</v>
      </c>
      <c r="D747" s="3">
        <v>0</v>
      </c>
      <c r="E747" s="3">
        <v>54930</v>
      </c>
      <c r="F747" s="3">
        <v>20187</v>
      </c>
      <c r="G747" s="3">
        <v>56110301</v>
      </c>
      <c r="H747" s="10">
        <v>0</v>
      </c>
      <c r="I747" s="3" t="str">
        <f t="shared" si="14"/>
        <v>2022</v>
      </c>
      <c r="J747" s="8" t="str">
        <f t="shared" si="15"/>
        <v>02</v>
      </c>
      <c r="K747" s="3" t="str">
        <f t="shared" si="16"/>
        <v>13</v>
      </c>
      <c r="L747" s="4">
        <f t="shared" si="20"/>
        <v>44605</v>
      </c>
    </row>
    <row r="748" spans="1:12" ht="14.25" customHeight="1" x14ac:dyDescent="0.25">
      <c r="A748" s="3" t="s">
        <v>757</v>
      </c>
      <c r="B748" s="3">
        <v>2662</v>
      </c>
      <c r="C748" s="3">
        <v>3639953</v>
      </c>
      <c r="D748" s="3">
        <v>164</v>
      </c>
      <c r="E748" s="3">
        <v>55094</v>
      </c>
      <c r="F748" s="3">
        <v>26554</v>
      </c>
      <c r="G748" s="3">
        <v>56110301</v>
      </c>
      <c r="H748" s="3">
        <v>9161128</v>
      </c>
      <c r="I748" s="3" t="str">
        <f t="shared" si="14"/>
        <v>2022</v>
      </c>
      <c r="J748" s="8" t="str">
        <f t="shared" si="15"/>
        <v>02</v>
      </c>
      <c r="K748" s="3" t="str">
        <f t="shared" si="16"/>
        <v>14</v>
      </c>
      <c r="L748" s="4">
        <f t="shared" si="20"/>
        <v>44606</v>
      </c>
    </row>
    <row r="749" spans="1:12" ht="14.25" customHeight="1" x14ac:dyDescent="0.25">
      <c r="A749" s="3" t="s">
        <v>758</v>
      </c>
      <c r="B749" s="3">
        <v>1998</v>
      </c>
      <c r="C749" s="3">
        <v>3641951</v>
      </c>
      <c r="D749" s="3">
        <v>52</v>
      </c>
      <c r="E749" s="3">
        <v>55146</v>
      </c>
      <c r="F749" s="3">
        <v>31431</v>
      </c>
      <c r="G749" s="3">
        <v>56110301</v>
      </c>
      <c r="H749" s="10">
        <v>0</v>
      </c>
      <c r="I749" s="3" t="str">
        <f t="shared" si="14"/>
        <v>2022</v>
      </c>
      <c r="J749" s="8" t="str">
        <f t="shared" si="15"/>
        <v>02</v>
      </c>
      <c r="K749" s="3" t="str">
        <f t="shared" si="16"/>
        <v>15</v>
      </c>
      <c r="L749" s="4">
        <f t="shared" si="20"/>
        <v>44607</v>
      </c>
    </row>
    <row r="750" spans="1:12" ht="14.25" customHeight="1" x14ac:dyDescent="0.25">
      <c r="A750" s="3" t="s">
        <v>759</v>
      </c>
      <c r="B750" s="3">
        <v>2657</v>
      </c>
      <c r="C750" s="3">
        <v>3644608</v>
      </c>
      <c r="D750" s="3">
        <v>77</v>
      </c>
      <c r="E750" s="3">
        <v>55223</v>
      </c>
      <c r="F750" s="3">
        <v>30287</v>
      </c>
      <c r="G750" s="3">
        <v>56110301</v>
      </c>
      <c r="H750" s="10">
        <v>0</v>
      </c>
      <c r="I750" s="3" t="str">
        <f t="shared" si="14"/>
        <v>2022</v>
      </c>
      <c r="J750" s="8" t="str">
        <f t="shared" si="15"/>
        <v>02</v>
      </c>
      <c r="K750" s="3" t="str">
        <f t="shared" si="16"/>
        <v>16</v>
      </c>
      <c r="L750" s="4">
        <f t="shared" si="20"/>
        <v>44608</v>
      </c>
    </row>
    <row r="751" spans="1:12" ht="14.25" customHeight="1" x14ac:dyDescent="0.25">
      <c r="A751" s="3" t="s">
        <v>760</v>
      </c>
      <c r="B751" s="3">
        <v>2196</v>
      </c>
      <c r="C751" s="3">
        <v>3646804</v>
      </c>
      <c r="D751" s="3">
        <v>107</v>
      </c>
      <c r="E751" s="3">
        <v>55330</v>
      </c>
      <c r="F751" s="3">
        <v>28347</v>
      </c>
      <c r="G751" s="3">
        <v>56110301</v>
      </c>
      <c r="H751" s="3">
        <v>9489120</v>
      </c>
      <c r="I751" s="3" t="str">
        <f t="shared" si="14"/>
        <v>2022</v>
      </c>
      <c r="J751" s="8" t="str">
        <f t="shared" si="15"/>
        <v>02</v>
      </c>
      <c r="K751" s="3" t="str">
        <f t="shared" si="16"/>
        <v>17</v>
      </c>
      <c r="L751" s="4">
        <f t="shared" si="20"/>
        <v>44609</v>
      </c>
    </row>
    <row r="752" spans="1:12" ht="14.25" customHeight="1" x14ac:dyDescent="0.25">
      <c r="A752" s="3" t="s">
        <v>761</v>
      </c>
      <c r="B752" s="3">
        <v>2132</v>
      </c>
      <c r="C752" s="3">
        <v>3648936</v>
      </c>
      <c r="D752" s="3">
        <v>79</v>
      </c>
      <c r="E752" s="3">
        <v>55409</v>
      </c>
      <c r="F752" s="3">
        <v>29081</v>
      </c>
      <c r="G752" s="3">
        <v>56110301</v>
      </c>
      <c r="H752" s="10">
        <v>0</v>
      </c>
      <c r="I752" s="3" t="str">
        <f t="shared" si="14"/>
        <v>2022</v>
      </c>
      <c r="J752" s="8" t="str">
        <f t="shared" si="15"/>
        <v>02</v>
      </c>
      <c r="K752" s="3" t="str">
        <f t="shared" si="16"/>
        <v>18</v>
      </c>
      <c r="L752" s="4">
        <f t="shared" si="20"/>
        <v>44610</v>
      </c>
    </row>
    <row r="753" spans="1:12" ht="14.25" customHeight="1" x14ac:dyDescent="0.25">
      <c r="A753" s="3" t="s">
        <v>762</v>
      </c>
      <c r="B753" s="3">
        <v>1823</v>
      </c>
      <c r="C753" s="3">
        <v>3650759</v>
      </c>
      <c r="D753" s="3">
        <v>198</v>
      </c>
      <c r="E753" s="3">
        <v>55607</v>
      </c>
      <c r="F753" s="3">
        <v>25654</v>
      </c>
      <c r="G753" s="3">
        <v>56110301</v>
      </c>
      <c r="H753" s="10">
        <v>0</v>
      </c>
      <c r="I753" s="3" t="str">
        <f t="shared" si="14"/>
        <v>2022</v>
      </c>
      <c r="J753" s="8" t="str">
        <f t="shared" si="15"/>
        <v>02</v>
      </c>
      <c r="K753" s="3" t="str">
        <f t="shared" si="16"/>
        <v>19</v>
      </c>
      <c r="L753" s="4">
        <f t="shared" si="20"/>
        <v>44611</v>
      </c>
    </row>
    <row r="754" spans="1:12" ht="14.25" customHeight="1" x14ac:dyDescent="0.25">
      <c r="A754" s="3" t="s">
        <v>763</v>
      </c>
      <c r="B754" s="3">
        <v>1455</v>
      </c>
      <c r="C754" s="3">
        <v>3652214</v>
      </c>
      <c r="D754" s="3">
        <v>77</v>
      </c>
      <c r="E754" s="3">
        <v>55684</v>
      </c>
      <c r="F754" s="3">
        <v>19693</v>
      </c>
      <c r="G754" s="3">
        <v>56110301</v>
      </c>
      <c r="H754" s="10">
        <v>0</v>
      </c>
      <c r="I754" s="3" t="str">
        <f t="shared" si="14"/>
        <v>2022</v>
      </c>
      <c r="J754" s="8" t="str">
        <f t="shared" si="15"/>
        <v>02</v>
      </c>
      <c r="K754" s="3" t="str">
        <f t="shared" si="16"/>
        <v>20</v>
      </c>
      <c r="L754" s="4">
        <f t="shared" si="20"/>
        <v>44612</v>
      </c>
    </row>
    <row r="755" spans="1:12" ht="14.25" customHeight="1" x14ac:dyDescent="0.25">
      <c r="A755" s="3" t="s">
        <v>764</v>
      </c>
      <c r="B755" s="3">
        <v>1323</v>
      </c>
      <c r="C755" s="3">
        <v>3653537</v>
      </c>
      <c r="D755" s="3">
        <v>79</v>
      </c>
      <c r="E755" s="3">
        <v>55763</v>
      </c>
      <c r="F755" s="3">
        <v>25192</v>
      </c>
      <c r="G755" s="3">
        <v>56110301</v>
      </c>
      <c r="H755" s="3">
        <v>9781090</v>
      </c>
      <c r="I755" s="3" t="str">
        <f t="shared" si="14"/>
        <v>2022</v>
      </c>
      <c r="J755" s="8" t="str">
        <f t="shared" si="15"/>
        <v>02</v>
      </c>
      <c r="K755" s="3" t="str">
        <f t="shared" si="16"/>
        <v>21</v>
      </c>
      <c r="L755" s="4">
        <f t="shared" si="20"/>
        <v>44613</v>
      </c>
    </row>
    <row r="756" spans="1:12" ht="14.25" customHeight="1" x14ac:dyDescent="0.25">
      <c r="A756" s="3" t="s">
        <v>765</v>
      </c>
      <c r="B756" s="3">
        <v>758</v>
      </c>
      <c r="C756" s="3">
        <v>3654295</v>
      </c>
      <c r="D756" s="3">
        <v>13</v>
      </c>
      <c r="E756" s="3">
        <v>55776</v>
      </c>
      <c r="F756" s="3">
        <v>29094</v>
      </c>
      <c r="G756" s="3">
        <v>56110301</v>
      </c>
      <c r="H756" s="10">
        <v>0</v>
      </c>
      <c r="I756" s="3" t="str">
        <f t="shared" si="14"/>
        <v>2022</v>
      </c>
      <c r="J756" s="8" t="str">
        <f t="shared" si="15"/>
        <v>02</v>
      </c>
      <c r="K756" s="3" t="str">
        <f t="shared" si="16"/>
        <v>22</v>
      </c>
      <c r="L756" s="4">
        <f t="shared" si="20"/>
        <v>44614</v>
      </c>
    </row>
    <row r="757" spans="1:12" ht="14.25" customHeight="1" x14ac:dyDescent="0.25">
      <c r="A757" s="3" t="s">
        <v>766</v>
      </c>
      <c r="B757" s="3">
        <v>1425</v>
      </c>
      <c r="C757" s="3">
        <v>3655720</v>
      </c>
      <c r="D757" s="3">
        <v>201</v>
      </c>
      <c r="E757" s="3">
        <v>55977</v>
      </c>
      <c r="F757" s="3">
        <v>28488</v>
      </c>
      <c r="G757" s="3">
        <v>56110301</v>
      </c>
      <c r="H757" s="10">
        <v>0</v>
      </c>
      <c r="I757" s="3" t="str">
        <f t="shared" si="14"/>
        <v>2022</v>
      </c>
      <c r="J757" s="8" t="str">
        <f t="shared" si="15"/>
        <v>02</v>
      </c>
      <c r="K757" s="3" t="str">
        <f t="shared" si="16"/>
        <v>23</v>
      </c>
      <c r="L757" s="4">
        <f t="shared" si="20"/>
        <v>44615</v>
      </c>
    </row>
    <row r="758" spans="1:12" ht="14.25" customHeight="1" x14ac:dyDescent="0.25">
      <c r="A758" s="3" t="s">
        <v>767</v>
      </c>
      <c r="B758" s="3">
        <v>1633</v>
      </c>
      <c r="C758" s="3">
        <v>3657353</v>
      </c>
      <c r="D758" s="3">
        <v>188</v>
      </c>
      <c r="E758" s="3">
        <v>56165</v>
      </c>
      <c r="F758" s="3">
        <v>27201</v>
      </c>
      <c r="G758" s="3">
        <v>68661595</v>
      </c>
      <c r="H758" s="10">
        <v>0</v>
      </c>
      <c r="I758" s="3" t="str">
        <f t="shared" si="14"/>
        <v>2022</v>
      </c>
      <c r="J758" s="8" t="str">
        <f t="shared" si="15"/>
        <v>02</v>
      </c>
      <c r="K758" s="3" t="str">
        <f t="shared" si="16"/>
        <v>24</v>
      </c>
      <c r="L758" s="4">
        <f t="shared" si="20"/>
        <v>44616</v>
      </c>
    </row>
    <row r="759" spans="1:12" ht="14.25" customHeight="1" x14ac:dyDescent="0.25">
      <c r="A759" s="3" t="s">
        <v>768</v>
      </c>
      <c r="B759" s="3">
        <v>1550</v>
      </c>
      <c r="C759" s="3">
        <v>3658903</v>
      </c>
      <c r="D759" s="3">
        <v>59</v>
      </c>
      <c r="E759" s="3">
        <v>56224</v>
      </c>
      <c r="F759" s="3">
        <v>25519</v>
      </c>
      <c r="G759" s="3">
        <v>68661595</v>
      </c>
      <c r="H759" s="10">
        <v>0</v>
      </c>
      <c r="I759" s="3" t="str">
        <f t="shared" si="14"/>
        <v>2022</v>
      </c>
      <c r="J759" s="8" t="str">
        <f t="shared" si="15"/>
        <v>02</v>
      </c>
      <c r="K759" s="3" t="str">
        <f t="shared" si="16"/>
        <v>25</v>
      </c>
      <c r="L759" s="4">
        <f t="shared" si="20"/>
        <v>44617</v>
      </c>
    </row>
    <row r="760" spans="1:12" ht="14.25" customHeight="1" x14ac:dyDescent="0.25">
      <c r="A760" s="3" t="s">
        <v>769</v>
      </c>
      <c r="B760" s="3">
        <v>1128</v>
      </c>
      <c r="C760" s="3">
        <v>3660031</v>
      </c>
      <c r="D760" s="3">
        <v>127</v>
      </c>
      <c r="E760" s="3">
        <v>56351</v>
      </c>
      <c r="F760" s="3">
        <v>23160</v>
      </c>
      <c r="G760" s="3">
        <v>68661595</v>
      </c>
      <c r="H760" s="10">
        <v>0</v>
      </c>
      <c r="I760" s="3" t="str">
        <f t="shared" si="14"/>
        <v>2022</v>
      </c>
      <c r="J760" s="8" t="str">
        <f t="shared" si="15"/>
        <v>02</v>
      </c>
      <c r="K760" s="3" t="str">
        <f t="shared" si="16"/>
        <v>26</v>
      </c>
      <c r="L760" s="4">
        <f t="shared" si="20"/>
        <v>44618</v>
      </c>
    </row>
    <row r="761" spans="1:12" ht="14.25" customHeight="1" x14ac:dyDescent="0.25">
      <c r="A761" s="3" t="s">
        <v>770</v>
      </c>
      <c r="B761" s="3">
        <v>1029</v>
      </c>
      <c r="C761" s="3">
        <v>3661060</v>
      </c>
      <c r="D761" s="3">
        <v>50</v>
      </c>
      <c r="E761" s="3">
        <v>56401</v>
      </c>
      <c r="F761" s="3">
        <v>18944</v>
      </c>
      <c r="G761" s="3">
        <v>68661595</v>
      </c>
      <c r="H761" s="10">
        <v>0</v>
      </c>
      <c r="I761" s="3" t="str">
        <f t="shared" si="14"/>
        <v>2022</v>
      </c>
      <c r="J761" s="8" t="str">
        <f t="shared" si="15"/>
        <v>02</v>
      </c>
      <c r="K761" s="3" t="str">
        <f t="shared" si="16"/>
        <v>27</v>
      </c>
      <c r="L761" s="4">
        <f t="shared" si="20"/>
        <v>44619</v>
      </c>
    </row>
    <row r="762" spans="1:12" ht="14.25" customHeight="1" x14ac:dyDescent="0.25">
      <c r="A762" s="3" t="s">
        <v>771</v>
      </c>
      <c r="B762" s="3">
        <v>948</v>
      </c>
      <c r="C762" s="3">
        <v>3662008</v>
      </c>
      <c r="D762" s="3">
        <v>50</v>
      </c>
      <c r="E762" s="3">
        <v>56451</v>
      </c>
      <c r="F762" s="3">
        <v>24222</v>
      </c>
      <c r="G762" s="3">
        <v>68661595</v>
      </c>
      <c r="H762" s="10">
        <v>0</v>
      </c>
      <c r="I762" s="3" t="str">
        <f t="shared" si="14"/>
        <v>2022</v>
      </c>
      <c r="J762" s="8" t="str">
        <f t="shared" si="15"/>
        <v>02</v>
      </c>
      <c r="K762" s="3" t="str">
        <f t="shared" si="16"/>
        <v>28</v>
      </c>
      <c r="L762" s="4">
        <f t="shared" si="20"/>
        <v>44620</v>
      </c>
    </row>
    <row r="763" spans="1:12" ht="14.25" customHeight="1" x14ac:dyDescent="0.25">
      <c r="A763" s="3" t="s">
        <v>772</v>
      </c>
      <c r="B763" s="3">
        <v>1062</v>
      </c>
      <c r="C763" s="3">
        <v>3663070</v>
      </c>
      <c r="D763" s="3">
        <v>0</v>
      </c>
      <c r="E763" s="3">
        <v>56451</v>
      </c>
      <c r="F763" s="3">
        <v>27405</v>
      </c>
      <c r="G763" s="3">
        <v>68661595</v>
      </c>
      <c r="H763" s="10">
        <v>0</v>
      </c>
      <c r="I763" s="3" t="str">
        <f t="shared" si="14"/>
        <v>2022</v>
      </c>
      <c r="J763" s="8" t="str">
        <f t="shared" si="15"/>
        <v>03</v>
      </c>
      <c r="K763" s="3" t="str">
        <f t="shared" si="16"/>
        <v>01</v>
      </c>
      <c r="L763" s="4">
        <f t="shared" si="20"/>
        <v>44621</v>
      </c>
    </row>
    <row r="764" spans="1:12" ht="14.25" customHeight="1" x14ac:dyDescent="0.25">
      <c r="A764" s="3" t="s">
        <v>773</v>
      </c>
      <c r="B764" s="3">
        <v>861</v>
      </c>
      <c r="C764" s="3">
        <v>3663931</v>
      </c>
      <c r="D764" s="3">
        <v>53</v>
      </c>
      <c r="E764" s="3">
        <v>56504</v>
      </c>
      <c r="F764" s="3">
        <v>25889</v>
      </c>
      <c r="G764" s="3">
        <v>68661595</v>
      </c>
      <c r="H764" s="10">
        <v>0</v>
      </c>
      <c r="I764" s="3" t="str">
        <f t="shared" si="14"/>
        <v>2022</v>
      </c>
      <c r="J764" s="8" t="str">
        <f t="shared" si="15"/>
        <v>03</v>
      </c>
      <c r="K764" s="3" t="str">
        <f t="shared" si="16"/>
        <v>02</v>
      </c>
      <c r="L764" s="4">
        <f t="shared" si="20"/>
        <v>44622</v>
      </c>
    </row>
    <row r="765" spans="1:12" ht="14.25" customHeight="1" x14ac:dyDescent="0.25">
      <c r="A765" s="3" t="s">
        <v>774</v>
      </c>
      <c r="B765" s="3">
        <v>985</v>
      </c>
      <c r="C765" s="3">
        <v>3664916</v>
      </c>
      <c r="D765" s="3">
        <v>34</v>
      </c>
      <c r="E765" s="3">
        <v>56538</v>
      </c>
      <c r="F765" s="3">
        <v>27012</v>
      </c>
      <c r="G765" s="3">
        <v>68661595</v>
      </c>
      <c r="H765" s="10">
        <v>0</v>
      </c>
      <c r="I765" s="3" t="str">
        <f t="shared" si="14"/>
        <v>2022</v>
      </c>
      <c r="J765" s="8" t="str">
        <f t="shared" si="15"/>
        <v>03</v>
      </c>
      <c r="K765" s="3" t="str">
        <f t="shared" si="16"/>
        <v>03</v>
      </c>
      <c r="L765" s="4">
        <f t="shared" si="20"/>
        <v>44623</v>
      </c>
    </row>
    <row r="766" spans="1:12" ht="14.25" customHeight="1" x14ac:dyDescent="0.25">
      <c r="A766" s="3" t="s">
        <v>775</v>
      </c>
      <c r="B766" s="3">
        <v>842</v>
      </c>
      <c r="C766" s="3">
        <v>3665758</v>
      </c>
      <c r="D766" s="3">
        <v>232</v>
      </c>
      <c r="E766" s="3">
        <v>56770</v>
      </c>
      <c r="F766" s="3">
        <v>24630</v>
      </c>
      <c r="G766" s="3">
        <v>68661595</v>
      </c>
      <c r="H766" s="10">
        <v>0</v>
      </c>
      <c r="I766" s="3" t="str">
        <f t="shared" si="14"/>
        <v>2022</v>
      </c>
      <c r="J766" s="8" t="str">
        <f t="shared" si="15"/>
        <v>03</v>
      </c>
      <c r="K766" s="3" t="str">
        <f t="shared" si="16"/>
        <v>04</v>
      </c>
      <c r="L766" s="4">
        <f t="shared" si="20"/>
        <v>44624</v>
      </c>
    </row>
    <row r="767" spans="1:12" ht="14.25" customHeight="1" x14ac:dyDescent="0.25">
      <c r="A767" s="3" t="s">
        <v>776</v>
      </c>
      <c r="B767" s="3">
        <v>931</v>
      </c>
      <c r="C767" s="3">
        <v>3666689</v>
      </c>
      <c r="D767" s="3">
        <v>109</v>
      </c>
      <c r="E767" s="3">
        <v>56879</v>
      </c>
      <c r="F767" s="3">
        <v>21802</v>
      </c>
      <c r="G767" s="3">
        <v>68661595</v>
      </c>
      <c r="H767" s="10">
        <v>0</v>
      </c>
      <c r="I767" s="3" t="str">
        <f t="shared" si="14"/>
        <v>2022</v>
      </c>
      <c r="J767" s="8" t="str">
        <f t="shared" si="15"/>
        <v>03</v>
      </c>
      <c r="K767" s="3" t="str">
        <f t="shared" si="16"/>
        <v>05</v>
      </c>
      <c r="L767" s="4">
        <f t="shared" si="20"/>
        <v>44625</v>
      </c>
    </row>
    <row r="768" spans="1:12" ht="14.25" customHeight="1" x14ac:dyDescent="0.25">
      <c r="A768" s="3" t="s">
        <v>777</v>
      </c>
      <c r="B768" s="3">
        <v>864</v>
      </c>
      <c r="C768" s="3">
        <v>3667553</v>
      </c>
      <c r="D768" s="3">
        <v>144</v>
      </c>
      <c r="E768" s="3">
        <v>57023</v>
      </c>
      <c r="F768" s="3">
        <v>17217</v>
      </c>
      <c r="G768" s="3">
        <v>68661595</v>
      </c>
      <c r="H768" s="10">
        <v>0</v>
      </c>
      <c r="I768" s="3" t="str">
        <f t="shared" ref="I768:I862" si="21">LEFT(A768,4)</f>
        <v>2022</v>
      </c>
      <c r="J768" s="8" t="str">
        <f t="shared" ref="J768:J862" si="22">MID(A768,6,2)</f>
        <v>03</v>
      </c>
      <c r="K768" s="3" t="str">
        <f t="shared" ref="K768:K862" si="23">RIGHT(A768,2)</f>
        <v>06</v>
      </c>
      <c r="L768" s="4">
        <f t="shared" si="20"/>
        <v>44626</v>
      </c>
    </row>
    <row r="769" spans="1:12" ht="14.25" customHeight="1" x14ac:dyDescent="0.25">
      <c r="A769" s="3" t="s">
        <v>778</v>
      </c>
      <c r="B769" s="3">
        <v>726</v>
      </c>
      <c r="C769" s="3">
        <v>3668279</v>
      </c>
      <c r="D769" s="3">
        <v>43</v>
      </c>
      <c r="E769" s="3">
        <v>57066</v>
      </c>
      <c r="F769" s="3">
        <v>22776</v>
      </c>
      <c r="G769" s="3">
        <v>68661595</v>
      </c>
      <c r="H769" s="10">
        <v>0</v>
      </c>
      <c r="I769" s="3" t="str">
        <f t="shared" si="21"/>
        <v>2022</v>
      </c>
      <c r="J769" s="8" t="str">
        <f t="shared" si="22"/>
        <v>03</v>
      </c>
      <c r="K769" s="3" t="str">
        <f t="shared" si="23"/>
        <v>07</v>
      </c>
      <c r="L769" s="4">
        <f t="shared" si="20"/>
        <v>44627</v>
      </c>
    </row>
    <row r="770" spans="1:12" ht="14.25" customHeight="1" x14ac:dyDescent="0.25">
      <c r="A770" s="3" t="s">
        <v>779</v>
      </c>
      <c r="B770" s="3">
        <v>442</v>
      </c>
      <c r="C770" s="3">
        <v>3668721</v>
      </c>
      <c r="D770" s="3">
        <v>6</v>
      </c>
      <c r="E770" s="3">
        <v>57072</v>
      </c>
      <c r="F770" s="3">
        <v>25151</v>
      </c>
      <c r="G770" s="3">
        <v>68661595</v>
      </c>
      <c r="H770" s="10">
        <v>0</v>
      </c>
      <c r="I770" s="3" t="str">
        <f t="shared" si="21"/>
        <v>2022</v>
      </c>
      <c r="J770" s="8" t="str">
        <f t="shared" si="22"/>
        <v>03</v>
      </c>
      <c r="K770" s="3" t="str">
        <f t="shared" si="23"/>
        <v>08</v>
      </c>
      <c r="L770" s="4">
        <f t="shared" si="20"/>
        <v>44628</v>
      </c>
    </row>
    <row r="771" spans="1:12" ht="14.25" customHeight="1" x14ac:dyDescent="0.25">
      <c r="A771" s="3" t="s">
        <v>780</v>
      </c>
      <c r="B771" s="3">
        <v>573</v>
      </c>
      <c r="C771" s="3">
        <v>3669294</v>
      </c>
      <c r="D771" s="3">
        <v>110</v>
      </c>
      <c r="E771" s="3">
        <v>57182</v>
      </c>
      <c r="F771" s="3">
        <v>24535</v>
      </c>
      <c r="G771" s="3">
        <v>68661595</v>
      </c>
      <c r="H771" s="10">
        <v>0</v>
      </c>
      <c r="I771" s="3" t="str">
        <f t="shared" si="21"/>
        <v>2022</v>
      </c>
      <c r="J771" s="8" t="str">
        <f t="shared" si="22"/>
        <v>03</v>
      </c>
      <c r="K771" s="3" t="str">
        <f t="shared" si="23"/>
        <v>09</v>
      </c>
      <c r="L771" s="4">
        <f t="shared" ref="L771:L834" si="24">DATE(I771,J771,K771)</f>
        <v>44629</v>
      </c>
    </row>
    <row r="772" spans="1:12" ht="14.25" customHeight="1" x14ac:dyDescent="0.25">
      <c r="A772" s="3" t="s">
        <v>781</v>
      </c>
      <c r="C772" s="3">
        <v>3669294</v>
      </c>
      <c r="D772" s="3">
        <v>76</v>
      </c>
      <c r="E772" s="3">
        <v>57258</v>
      </c>
      <c r="F772" s="3">
        <v>24086</v>
      </c>
      <c r="G772" s="3">
        <v>69535753</v>
      </c>
      <c r="H772" s="10">
        <v>0</v>
      </c>
      <c r="I772" s="3" t="str">
        <f t="shared" si="21"/>
        <v>2022</v>
      </c>
      <c r="J772" s="8" t="str">
        <f t="shared" si="22"/>
        <v>03</v>
      </c>
      <c r="K772" s="3" t="str">
        <f t="shared" si="23"/>
        <v>10</v>
      </c>
      <c r="L772" s="4">
        <f t="shared" si="24"/>
        <v>44630</v>
      </c>
    </row>
    <row r="773" spans="1:12" ht="14.25" customHeight="1" x14ac:dyDescent="0.25">
      <c r="A773" s="3" t="s">
        <v>782</v>
      </c>
      <c r="B773" s="3">
        <v>583</v>
      </c>
      <c r="C773" s="3">
        <v>3669877</v>
      </c>
      <c r="D773" s="3">
        <v>59</v>
      </c>
      <c r="E773" s="3">
        <v>57317</v>
      </c>
      <c r="F773" s="3">
        <v>23827</v>
      </c>
      <c r="G773" s="3">
        <v>69535753</v>
      </c>
      <c r="H773" s="10">
        <v>0</v>
      </c>
      <c r="I773" s="3" t="str">
        <f t="shared" si="21"/>
        <v>2022</v>
      </c>
      <c r="J773" s="8" t="str">
        <f t="shared" si="22"/>
        <v>03</v>
      </c>
      <c r="K773" s="3" t="str">
        <f t="shared" si="23"/>
        <v>11</v>
      </c>
      <c r="L773" s="4">
        <f t="shared" si="24"/>
        <v>44631</v>
      </c>
    </row>
    <row r="774" spans="1:12" ht="14.25" customHeight="1" x14ac:dyDescent="0.25">
      <c r="A774" s="3" t="s">
        <v>783</v>
      </c>
      <c r="B774" s="3">
        <v>654</v>
      </c>
      <c r="C774" s="3">
        <v>3670531</v>
      </c>
      <c r="D774" s="3">
        <v>124</v>
      </c>
      <c r="E774" s="3">
        <v>57441</v>
      </c>
      <c r="F774" s="3">
        <v>21381</v>
      </c>
      <c r="G774" s="3">
        <v>69535753</v>
      </c>
      <c r="H774" s="10">
        <v>0</v>
      </c>
      <c r="I774" s="3" t="str">
        <f t="shared" si="21"/>
        <v>2022</v>
      </c>
      <c r="J774" s="8" t="str">
        <f t="shared" si="22"/>
        <v>03</v>
      </c>
      <c r="K774" s="3" t="str">
        <f t="shared" si="23"/>
        <v>12</v>
      </c>
      <c r="L774" s="4">
        <f t="shared" si="24"/>
        <v>44632</v>
      </c>
    </row>
    <row r="775" spans="1:12" ht="14.25" customHeight="1" x14ac:dyDescent="0.25">
      <c r="A775" s="3" t="s">
        <v>784</v>
      </c>
      <c r="B775" s="3">
        <v>562</v>
      </c>
      <c r="C775" s="3">
        <v>3671093</v>
      </c>
      <c r="D775" s="3">
        <v>169</v>
      </c>
      <c r="E775" s="3">
        <v>57610</v>
      </c>
      <c r="F775" s="3">
        <v>15290</v>
      </c>
      <c r="G775" s="3">
        <v>69535753</v>
      </c>
      <c r="H775" s="3">
        <v>10675663</v>
      </c>
      <c r="I775" s="3" t="str">
        <f t="shared" si="21"/>
        <v>2022</v>
      </c>
      <c r="J775" s="8" t="str">
        <f t="shared" si="22"/>
        <v>03</v>
      </c>
      <c r="K775" s="3" t="str">
        <f t="shared" si="23"/>
        <v>13</v>
      </c>
      <c r="L775" s="4">
        <f t="shared" si="24"/>
        <v>44633</v>
      </c>
    </row>
    <row r="776" spans="1:12" ht="14.25" customHeight="1" x14ac:dyDescent="0.25">
      <c r="A776" s="3" t="s">
        <v>785</v>
      </c>
      <c r="B776" s="3">
        <v>554</v>
      </c>
      <c r="C776" s="3">
        <v>3671647</v>
      </c>
      <c r="D776" s="3">
        <v>15</v>
      </c>
      <c r="E776" s="3">
        <v>57625</v>
      </c>
      <c r="F776" s="3">
        <v>21915</v>
      </c>
      <c r="G776" s="3">
        <v>69535753</v>
      </c>
      <c r="H776" s="10">
        <v>0</v>
      </c>
      <c r="I776" s="3" t="str">
        <f t="shared" si="21"/>
        <v>2022</v>
      </c>
      <c r="J776" s="8" t="str">
        <f t="shared" si="22"/>
        <v>03</v>
      </c>
      <c r="K776" s="3" t="str">
        <f t="shared" si="23"/>
        <v>14</v>
      </c>
      <c r="L776" s="4">
        <f t="shared" si="24"/>
        <v>44634</v>
      </c>
    </row>
    <row r="777" spans="1:12" ht="14.25" customHeight="1" x14ac:dyDescent="0.25">
      <c r="A777" s="3" t="s">
        <v>786</v>
      </c>
      <c r="B777" s="3">
        <v>0</v>
      </c>
      <c r="C777" s="3">
        <v>3671647</v>
      </c>
      <c r="D777" s="3">
        <v>0</v>
      </c>
      <c r="E777" s="3">
        <v>57625</v>
      </c>
      <c r="F777" s="3">
        <v>24708</v>
      </c>
      <c r="G777" s="3">
        <v>69535753</v>
      </c>
      <c r="H777" s="3">
        <v>11224502</v>
      </c>
      <c r="I777" s="3" t="str">
        <f t="shared" si="21"/>
        <v>2022</v>
      </c>
      <c r="J777" s="8" t="str">
        <f t="shared" si="22"/>
        <v>03</v>
      </c>
      <c r="K777" s="3" t="str">
        <f t="shared" si="23"/>
        <v>15</v>
      </c>
      <c r="L777" s="4">
        <f t="shared" si="24"/>
        <v>44635</v>
      </c>
    </row>
    <row r="778" spans="1:12" ht="14.25" customHeight="1" x14ac:dyDescent="0.25">
      <c r="A778" s="3" t="s">
        <v>787</v>
      </c>
      <c r="B778" s="3">
        <v>776</v>
      </c>
      <c r="C778" s="3">
        <v>3672423</v>
      </c>
      <c r="D778" s="3">
        <v>110</v>
      </c>
      <c r="E778" s="3">
        <v>57735</v>
      </c>
      <c r="F778" s="3">
        <v>24729</v>
      </c>
      <c r="G778" s="3">
        <v>69535753</v>
      </c>
      <c r="H778" s="10">
        <v>0</v>
      </c>
      <c r="I778" s="3" t="str">
        <f t="shared" si="21"/>
        <v>2022</v>
      </c>
      <c r="J778" s="8" t="str">
        <f t="shared" si="22"/>
        <v>03</v>
      </c>
      <c r="K778" s="3" t="str">
        <f t="shared" si="23"/>
        <v>16</v>
      </c>
      <c r="L778" s="4">
        <f t="shared" si="24"/>
        <v>44636</v>
      </c>
    </row>
    <row r="779" spans="1:12" ht="14.25" customHeight="1" x14ac:dyDescent="0.25">
      <c r="A779" s="3" t="s">
        <v>788</v>
      </c>
      <c r="B779" s="3">
        <v>592</v>
      </c>
      <c r="C779" s="3">
        <v>3673015</v>
      </c>
      <c r="D779" s="3">
        <v>145</v>
      </c>
      <c r="E779" s="3">
        <v>57880</v>
      </c>
      <c r="F779" s="3">
        <v>24086</v>
      </c>
      <c r="G779" s="3">
        <v>70173137</v>
      </c>
      <c r="H779" s="10">
        <v>0</v>
      </c>
      <c r="I779" s="3" t="str">
        <f t="shared" si="21"/>
        <v>2022</v>
      </c>
      <c r="J779" s="8" t="str">
        <f t="shared" si="22"/>
        <v>03</v>
      </c>
      <c r="K779" s="3" t="str">
        <f t="shared" si="23"/>
        <v>17</v>
      </c>
      <c r="L779" s="4">
        <f t="shared" si="24"/>
        <v>44637</v>
      </c>
    </row>
    <row r="780" spans="1:12" ht="14.25" customHeight="1" x14ac:dyDescent="0.25">
      <c r="A780" s="3" t="s">
        <v>789</v>
      </c>
      <c r="B780" s="3">
        <v>540</v>
      </c>
      <c r="C780" s="3">
        <v>3673555</v>
      </c>
      <c r="D780" s="3">
        <v>119</v>
      </c>
      <c r="E780" s="3">
        <v>57999</v>
      </c>
      <c r="F780" s="3">
        <v>22530</v>
      </c>
      <c r="G780" s="3">
        <v>70173137</v>
      </c>
      <c r="H780" s="10">
        <v>0</v>
      </c>
      <c r="I780" s="3" t="str">
        <f t="shared" si="21"/>
        <v>2022</v>
      </c>
      <c r="J780" s="8" t="str">
        <f t="shared" si="22"/>
        <v>03</v>
      </c>
      <c r="K780" s="3" t="str">
        <f t="shared" si="23"/>
        <v>18</v>
      </c>
      <c r="L780" s="4">
        <f t="shared" si="24"/>
        <v>44638</v>
      </c>
    </row>
    <row r="781" spans="1:12" ht="14.25" customHeight="1" x14ac:dyDescent="0.25">
      <c r="A781" s="3" t="s">
        <v>790</v>
      </c>
      <c r="B781" s="3">
        <v>516</v>
      </c>
      <c r="C781" s="3">
        <v>3674071</v>
      </c>
      <c r="D781" s="3">
        <v>24</v>
      </c>
      <c r="E781" s="3">
        <v>58023</v>
      </c>
      <c r="F781" s="3">
        <v>19621</v>
      </c>
      <c r="G781" s="3">
        <v>70173137</v>
      </c>
      <c r="H781" s="10">
        <v>0</v>
      </c>
      <c r="I781" s="3" t="str">
        <f t="shared" si="21"/>
        <v>2022</v>
      </c>
      <c r="J781" s="8" t="str">
        <f t="shared" si="22"/>
        <v>03</v>
      </c>
      <c r="K781" s="3" t="str">
        <f t="shared" si="23"/>
        <v>19</v>
      </c>
      <c r="L781" s="4">
        <f t="shared" si="24"/>
        <v>44639</v>
      </c>
    </row>
    <row r="782" spans="1:12" ht="14.25" customHeight="1" x14ac:dyDescent="0.25">
      <c r="A782" s="3" t="s">
        <v>791</v>
      </c>
      <c r="B782" s="3">
        <v>569</v>
      </c>
      <c r="C782" s="3">
        <v>3674640</v>
      </c>
      <c r="D782" s="3">
        <v>240</v>
      </c>
      <c r="E782" s="3">
        <v>58263</v>
      </c>
      <c r="F782" s="3">
        <v>14745</v>
      </c>
      <c r="G782" s="3">
        <v>70173137</v>
      </c>
      <c r="H782" s="10">
        <v>0</v>
      </c>
      <c r="I782" s="3" t="str">
        <f t="shared" si="21"/>
        <v>2022</v>
      </c>
      <c r="J782" s="8" t="str">
        <f t="shared" si="22"/>
        <v>03</v>
      </c>
      <c r="K782" s="3" t="str">
        <f t="shared" si="23"/>
        <v>20</v>
      </c>
      <c r="L782" s="4">
        <f t="shared" si="24"/>
        <v>44640</v>
      </c>
    </row>
    <row r="783" spans="1:12" ht="14.25" customHeight="1" x14ac:dyDescent="0.25">
      <c r="A783" s="3" t="s">
        <v>792</v>
      </c>
      <c r="B783" s="3">
        <v>408</v>
      </c>
      <c r="C783" s="3">
        <v>3675048</v>
      </c>
      <c r="D783" s="3">
        <v>13</v>
      </c>
      <c r="E783" s="3">
        <v>58276</v>
      </c>
      <c r="F783" s="3">
        <v>21452</v>
      </c>
      <c r="G783" s="3">
        <v>70173137</v>
      </c>
      <c r="H783" s="3">
        <v>11743345</v>
      </c>
      <c r="I783" s="3" t="str">
        <f t="shared" si="21"/>
        <v>2022</v>
      </c>
      <c r="J783" s="8" t="str">
        <f t="shared" si="22"/>
        <v>03</v>
      </c>
      <c r="K783" s="3" t="str">
        <f t="shared" si="23"/>
        <v>21</v>
      </c>
      <c r="L783" s="4">
        <f t="shared" si="24"/>
        <v>44641</v>
      </c>
    </row>
    <row r="784" spans="1:12" ht="14.25" customHeight="1" x14ac:dyDescent="0.25">
      <c r="A784" s="3" t="s">
        <v>793</v>
      </c>
      <c r="B784" s="3">
        <v>289</v>
      </c>
      <c r="C784" s="3">
        <v>3675337</v>
      </c>
      <c r="D784" s="3">
        <v>5</v>
      </c>
      <c r="E784" s="3">
        <v>58281</v>
      </c>
      <c r="F784" s="3">
        <v>23484</v>
      </c>
      <c r="G784" s="3">
        <v>70173137</v>
      </c>
      <c r="H784" s="10">
        <v>0</v>
      </c>
      <c r="I784" s="3" t="str">
        <f t="shared" si="21"/>
        <v>2022</v>
      </c>
      <c r="J784" s="8" t="str">
        <f t="shared" si="22"/>
        <v>03</v>
      </c>
      <c r="K784" s="3" t="str">
        <f t="shared" si="23"/>
        <v>22</v>
      </c>
      <c r="L784" s="4">
        <f t="shared" si="24"/>
        <v>44642</v>
      </c>
    </row>
    <row r="785" spans="1:12" ht="14.25" customHeight="1" x14ac:dyDescent="0.25">
      <c r="A785" s="3" t="s">
        <v>794</v>
      </c>
      <c r="B785" s="3">
        <v>401</v>
      </c>
      <c r="C785" s="3">
        <v>3675738</v>
      </c>
      <c r="D785" s="3">
        <v>282</v>
      </c>
      <c r="E785" s="3">
        <v>58563</v>
      </c>
      <c r="F785" s="3">
        <v>23841</v>
      </c>
      <c r="G785" s="3">
        <v>70173137</v>
      </c>
      <c r="H785" s="10">
        <v>0</v>
      </c>
      <c r="I785" s="3" t="str">
        <f t="shared" si="21"/>
        <v>2022</v>
      </c>
      <c r="J785" s="8" t="str">
        <f t="shared" si="22"/>
        <v>03</v>
      </c>
      <c r="K785" s="3" t="str">
        <f t="shared" si="23"/>
        <v>23</v>
      </c>
      <c r="L785" s="4">
        <f t="shared" si="24"/>
        <v>44643</v>
      </c>
    </row>
    <row r="786" spans="1:12" ht="14.25" customHeight="1" x14ac:dyDescent="0.25">
      <c r="A786" s="3" t="s">
        <v>795</v>
      </c>
      <c r="B786" s="3">
        <v>437</v>
      </c>
      <c r="C786" s="3">
        <v>3676175</v>
      </c>
      <c r="D786" s="3">
        <v>208</v>
      </c>
      <c r="E786" s="3">
        <v>58771</v>
      </c>
      <c r="F786" s="3">
        <v>24244</v>
      </c>
      <c r="G786" s="3">
        <v>70173137</v>
      </c>
      <c r="H786" s="3">
        <v>11743345</v>
      </c>
      <c r="I786" s="3" t="str">
        <f t="shared" si="21"/>
        <v>2022</v>
      </c>
      <c r="J786" s="8" t="str">
        <f t="shared" si="22"/>
        <v>03</v>
      </c>
      <c r="K786" s="3" t="str">
        <f t="shared" si="23"/>
        <v>24</v>
      </c>
      <c r="L786" s="4">
        <f t="shared" si="24"/>
        <v>44644</v>
      </c>
    </row>
    <row r="787" spans="1:12" ht="14.25" customHeight="1" x14ac:dyDescent="0.25">
      <c r="A787" s="3" t="s">
        <v>796</v>
      </c>
      <c r="B787" s="3">
        <v>409</v>
      </c>
      <c r="C787" s="3">
        <v>3676584</v>
      </c>
      <c r="D787" s="3">
        <v>60</v>
      </c>
      <c r="E787" s="3">
        <v>58831</v>
      </c>
      <c r="F787" s="3">
        <v>22891</v>
      </c>
      <c r="G787" s="3">
        <v>70173137</v>
      </c>
      <c r="H787" s="10">
        <v>0</v>
      </c>
      <c r="I787" s="3" t="str">
        <f t="shared" si="21"/>
        <v>2022</v>
      </c>
      <c r="J787" s="8" t="str">
        <f t="shared" si="22"/>
        <v>03</v>
      </c>
      <c r="K787" s="3" t="str">
        <f t="shared" si="23"/>
        <v>25</v>
      </c>
      <c r="L787" s="4">
        <f t="shared" si="24"/>
        <v>44645</v>
      </c>
    </row>
    <row r="788" spans="1:12" ht="14.25" customHeight="1" x14ac:dyDescent="0.25">
      <c r="A788" s="3" t="s">
        <v>797</v>
      </c>
      <c r="B788" s="3">
        <v>435</v>
      </c>
      <c r="C788" s="3">
        <v>3677019</v>
      </c>
      <c r="D788" s="3">
        <v>53</v>
      </c>
      <c r="E788" s="3">
        <v>58884</v>
      </c>
      <c r="F788" s="3">
        <v>20947</v>
      </c>
      <c r="G788" s="3">
        <v>70173137</v>
      </c>
      <c r="H788" s="10">
        <v>0</v>
      </c>
      <c r="I788" s="3" t="str">
        <f t="shared" si="21"/>
        <v>2022</v>
      </c>
      <c r="J788" s="8" t="str">
        <f t="shared" si="22"/>
        <v>03</v>
      </c>
      <c r="K788" s="3" t="str">
        <f t="shared" si="23"/>
        <v>26</v>
      </c>
      <c r="L788" s="4">
        <f t="shared" si="24"/>
        <v>44646</v>
      </c>
    </row>
    <row r="789" spans="1:12" ht="14.25" customHeight="1" x14ac:dyDescent="0.25">
      <c r="A789" s="3" t="s">
        <v>798</v>
      </c>
      <c r="B789" s="3">
        <v>326</v>
      </c>
      <c r="C789" s="3">
        <v>3677345</v>
      </c>
      <c r="D789" s="3">
        <v>131</v>
      </c>
      <c r="E789" s="3">
        <v>59015</v>
      </c>
      <c r="F789" s="3">
        <v>15929</v>
      </c>
      <c r="G789" s="3">
        <v>70173137</v>
      </c>
      <c r="H789" s="10">
        <v>0</v>
      </c>
      <c r="I789" s="3" t="str">
        <f t="shared" si="21"/>
        <v>2022</v>
      </c>
      <c r="J789" s="8" t="str">
        <f t="shared" si="22"/>
        <v>03</v>
      </c>
      <c r="K789" s="3" t="str">
        <f t="shared" si="23"/>
        <v>27</v>
      </c>
      <c r="L789" s="4">
        <f t="shared" si="24"/>
        <v>44647</v>
      </c>
    </row>
    <row r="790" spans="1:12" ht="14.25" customHeight="1" x14ac:dyDescent="0.25">
      <c r="A790" s="3" t="s">
        <v>799</v>
      </c>
      <c r="B790" s="3">
        <v>385</v>
      </c>
      <c r="C790" s="3">
        <v>3677730</v>
      </c>
      <c r="D790" s="3">
        <v>15</v>
      </c>
      <c r="E790" s="3">
        <v>59030</v>
      </c>
      <c r="F790" s="3">
        <v>20103</v>
      </c>
      <c r="G790" s="3">
        <v>70173137</v>
      </c>
      <c r="H790" s="10">
        <v>0</v>
      </c>
      <c r="I790" s="3" t="str">
        <f t="shared" si="21"/>
        <v>2022</v>
      </c>
      <c r="J790" s="8" t="str">
        <f t="shared" si="22"/>
        <v>03</v>
      </c>
      <c r="K790" s="3" t="str">
        <f t="shared" si="23"/>
        <v>28</v>
      </c>
      <c r="L790" s="4">
        <f t="shared" si="24"/>
        <v>44648</v>
      </c>
    </row>
    <row r="791" spans="1:12" ht="14.25" customHeight="1" x14ac:dyDescent="0.25">
      <c r="A791" s="3" t="s">
        <v>800</v>
      </c>
      <c r="B791" s="3">
        <v>240</v>
      </c>
      <c r="C791" s="3">
        <v>3677970</v>
      </c>
      <c r="D791" s="3">
        <v>8</v>
      </c>
      <c r="E791" s="3">
        <v>59038</v>
      </c>
      <c r="F791" s="3">
        <v>23243</v>
      </c>
      <c r="G791" s="3">
        <v>70173137</v>
      </c>
      <c r="H791" s="3">
        <v>11954585</v>
      </c>
      <c r="I791" s="3" t="str">
        <f t="shared" si="21"/>
        <v>2022</v>
      </c>
      <c r="J791" s="8" t="str">
        <f t="shared" si="22"/>
        <v>03</v>
      </c>
      <c r="K791" s="3" t="str">
        <f t="shared" si="23"/>
        <v>29</v>
      </c>
      <c r="L791" s="4">
        <f t="shared" si="24"/>
        <v>44649</v>
      </c>
    </row>
    <row r="792" spans="1:12" ht="14.25" customHeight="1" x14ac:dyDescent="0.25">
      <c r="A792" s="3" t="s">
        <v>801</v>
      </c>
      <c r="B792" s="3">
        <v>308</v>
      </c>
      <c r="C792" s="3">
        <v>3678278</v>
      </c>
      <c r="D792" s="3">
        <v>87</v>
      </c>
      <c r="E792" s="3">
        <v>59125</v>
      </c>
      <c r="F792" s="3">
        <v>23591</v>
      </c>
      <c r="G792" s="3">
        <v>70173137</v>
      </c>
      <c r="H792" s="10">
        <v>0</v>
      </c>
      <c r="I792" s="3" t="str">
        <f t="shared" si="21"/>
        <v>2022</v>
      </c>
      <c r="J792" s="8" t="str">
        <f t="shared" si="22"/>
        <v>03</v>
      </c>
      <c r="K792" s="3" t="str">
        <f t="shared" si="23"/>
        <v>30</v>
      </c>
      <c r="L792" s="4">
        <f t="shared" si="24"/>
        <v>44650</v>
      </c>
    </row>
    <row r="793" spans="1:12" ht="14.25" customHeight="1" x14ac:dyDescent="0.25">
      <c r="A793" s="3" t="s">
        <v>802</v>
      </c>
      <c r="B793" s="3">
        <v>321</v>
      </c>
      <c r="C793" s="3">
        <v>3678599</v>
      </c>
      <c r="D793" s="3">
        <v>124</v>
      </c>
      <c r="E793" s="3">
        <v>59249</v>
      </c>
      <c r="F793" s="3">
        <v>22710</v>
      </c>
      <c r="G793" s="3">
        <v>70173137</v>
      </c>
      <c r="H793" s="3">
        <v>12075001</v>
      </c>
      <c r="I793" s="3" t="str">
        <f t="shared" si="21"/>
        <v>2022</v>
      </c>
      <c r="J793" s="8" t="str">
        <f t="shared" si="22"/>
        <v>03</v>
      </c>
      <c r="K793" s="3" t="str">
        <f t="shared" si="23"/>
        <v>31</v>
      </c>
      <c r="L793" s="4">
        <f t="shared" si="24"/>
        <v>44651</v>
      </c>
    </row>
    <row r="794" spans="1:12" ht="14.25" customHeight="1" x14ac:dyDescent="0.25">
      <c r="A794" s="3" t="s">
        <v>803</v>
      </c>
      <c r="B794" s="3">
        <v>353</v>
      </c>
      <c r="C794" s="3">
        <v>3678952</v>
      </c>
      <c r="D794" s="3">
        <v>49</v>
      </c>
      <c r="E794" s="3">
        <v>59298</v>
      </c>
      <c r="F794" s="3">
        <v>21162</v>
      </c>
      <c r="G794" s="3">
        <v>70173137</v>
      </c>
      <c r="H794" s="10">
        <v>0</v>
      </c>
      <c r="I794" s="3" t="str">
        <f t="shared" si="21"/>
        <v>2022</v>
      </c>
      <c r="J794" s="8" t="str">
        <f t="shared" si="22"/>
        <v>04</v>
      </c>
      <c r="K794" s="3" t="str">
        <f t="shared" si="23"/>
        <v>01</v>
      </c>
      <c r="L794" s="4">
        <f t="shared" si="24"/>
        <v>44652</v>
      </c>
    </row>
    <row r="795" spans="1:12" ht="14.25" customHeight="1" x14ac:dyDescent="0.25">
      <c r="A795" s="3" t="s">
        <v>804</v>
      </c>
      <c r="B795" s="3">
        <v>370</v>
      </c>
      <c r="C795" s="3">
        <v>3679322</v>
      </c>
      <c r="D795" s="3">
        <v>26</v>
      </c>
      <c r="E795" s="3">
        <v>59324</v>
      </c>
      <c r="F795" s="3">
        <v>19950</v>
      </c>
      <c r="G795" s="3">
        <v>70173137</v>
      </c>
      <c r="H795" s="10">
        <v>0</v>
      </c>
      <c r="I795" s="3" t="str">
        <f t="shared" si="21"/>
        <v>2022</v>
      </c>
      <c r="J795" s="8" t="str">
        <f t="shared" si="22"/>
        <v>04</v>
      </c>
      <c r="K795" s="3" t="str">
        <f t="shared" si="23"/>
        <v>02</v>
      </c>
      <c r="L795" s="4">
        <f t="shared" si="24"/>
        <v>44653</v>
      </c>
    </row>
    <row r="796" spans="1:12" ht="14.25" customHeight="1" x14ac:dyDescent="0.25">
      <c r="A796" s="3" t="s">
        <v>805</v>
      </c>
      <c r="B796" s="3">
        <v>661</v>
      </c>
      <c r="C796" s="3">
        <v>3679983</v>
      </c>
      <c r="D796" s="3">
        <v>19</v>
      </c>
      <c r="E796" s="3">
        <v>59343</v>
      </c>
      <c r="F796" s="3">
        <v>14739</v>
      </c>
      <c r="G796" s="3">
        <v>70173137</v>
      </c>
      <c r="H796" s="10">
        <v>0</v>
      </c>
      <c r="I796" s="3" t="str">
        <f t="shared" si="21"/>
        <v>2022</v>
      </c>
      <c r="J796" s="8" t="str">
        <f t="shared" si="22"/>
        <v>04</v>
      </c>
      <c r="K796" s="3" t="str">
        <f t="shared" si="23"/>
        <v>03</v>
      </c>
      <c r="L796" s="4">
        <f t="shared" si="24"/>
        <v>44654</v>
      </c>
    </row>
    <row r="797" spans="1:12" ht="14.25" customHeight="1" x14ac:dyDescent="0.25">
      <c r="A797" s="3" t="s">
        <v>806</v>
      </c>
      <c r="B797" s="3">
        <v>132</v>
      </c>
      <c r="C797" s="3">
        <v>3680115</v>
      </c>
      <c r="D797" s="3">
        <v>22</v>
      </c>
      <c r="E797" s="3">
        <v>59365</v>
      </c>
      <c r="F797" s="3">
        <v>19953</v>
      </c>
      <c r="G797" s="3">
        <v>70173137</v>
      </c>
      <c r="H797" s="3">
        <v>12208931</v>
      </c>
      <c r="I797" s="3" t="str">
        <f t="shared" si="21"/>
        <v>2022</v>
      </c>
      <c r="J797" s="8" t="str">
        <f t="shared" si="22"/>
        <v>04</v>
      </c>
      <c r="K797" s="3" t="str">
        <f t="shared" si="23"/>
        <v>04</v>
      </c>
      <c r="L797" s="4">
        <f t="shared" si="24"/>
        <v>44655</v>
      </c>
    </row>
    <row r="798" spans="1:12" ht="14.25" customHeight="1" x14ac:dyDescent="0.25">
      <c r="A798" s="3" t="s">
        <v>807</v>
      </c>
      <c r="B798" s="3">
        <v>222</v>
      </c>
      <c r="C798" s="3">
        <v>3680337</v>
      </c>
      <c r="D798" s="3">
        <v>5</v>
      </c>
      <c r="E798" s="3">
        <v>59370</v>
      </c>
      <c r="F798" s="3">
        <v>23065</v>
      </c>
      <c r="G798" s="3">
        <v>70173137</v>
      </c>
      <c r="H798" s="3">
        <v>12264402</v>
      </c>
      <c r="I798" s="3" t="str">
        <f t="shared" si="21"/>
        <v>2022</v>
      </c>
      <c r="J798" s="8" t="str">
        <f t="shared" si="22"/>
        <v>04</v>
      </c>
      <c r="K798" s="3" t="str">
        <f t="shared" si="23"/>
        <v>05</v>
      </c>
      <c r="L798" s="4">
        <f t="shared" si="24"/>
        <v>44656</v>
      </c>
    </row>
    <row r="799" spans="1:12" ht="14.25" customHeight="1" x14ac:dyDescent="0.25">
      <c r="A799" s="3" t="s">
        <v>808</v>
      </c>
      <c r="B799" s="3">
        <v>261</v>
      </c>
      <c r="C799" s="3">
        <v>3680598</v>
      </c>
      <c r="D799" s="3">
        <v>52</v>
      </c>
      <c r="E799" s="3">
        <v>59422</v>
      </c>
      <c r="F799" s="3">
        <v>20796</v>
      </c>
      <c r="G799" s="3">
        <v>70173137</v>
      </c>
      <c r="H799" s="10">
        <v>0</v>
      </c>
      <c r="I799" s="3" t="str">
        <f t="shared" si="21"/>
        <v>2022</v>
      </c>
      <c r="J799" s="8" t="str">
        <f t="shared" si="22"/>
        <v>04</v>
      </c>
      <c r="K799" s="3" t="str">
        <f t="shared" si="23"/>
        <v>06</v>
      </c>
      <c r="L799" s="4">
        <f t="shared" si="24"/>
        <v>44657</v>
      </c>
    </row>
    <row r="800" spans="1:12" ht="14.25" customHeight="1" x14ac:dyDescent="0.25">
      <c r="A800" s="3" t="s">
        <v>809</v>
      </c>
      <c r="B800" s="3">
        <v>270</v>
      </c>
      <c r="C800" s="3">
        <v>3680868</v>
      </c>
      <c r="D800" s="3">
        <v>169</v>
      </c>
      <c r="E800" s="3">
        <v>59591</v>
      </c>
      <c r="F800" s="3">
        <v>20911</v>
      </c>
      <c r="G800" s="3">
        <v>70173137</v>
      </c>
      <c r="H800" s="3">
        <v>12382712</v>
      </c>
      <c r="I800" s="3" t="str">
        <f t="shared" si="21"/>
        <v>2022</v>
      </c>
      <c r="J800" s="8" t="str">
        <f t="shared" si="22"/>
        <v>04</v>
      </c>
      <c r="K800" s="3" t="str">
        <f t="shared" si="23"/>
        <v>07</v>
      </c>
      <c r="L800" s="4">
        <f t="shared" si="24"/>
        <v>44658</v>
      </c>
    </row>
    <row r="801" spans="1:12" ht="14.25" customHeight="1" x14ac:dyDescent="0.25">
      <c r="A801" s="3" t="s">
        <v>810</v>
      </c>
      <c r="B801" s="3">
        <v>288</v>
      </c>
      <c r="C801" s="3">
        <v>3681156</v>
      </c>
      <c r="D801" s="3">
        <v>69</v>
      </c>
      <c r="E801" s="3">
        <v>59660</v>
      </c>
      <c r="F801" s="3">
        <v>20346</v>
      </c>
      <c r="G801" s="3">
        <v>70173137</v>
      </c>
      <c r="H801" s="10">
        <v>0</v>
      </c>
      <c r="I801" s="3" t="str">
        <f t="shared" si="21"/>
        <v>2022</v>
      </c>
      <c r="J801" s="8" t="str">
        <f t="shared" si="22"/>
        <v>04</v>
      </c>
      <c r="K801" s="3" t="str">
        <f t="shared" si="23"/>
        <v>08</v>
      </c>
      <c r="L801" s="4">
        <f t="shared" si="24"/>
        <v>44659</v>
      </c>
    </row>
    <row r="802" spans="1:12" ht="14.25" customHeight="1" x14ac:dyDescent="0.25">
      <c r="A802" s="3" t="s">
        <v>811</v>
      </c>
      <c r="B802" s="3">
        <v>299</v>
      </c>
      <c r="C802" s="3">
        <v>3681455</v>
      </c>
      <c r="D802" s="3">
        <v>70</v>
      </c>
      <c r="E802" s="3">
        <v>59730</v>
      </c>
      <c r="F802" s="3">
        <v>19217</v>
      </c>
      <c r="G802" s="3">
        <v>70173137</v>
      </c>
      <c r="H802" s="10">
        <v>0</v>
      </c>
      <c r="I802" s="3" t="str">
        <f t="shared" si="21"/>
        <v>2022</v>
      </c>
      <c r="J802" s="8" t="str">
        <f t="shared" si="22"/>
        <v>04</v>
      </c>
      <c r="K802" s="3" t="str">
        <f t="shared" si="23"/>
        <v>09</v>
      </c>
      <c r="L802" s="4">
        <f t="shared" si="24"/>
        <v>44660</v>
      </c>
    </row>
    <row r="803" spans="1:12" ht="14.25" customHeight="1" x14ac:dyDescent="0.25">
      <c r="A803" s="3" t="s">
        <v>812</v>
      </c>
      <c r="B803" s="3">
        <v>273</v>
      </c>
      <c r="C803" s="3">
        <v>3681728</v>
      </c>
      <c r="D803" s="3">
        <v>39</v>
      </c>
      <c r="E803" s="3">
        <v>59769</v>
      </c>
      <c r="F803" s="3">
        <v>14045</v>
      </c>
      <c r="G803" s="3">
        <v>70173137</v>
      </c>
      <c r="H803" s="10">
        <v>0</v>
      </c>
      <c r="I803" s="3" t="str">
        <f t="shared" si="21"/>
        <v>2022</v>
      </c>
      <c r="J803" s="8" t="str">
        <f t="shared" si="22"/>
        <v>04</v>
      </c>
      <c r="K803" s="3" t="str">
        <f t="shared" si="23"/>
        <v>10</v>
      </c>
      <c r="L803" s="4">
        <f t="shared" si="24"/>
        <v>44661</v>
      </c>
    </row>
    <row r="804" spans="1:12" ht="14.25" customHeight="1" x14ac:dyDescent="0.25">
      <c r="A804" s="3" t="s">
        <v>813</v>
      </c>
      <c r="B804" s="3">
        <v>272</v>
      </c>
      <c r="C804" s="3">
        <v>3682000</v>
      </c>
      <c r="D804" s="3">
        <v>8</v>
      </c>
      <c r="E804" s="3">
        <v>59777</v>
      </c>
      <c r="F804" s="3">
        <v>19467</v>
      </c>
      <c r="G804" s="3">
        <v>70173137</v>
      </c>
      <c r="H804" s="3">
        <v>12477480</v>
      </c>
      <c r="I804" s="3" t="str">
        <f t="shared" si="21"/>
        <v>2022</v>
      </c>
      <c r="J804" s="8" t="str">
        <f t="shared" si="22"/>
        <v>04</v>
      </c>
      <c r="K804" s="3" t="str">
        <f t="shared" si="23"/>
        <v>11</v>
      </c>
      <c r="L804" s="4">
        <f t="shared" si="24"/>
        <v>44662</v>
      </c>
    </row>
    <row r="805" spans="1:12" ht="14.25" customHeight="1" x14ac:dyDescent="0.25">
      <c r="A805" s="3" t="s">
        <v>814</v>
      </c>
      <c r="B805" s="3">
        <v>205</v>
      </c>
      <c r="C805" s="3">
        <v>3682205</v>
      </c>
      <c r="D805" s="3">
        <v>1</v>
      </c>
      <c r="E805" s="3">
        <v>59778</v>
      </c>
      <c r="F805" s="3">
        <v>20306</v>
      </c>
      <c r="G805" s="3">
        <v>70173137</v>
      </c>
      <c r="H805" s="10">
        <v>0</v>
      </c>
      <c r="I805" s="3" t="str">
        <f t="shared" si="21"/>
        <v>2022</v>
      </c>
      <c r="J805" s="8" t="str">
        <f t="shared" si="22"/>
        <v>04</v>
      </c>
      <c r="K805" s="3" t="str">
        <f t="shared" si="23"/>
        <v>12</v>
      </c>
      <c r="L805" s="4">
        <f t="shared" si="24"/>
        <v>44663</v>
      </c>
    </row>
    <row r="806" spans="1:12" ht="14.25" customHeight="1" x14ac:dyDescent="0.25">
      <c r="A806" s="3" t="s">
        <v>815</v>
      </c>
      <c r="B806" s="3">
        <v>232</v>
      </c>
      <c r="C806" s="3">
        <v>3682437</v>
      </c>
      <c r="D806" s="3">
        <v>113</v>
      </c>
      <c r="E806" s="3">
        <v>59891</v>
      </c>
      <c r="F806" s="3">
        <v>19137</v>
      </c>
      <c r="G806" s="3">
        <v>70173137</v>
      </c>
      <c r="H806" s="10">
        <v>0</v>
      </c>
      <c r="I806" s="3" t="str">
        <f t="shared" si="21"/>
        <v>2022</v>
      </c>
      <c r="J806" s="8" t="str">
        <f t="shared" si="22"/>
        <v>04</v>
      </c>
      <c r="K806" s="3" t="str">
        <f t="shared" si="23"/>
        <v>13</v>
      </c>
      <c r="L806" s="4">
        <f t="shared" si="24"/>
        <v>44664</v>
      </c>
    </row>
    <row r="807" spans="1:12" ht="14.25" customHeight="1" x14ac:dyDescent="0.25">
      <c r="A807" s="3" t="s">
        <v>816</v>
      </c>
      <c r="B807" s="3">
        <v>273</v>
      </c>
      <c r="C807" s="3">
        <v>3682710</v>
      </c>
      <c r="D807" s="3">
        <v>41</v>
      </c>
      <c r="E807" s="3">
        <v>59932</v>
      </c>
      <c r="F807" s="3">
        <v>17432</v>
      </c>
      <c r="G807" s="3">
        <v>70173137</v>
      </c>
      <c r="H807" s="10">
        <v>0</v>
      </c>
      <c r="I807" s="3" t="str">
        <f t="shared" si="21"/>
        <v>2022</v>
      </c>
      <c r="J807" s="8" t="str">
        <f t="shared" si="22"/>
        <v>04</v>
      </c>
      <c r="K807" s="3" t="str">
        <f t="shared" si="23"/>
        <v>14</v>
      </c>
      <c r="L807" s="4">
        <f t="shared" si="24"/>
        <v>44665</v>
      </c>
    </row>
    <row r="808" spans="1:12" ht="14.25" customHeight="1" x14ac:dyDescent="0.25">
      <c r="A808" s="3" t="s">
        <v>817</v>
      </c>
      <c r="B808" s="3">
        <v>267</v>
      </c>
      <c r="C808" s="3">
        <v>3682977</v>
      </c>
      <c r="D808" s="3">
        <v>24</v>
      </c>
      <c r="E808" s="3">
        <v>59956</v>
      </c>
      <c r="F808" s="3">
        <v>11449</v>
      </c>
      <c r="G808" s="3">
        <v>70173137</v>
      </c>
      <c r="H808" s="10">
        <v>0</v>
      </c>
      <c r="I808" s="3" t="str">
        <f t="shared" si="21"/>
        <v>2022</v>
      </c>
      <c r="J808" s="8" t="str">
        <f t="shared" si="22"/>
        <v>04</v>
      </c>
      <c r="K808" s="3" t="str">
        <f t="shared" si="23"/>
        <v>15</v>
      </c>
      <c r="L808" s="4">
        <f t="shared" si="24"/>
        <v>44666</v>
      </c>
    </row>
    <row r="809" spans="1:12" ht="14.25" customHeight="1" x14ac:dyDescent="0.25">
      <c r="A809" s="3" t="s">
        <v>818</v>
      </c>
      <c r="B809" s="3">
        <v>224</v>
      </c>
      <c r="C809" s="3">
        <v>3683201</v>
      </c>
      <c r="D809" s="3">
        <v>8</v>
      </c>
      <c r="E809" s="3">
        <v>59964</v>
      </c>
      <c r="F809" s="3">
        <v>14422</v>
      </c>
      <c r="G809" s="3">
        <v>70173137</v>
      </c>
      <c r="H809" s="10">
        <v>0</v>
      </c>
      <c r="I809" s="3" t="str">
        <f t="shared" si="21"/>
        <v>2022</v>
      </c>
      <c r="J809" s="8" t="str">
        <f t="shared" si="22"/>
        <v>04</v>
      </c>
      <c r="K809" s="3" t="str">
        <f t="shared" si="23"/>
        <v>16</v>
      </c>
      <c r="L809" s="4">
        <f t="shared" si="24"/>
        <v>44667</v>
      </c>
    </row>
    <row r="810" spans="1:12" ht="14.25" customHeight="1" x14ac:dyDescent="0.25">
      <c r="A810" s="3" t="s">
        <v>819</v>
      </c>
      <c r="B810" s="3">
        <v>195</v>
      </c>
      <c r="C810" s="3">
        <v>3683396</v>
      </c>
      <c r="D810" s="3">
        <v>5</v>
      </c>
      <c r="E810" s="3">
        <v>59969</v>
      </c>
      <c r="F810" s="3">
        <v>12573</v>
      </c>
      <c r="G810" s="3">
        <v>70173137</v>
      </c>
      <c r="H810" s="10">
        <v>0</v>
      </c>
      <c r="I810" s="3" t="str">
        <f t="shared" si="21"/>
        <v>2022</v>
      </c>
      <c r="J810" s="8" t="str">
        <f t="shared" si="22"/>
        <v>04</v>
      </c>
      <c r="K810" s="3" t="str">
        <f t="shared" si="23"/>
        <v>17</v>
      </c>
      <c r="L810" s="4">
        <f t="shared" si="24"/>
        <v>44668</v>
      </c>
    </row>
    <row r="811" spans="1:12" ht="14.25" customHeight="1" x14ac:dyDescent="0.25">
      <c r="A811" s="3" t="s">
        <v>820</v>
      </c>
      <c r="B811" s="3">
        <v>169</v>
      </c>
      <c r="C811" s="3">
        <v>3683565</v>
      </c>
      <c r="D811" s="3">
        <v>7</v>
      </c>
      <c r="E811" s="3">
        <v>59976</v>
      </c>
      <c r="F811" s="3">
        <v>20619</v>
      </c>
      <c r="G811" s="3">
        <v>70173137</v>
      </c>
      <c r="H811" s="3">
        <v>12687684</v>
      </c>
      <c r="I811" s="3" t="str">
        <f t="shared" si="21"/>
        <v>2022</v>
      </c>
      <c r="J811" s="8" t="str">
        <f t="shared" si="22"/>
        <v>04</v>
      </c>
      <c r="K811" s="3" t="str">
        <f t="shared" si="23"/>
        <v>18</v>
      </c>
      <c r="L811" s="4">
        <f t="shared" si="24"/>
        <v>44669</v>
      </c>
    </row>
    <row r="812" spans="1:12" ht="14.25" customHeight="1" x14ac:dyDescent="0.25">
      <c r="A812" s="3" t="s">
        <v>821</v>
      </c>
      <c r="B812" s="3">
        <v>156</v>
      </c>
      <c r="C812" s="3">
        <v>3683721</v>
      </c>
      <c r="D812" s="3">
        <v>6</v>
      </c>
      <c r="E812" s="3">
        <v>59982</v>
      </c>
      <c r="F812" s="3">
        <v>26395</v>
      </c>
      <c r="G812" s="3">
        <v>70173137</v>
      </c>
      <c r="H812" s="3">
        <v>12736958</v>
      </c>
      <c r="I812" s="3" t="str">
        <f t="shared" si="21"/>
        <v>2022</v>
      </c>
      <c r="J812" s="8" t="str">
        <f t="shared" si="22"/>
        <v>04</v>
      </c>
      <c r="K812" s="3" t="str">
        <f t="shared" si="23"/>
        <v>19</v>
      </c>
      <c r="L812" s="4">
        <f t="shared" si="24"/>
        <v>44670</v>
      </c>
    </row>
    <row r="813" spans="1:12" ht="14.25" customHeight="1" x14ac:dyDescent="0.25">
      <c r="A813" s="3" t="s">
        <v>822</v>
      </c>
      <c r="B813" s="3">
        <v>365</v>
      </c>
      <c r="C813" s="3">
        <v>3684086</v>
      </c>
      <c r="D813" s="3">
        <v>8</v>
      </c>
      <c r="E813" s="3">
        <v>59990</v>
      </c>
      <c r="F813" s="3">
        <v>23485</v>
      </c>
      <c r="G813" s="3">
        <v>70173137</v>
      </c>
      <c r="H813" s="10">
        <v>0</v>
      </c>
      <c r="I813" s="3" t="str">
        <f t="shared" si="21"/>
        <v>2022</v>
      </c>
      <c r="J813" s="8" t="str">
        <f t="shared" si="22"/>
        <v>04</v>
      </c>
      <c r="K813" s="3" t="str">
        <f t="shared" si="23"/>
        <v>20</v>
      </c>
      <c r="L813" s="4">
        <f t="shared" si="24"/>
        <v>44671</v>
      </c>
    </row>
    <row r="814" spans="1:12" ht="14.25" customHeight="1" x14ac:dyDescent="0.25">
      <c r="A814" s="3" t="s">
        <v>823</v>
      </c>
      <c r="B814" s="3">
        <v>133</v>
      </c>
      <c r="C814" s="3">
        <v>3684219</v>
      </c>
      <c r="D814" s="3">
        <v>66</v>
      </c>
      <c r="E814" s="3">
        <v>60056</v>
      </c>
      <c r="F814" s="3">
        <v>21320</v>
      </c>
      <c r="G814" s="3">
        <v>70173137</v>
      </c>
      <c r="H814" s="10">
        <v>0</v>
      </c>
      <c r="I814" s="3" t="str">
        <f t="shared" si="21"/>
        <v>2022</v>
      </c>
      <c r="J814" s="8" t="str">
        <f t="shared" si="22"/>
        <v>04</v>
      </c>
      <c r="K814" s="3" t="str">
        <f t="shared" si="23"/>
        <v>21</v>
      </c>
      <c r="L814" s="4">
        <f t="shared" si="24"/>
        <v>44672</v>
      </c>
    </row>
    <row r="815" spans="1:12" ht="14.25" customHeight="1" x14ac:dyDescent="0.25">
      <c r="A815" s="3" t="s">
        <v>824</v>
      </c>
      <c r="B815" s="3">
        <v>229</v>
      </c>
      <c r="C815" s="3">
        <v>3684448</v>
      </c>
      <c r="D815" s="3">
        <v>62</v>
      </c>
      <c r="E815" s="3">
        <v>60118</v>
      </c>
      <c r="F815" s="3">
        <v>21950</v>
      </c>
      <c r="G815" s="3">
        <v>70173137</v>
      </c>
      <c r="H815" s="10">
        <v>0</v>
      </c>
      <c r="I815" s="3" t="str">
        <f t="shared" si="21"/>
        <v>2022</v>
      </c>
      <c r="J815" s="8" t="str">
        <f t="shared" si="22"/>
        <v>04</v>
      </c>
      <c r="K815" s="3" t="str">
        <f t="shared" si="23"/>
        <v>22</v>
      </c>
      <c r="L815" s="4">
        <f t="shared" si="24"/>
        <v>44673</v>
      </c>
    </row>
    <row r="816" spans="1:12" ht="14.25" customHeight="1" x14ac:dyDescent="0.25">
      <c r="A816" s="3" t="s">
        <v>825</v>
      </c>
      <c r="B816" s="3">
        <v>206</v>
      </c>
      <c r="C816" s="3">
        <v>3684654</v>
      </c>
      <c r="D816" s="3">
        <v>61</v>
      </c>
      <c r="E816" s="3">
        <v>60179</v>
      </c>
      <c r="F816" s="3">
        <v>20511</v>
      </c>
      <c r="G816" s="3">
        <v>70173137</v>
      </c>
      <c r="H816" s="10">
        <v>0</v>
      </c>
      <c r="I816" s="3" t="str">
        <f t="shared" si="21"/>
        <v>2022</v>
      </c>
      <c r="J816" s="8" t="str">
        <f t="shared" si="22"/>
        <v>04</v>
      </c>
      <c r="K816" s="3" t="str">
        <f t="shared" si="23"/>
        <v>23</v>
      </c>
      <c r="L816" s="4">
        <f t="shared" si="24"/>
        <v>44674</v>
      </c>
    </row>
    <row r="817" spans="1:12" ht="14.25" customHeight="1" x14ac:dyDescent="0.25">
      <c r="A817" s="3" t="s">
        <v>826</v>
      </c>
      <c r="B817" s="3">
        <v>200</v>
      </c>
      <c r="C817" s="3">
        <v>3684854</v>
      </c>
      <c r="D817" s="3">
        <v>3</v>
      </c>
      <c r="E817" s="3">
        <v>60182</v>
      </c>
      <c r="F817" s="3">
        <v>14424</v>
      </c>
      <c r="G817" s="3">
        <v>70173137</v>
      </c>
      <c r="H817" s="10">
        <v>0</v>
      </c>
      <c r="I817" s="3" t="str">
        <f t="shared" si="21"/>
        <v>2022</v>
      </c>
      <c r="J817" s="8" t="str">
        <f t="shared" si="22"/>
        <v>04</v>
      </c>
      <c r="K817" s="3" t="str">
        <f t="shared" si="23"/>
        <v>24</v>
      </c>
      <c r="L817" s="4">
        <f t="shared" si="24"/>
        <v>44675</v>
      </c>
    </row>
    <row r="818" spans="1:12" ht="14.25" customHeight="1" x14ac:dyDescent="0.25">
      <c r="A818" s="3" t="s">
        <v>827</v>
      </c>
      <c r="B818" s="3">
        <v>212</v>
      </c>
      <c r="C818" s="3">
        <v>3685066</v>
      </c>
      <c r="D818" s="3">
        <v>12</v>
      </c>
      <c r="E818" s="3">
        <v>60194</v>
      </c>
      <c r="F818" s="3">
        <v>19470</v>
      </c>
      <c r="G818" s="3">
        <v>70173137</v>
      </c>
      <c r="H818" s="10">
        <v>0</v>
      </c>
      <c r="I818" s="3" t="str">
        <f t="shared" si="21"/>
        <v>2022</v>
      </c>
      <c r="J818" s="8" t="str">
        <f t="shared" si="22"/>
        <v>04</v>
      </c>
      <c r="K818" s="3" t="str">
        <f t="shared" si="23"/>
        <v>25</v>
      </c>
      <c r="L818" s="4">
        <f t="shared" si="24"/>
        <v>44676</v>
      </c>
    </row>
    <row r="819" spans="1:12" ht="14.25" customHeight="1" x14ac:dyDescent="0.25">
      <c r="A819" s="3" t="s">
        <v>828</v>
      </c>
      <c r="B819" s="3">
        <v>123</v>
      </c>
      <c r="C819" s="3">
        <v>3685189</v>
      </c>
      <c r="D819" s="3">
        <v>1</v>
      </c>
      <c r="E819" s="3">
        <v>60195</v>
      </c>
      <c r="F819" s="3">
        <v>23369</v>
      </c>
      <c r="G819" s="3">
        <v>70173137</v>
      </c>
      <c r="H819" s="3">
        <v>13043715</v>
      </c>
      <c r="I819" s="3" t="str">
        <f t="shared" si="21"/>
        <v>2022</v>
      </c>
      <c r="J819" s="8" t="str">
        <f t="shared" si="22"/>
        <v>04</v>
      </c>
      <c r="K819" s="3" t="str">
        <f t="shared" si="23"/>
        <v>26</v>
      </c>
      <c r="L819" s="4">
        <f t="shared" si="24"/>
        <v>44677</v>
      </c>
    </row>
    <row r="820" spans="1:12" ht="14.25" customHeight="1" x14ac:dyDescent="0.25">
      <c r="A820" s="3" t="s">
        <v>829</v>
      </c>
      <c r="B820" s="3">
        <v>194</v>
      </c>
      <c r="C820" s="3">
        <v>3685383</v>
      </c>
      <c r="D820" s="3">
        <v>20</v>
      </c>
      <c r="E820" s="3">
        <v>60215</v>
      </c>
      <c r="F820" s="3">
        <v>21890</v>
      </c>
      <c r="G820" s="3">
        <v>70173137</v>
      </c>
      <c r="H820" s="10">
        <v>0</v>
      </c>
      <c r="I820" s="3" t="str">
        <f t="shared" si="21"/>
        <v>2022</v>
      </c>
      <c r="J820" s="8" t="str">
        <f t="shared" si="22"/>
        <v>04</v>
      </c>
      <c r="K820" s="3" t="str">
        <f t="shared" si="23"/>
        <v>27</v>
      </c>
      <c r="L820" s="4">
        <f t="shared" si="24"/>
        <v>44678</v>
      </c>
    </row>
    <row r="821" spans="1:12" ht="14.25" customHeight="1" x14ac:dyDescent="0.25">
      <c r="A821" s="3" t="s">
        <v>830</v>
      </c>
      <c r="B821" s="3">
        <v>193</v>
      </c>
      <c r="C821" s="3">
        <v>3685576</v>
      </c>
      <c r="D821" s="3">
        <v>52</v>
      </c>
      <c r="E821" s="3">
        <v>60267</v>
      </c>
      <c r="F821" s="3">
        <v>21329</v>
      </c>
      <c r="G821" s="3">
        <v>70173137</v>
      </c>
      <c r="H821" s="3">
        <v>13149301</v>
      </c>
      <c r="I821" s="3" t="str">
        <f t="shared" si="21"/>
        <v>2022</v>
      </c>
      <c r="J821" s="8" t="str">
        <f t="shared" si="22"/>
        <v>04</v>
      </c>
      <c r="K821" s="3" t="str">
        <f t="shared" si="23"/>
        <v>28</v>
      </c>
      <c r="L821" s="4">
        <f t="shared" si="24"/>
        <v>44679</v>
      </c>
    </row>
    <row r="822" spans="1:12" ht="14.25" customHeight="1" x14ac:dyDescent="0.25">
      <c r="A822" s="3" t="s">
        <v>831</v>
      </c>
      <c r="B822" s="3">
        <v>181</v>
      </c>
      <c r="C822" s="3">
        <v>3685757</v>
      </c>
      <c r="D822" s="3">
        <v>38</v>
      </c>
      <c r="E822" s="3">
        <v>60305</v>
      </c>
      <c r="F822" s="3">
        <v>21192</v>
      </c>
      <c r="G822" s="3">
        <v>70173137</v>
      </c>
      <c r="H822" s="10">
        <v>0</v>
      </c>
      <c r="I822" s="3" t="str">
        <f t="shared" si="21"/>
        <v>2022</v>
      </c>
      <c r="J822" s="8" t="str">
        <f t="shared" si="22"/>
        <v>04</v>
      </c>
      <c r="K822" s="3" t="str">
        <f t="shared" si="23"/>
        <v>29</v>
      </c>
      <c r="L822" s="4">
        <f t="shared" si="24"/>
        <v>44680</v>
      </c>
    </row>
    <row r="823" spans="1:12" ht="14.25" customHeight="1" x14ac:dyDescent="0.25">
      <c r="A823" s="3" t="s">
        <v>832</v>
      </c>
      <c r="B823" s="3">
        <v>240</v>
      </c>
      <c r="C823" s="3">
        <v>3685997</v>
      </c>
      <c r="D823" s="3">
        <v>36</v>
      </c>
      <c r="E823" s="3">
        <v>60341</v>
      </c>
      <c r="G823" s="3">
        <v>70173137</v>
      </c>
      <c r="H823" s="10">
        <v>0</v>
      </c>
      <c r="I823" s="3" t="str">
        <f t="shared" si="21"/>
        <v>2022</v>
      </c>
      <c r="J823" s="8" t="str">
        <f t="shared" si="22"/>
        <v>04</v>
      </c>
      <c r="K823" s="3" t="str">
        <f t="shared" si="23"/>
        <v>30</v>
      </c>
      <c r="L823" s="4">
        <f t="shared" si="24"/>
        <v>44681</v>
      </c>
    </row>
    <row r="824" spans="1:12" ht="14.25" customHeight="1" x14ac:dyDescent="0.25">
      <c r="A824" s="3" t="s">
        <v>833</v>
      </c>
      <c r="B824" s="3">
        <v>252</v>
      </c>
      <c r="C824" s="3">
        <v>3686249</v>
      </c>
      <c r="D824" s="3">
        <v>56</v>
      </c>
      <c r="E824" s="3">
        <v>60397</v>
      </c>
      <c r="G824" s="3">
        <v>70173137</v>
      </c>
      <c r="H824" s="10">
        <v>0</v>
      </c>
      <c r="I824" s="3" t="str">
        <f t="shared" si="21"/>
        <v>2022</v>
      </c>
      <c r="J824" s="8" t="str">
        <f t="shared" si="22"/>
        <v>05</v>
      </c>
      <c r="K824" s="3" t="str">
        <f t="shared" si="23"/>
        <v>01</v>
      </c>
      <c r="L824" s="4">
        <f t="shared" si="24"/>
        <v>44682</v>
      </c>
    </row>
    <row r="825" spans="1:12" ht="14.25" customHeight="1" x14ac:dyDescent="0.25">
      <c r="A825" s="3" t="s">
        <v>834</v>
      </c>
      <c r="B825" s="3">
        <v>187</v>
      </c>
      <c r="C825" s="3">
        <v>3686436</v>
      </c>
      <c r="D825" s="3">
        <v>13</v>
      </c>
      <c r="E825" s="3">
        <v>60410</v>
      </c>
      <c r="G825" s="3">
        <v>70173137</v>
      </c>
      <c r="H825" s="3">
        <v>13231643</v>
      </c>
      <c r="I825" s="3" t="str">
        <f t="shared" si="21"/>
        <v>2022</v>
      </c>
      <c r="J825" s="8" t="str">
        <f t="shared" si="22"/>
        <v>05</v>
      </c>
      <c r="K825" s="3" t="str">
        <f t="shared" si="23"/>
        <v>02</v>
      </c>
      <c r="L825" s="4">
        <f t="shared" si="24"/>
        <v>44683</v>
      </c>
    </row>
    <row r="826" spans="1:12" ht="14.25" customHeight="1" x14ac:dyDescent="0.25">
      <c r="A826" s="3" t="s">
        <v>835</v>
      </c>
      <c r="B826" s="3">
        <v>134</v>
      </c>
      <c r="C826" s="3">
        <v>3686570</v>
      </c>
      <c r="D826" s="3">
        <v>2</v>
      </c>
      <c r="E826" s="3">
        <v>60412</v>
      </c>
      <c r="G826" s="3">
        <v>70173137</v>
      </c>
      <c r="H826" s="10">
        <v>0</v>
      </c>
      <c r="I826" s="3" t="str">
        <f t="shared" si="21"/>
        <v>2022</v>
      </c>
      <c r="J826" s="8" t="str">
        <f t="shared" si="22"/>
        <v>05</v>
      </c>
      <c r="K826" s="3" t="str">
        <f t="shared" si="23"/>
        <v>03</v>
      </c>
      <c r="L826" s="4">
        <f t="shared" si="24"/>
        <v>44684</v>
      </c>
    </row>
    <row r="827" spans="1:12" ht="14.25" customHeight="1" x14ac:dyDescent="0.25">
      <c r="A827" s="3" t="s">
        <v>836</v>
      </c>
      <c r="B827" s="3">
        <v>159</v>
      </c>
      <c r="C827" s="3">
        <v>3686729</v>
      </c>
      <c r="D827" s="3">
        <v>27</v>
      </c>
      <c r="E827" s="3">
        <v>60439</v>
      </c>
      <c r="G827" s="3">
        <v>70173137</v>
      </c>
      <c r="H827" s="10">
        <v>0</v>
      </c>
      <c r="I827" s="3" t="str">
        <f t="shared" si="21"/>
        <v>2022</v>
      </c>
      <c r="J827" s="8" t="str">
        <f t="shared" si="22"/>
        <v>05</v>
      </c>
      <c r="K827" s="3" t="str">
        <f t="shared" si="23"/>
        <v>04</v>
      </c>
      <c r="L827" s="4">
        <f t="shared" si="24"/>
        <v>44685</v>
      </c>
    </row>
    <row r="828" spans="1:12" ht="14.25" customHeight="1" x14ac:dyDescent="0.25">
      <c r="A828" s="3" t="s">
        <v>837</v>
      </c>
      <c r="B828" s="3">
        <v>168</v>
      </c>
      <c r="C828" s="3">
        <v>3686897</v>
      </c>
      <c r="D828" s="3">
        <v>0</v>
      </c>
      <c r="E828" s="3">
        <v>60439</v>
      </c>
      <c r="G828" s="3">
        <v>70173137</v>
      </c>
      <c r="H828" s="10">
        <v>0</v>
      </c>
      <c r="I828" s="3" t="str">
        <f t="shared" si="21"/>
        <v>2022</v>
      </c>
      <c r="J828" s="8" t="str">
        <f t="shared" si="22"/>
        <v>05</v>
      </c>
      <c r="K828" s="3" t="str">
        <f t="shared" si="23"/>
        <v>05</v>
      </c>
      <c r="L828" s="4">
        <f t="shared" si="24"/>
        <v>44686</v>
      </c>
    </row>
    <row r="829" spans="1:12" ht="14.25" customHeight="1" x14ac:dyDescent="0.25">
      <c r="A829" s="3" t="s">
        <v>838</v>
      </c>
      <c r="B829" s="3">
        <v>150</v>
      </c>
      <c r="C829" s="3">
        <v>3687047</v>
      </c>
      <c r="D829" s="3">
        <v>0</v>
      </c>
      <c r="E829" s="3">
        <v>60439</v>
      </c>
      <c r="G829" s="3">
        <v>70173137</v>
      </c>
      <c r="H829" s="10">
        <v>0</v>
      </c>
      <c r="I829" s="3" t="str">
        <f t="shared" si="21"/>
        <v>2022</v>
      </c>
      <c r="J829" s="8" t="str">
        <f t="shared" si="22"/>
        <v>05</v>
      </c>
      <c r="K829" s="3" t="str">
        <f t="shared" si="23"/>
        <v>06</v>
      </c>
      <c r="L829" s="4">
        <f t="shared" si="24"/>
        <v>44687</v>
      </c>
    </row>
    <row r="830" spans="1:12" ht="14.25" customHeight="1" x14ac:dyDescent="0.25">
      <c r="A830" s="3" t="s">
        <v>839</v>
      </c>
      <c r="B830" s="3">
        <v>175</v>
      </c>
      <c r="C830" s="3">
        <v>3687222</v>
      </c>
      <c r="D830" s="3">
        <v>0</v>
      </c>
      <c r="E830" s="3">
        <v>60439</v>
      </c>
      <c r="G830" s="3">
        <v>70173137</v>
      </c>
      <c r="H830" s="10">
        <v>0</v>
      </c>
      <c r="I830" s="3" t="str">
        <f t="shared" si="21"/>
        <v>2022</v>
      </c>
      <c r="J830" s="8" t="str">
        <f t="shared" si="22"/>
        <v>05</v>
      </c>
      <c r="K830" s="3" t="str">
        <f t="shared" si="23"/>
        <v>07</v>
      </c>
      <c r="L830" s="4">
        <f t="shared" si="24"/>
        <v>44688</v>
      </c>
    </row>
    <row r="831" spans="1:12" ht="14.25" customHeight="1" x14ac:dyDescent="0.25">
      <c r="A831" s="3" t="s">
        <v>840</v>
      </c>
      <c r="B831" s="3">
        <v>150</v>
      </c>
      <c r="C831" s="3">
        <v>3687372</v>
      </c>
      <c r="D831" s="3">
        <v>0</v>
      </c>
      <c r="E831" s="3">
        <v>60439</v>
      </c>
      <c r="G831" s="3">
        <v>70173137</v>
      </c>
      <c r="H831" s="10">
        <v>0</v>
      </c>
      <c r="I831" s="3" t="str">
        <f t="shared" si="21"/>
        <v>2022</v>
      </c>
      <c r="J831" s="8" t="str">
        <f t="shared" si="22"/>
        <v>05</v>
      </c>
      <c r="K831" s="3" t="str">
        <f t="shared" si="23"/>
        <v>08</v>
      </c>
      <c r="L831" s="4">
        <f t="shared" si="24"/>
        <v>44689</v>
      </c>
    </row>
    <row r="832" spans="1:12" ht="14.25" customHeight="1" x14ac:dyDescent="0.25">
      <c r="A832" s="3" t="s">
        <v>841</v>
      </c>
      <c r="B832" s="3">
        <v>179</v>
      </c>
      <c r="C832" s="3">
        <v>3687551</v>
      </c>
      <c r="D832" s="3">
        <v>0</v>
      </c>
      <c r="E832" s="3">
        <v>60439</v>
      </c>
      <c r="G832" s="3">
        <v>70173137</v>
      </c>
      <c r="H832" s="10">
        <v>0</v>
      </c>
      <c r="I832" s="3" t="str">
        <f t="shared" si="21"/>
        <v>2022</v>
      </c>
      <c r="J832" s="8" t="str">
        <f t="shared" si="22"/>
        <v>05</v>
      </c>
      <c r="K832" s="3" t="str">
        <f t="shared" si="23"/>
        <v>09</v>
      </c>
      <c r="L832" s="4">
        <f t="shared" si="24"/>
        <v>44690</v>
      </c>
    </row>
    <row r="833" spans="1:12" ht="14.25" customHeight="1" x14ac:dyDescent="0.25">
      <c r="A833" s="3" t="s">
        <v>842</v>
      </c>
      <c r="B833" s="3">
        <v>123</v>
      </c>
      <c r="C833" s="3">
        <v>3687674</v>
      </c>
      <c r="D833" s="3">
        <v>0</v>
      </c>
      <c r="E833" s="3">
        <v>60439</v>
      </c>
      <c r="G833" s="3">
        <v>70173137</v>
      </c>
      <c r="H833" s="10">
        <v>0</v>
      </c>
      <c r="I833" s="3" t="str">
        <f t="shared" si="21"/>
        <v>2022</v>
      </c>
      <c r="J833" s="8" t="str">
        <f t="shared" si="22"/>
        <v>05</v>
      </c>
      <c r="K833" s="3" t="str">
        <f t="shared" si="23"/>
        <v>10</v>
      </c>
      <c r="L833" s="4">
        <f t="shared" si="24"/>
        <v>44691</v>
      </c>
    </row>
    <row r="834" spans="1:12" ht="14.25" customHeight="1" x14ac:dyDescent="0.25">
      <c r="A834" s="3" t="s">
        <v>843</v>
      </c>
      <c r="B834" s="3">
        <v>108</v>
      </c>
      <c r="C834" s="3">
        <v>3687782</v>
      </c>
      <c r="D834" s="3">
        <v>0</v>
      </c>
      <c r="E834" s="3">
        <v>60439</v>
      </c>
      <c r="G834" s="3">
        <v>70173137</v>
      </c>
      <c r="H834" s="3">
        <v>13519545</v>
      </c>
      <c r="I834" s="3" t="str">
        <f t="shared" si="21"/>
        <v>2022</v>
      </c>
      <c r="J834" s="8" t="str">
        <f t="shared" si="22"/>
        <v>05</v>
      </c>
      <c r="K834" s="3" t="str">
        <f t="shared" si="23"/>
        <v>11</v>
      </c>
      <c r="L834" s="4">
        <f t="shared" si="24"/>
        <v>44692</v>
      </c>
    </row>
    <row r="835" spans="1:12" ht="14.25" customHeight="1" x14ac:dyDescent="0.25">
      <c r="A835" s="3" t="s">
        <v>844</v>
      </c>
      <c r="B835" s="3">
        <v>139</v>
      </c>
      <c r="C835" s="3">
        <v>3687921</v>
      </c>
      <c r="D835" s="3">
        <v>13</v>
      </c>
      <c r="E835" s="3">
        <v>60452</v>
      </c>
      <c r="G835" s="3">
        <v>70173137</v>
      </c>
      <c r="H835" s="10">
        <v>0</v>
      </c>
      <c r="I835" s="3" t="str">
        <f t="shared" si="21"/>
        <v>2022</v>
      </c>
      <c r="J835" s="8" t="str">
        <f t="shared" si="22"/>
        <v>05</v>
      </c>
      <c r="K835" s="3" t="str">
        <f t="shared" si="23"/>
        <v>12</v>
      </c>
      <c r="L835" s="4">
        <f t="shared" ref="L835:L862" si="25">DATE(I835,J835,K835)</f>
        <v>44693</v>
      </c>
    </row>
    <row r="836" spans="1:12" ht="14.25" customHeight="1" x14ac:dyDescent="0.25">
      <c r="A836" s="3" t="s">
        <v>845</v>
      </c>
      <c r="B836" s="3">
        <v>181</v>
      </c>
      <c r="C836" s="3">
        <v>3688102</v>
      </c>
      <c r="D836" s="3">
        <v>3</v>
      </c>
      <c r="E836" s="3">
        <v>60455</v>
      </c>
      <c r="G836" s="3">
        <v>70173137</v>
      </c>
      <c r="H836" s="10">
        <v>0</v>
      </c>
      <c r="I836" s="3" t="str">
        <f t="shared" si="21"/>
        <v>2022</v>
      </c>
      <c r="J836" s="8" t="str">
        <f t="shared" si="22"/>
        <v>05</v>
      </c>
      <c r="K836" s="3" t="str">
        <f t="shared" si="23"/>
        <v>13</v>
      </c>
      <c r="L836" s="4">
        <f t="shared" si="25"/>
        <v>44694</v>
      </c>
    </row>
    <row r="837" spans="1:12" ht="14.25" customHeight="1" x14ac:dyDescent="0.25">
      <c r="A837" s="3" t="s">
        <v>846</v>
      </c>
      <c r="B837" s="3">
        <v>174</v>
      </c>
      <c r="C837" s="3">
        <v>3688276</v>
      </c>
      <c r="D837" s="3">
        <v>0</v>
      </c>
      <c r="E837" s="3">
        <v>60455</v>
      </c>
      <c r="G837" s="3">
        <v>70173137</v>
      </c>
      <c r="H837" s="10">
        <v>0</v>
      </c>
      <c r="I837" s="3" t="str">
        <f t="shared" si="21"/>
        <v>2022</v>
      </c>
      <c r="J837" s="8" t="str">
        <f t="shared" si="22"/>
        <v>05</v>
      </c>
      <c r="K837" s="3" t="str">
        <f t="shared" si="23"/>
        <v>14</v>
      </c>
      <c r="L837" s="4">
        <f t="shared" si="25"/>
        <v>44695</v>
      </c>
    </row>
    <row r="838" spans="1:12" ht="14.25" customHeight="1" x14ac:dyDescent="0.25">
      <c r="A838" s="3" t="s">
        <v>847</v>
      </c>
      <c r="B838" s="3">
        <v>210</v>
      </c>
      <c r="C838" s="3">
        <v>3688486</v>
      </c>
      <c r="D838" s="3">
        <v>0</v>
      </c>
      <c r="E838" s="3">
        <v>60455</v>
      </c>
      <c r="G838" s="3">
        <v>70173137</v>
      </c>
      <c r="H838" s="10">
        <v>0</v>
      </c>
      <c r="I838" s="3" t="str">
        <f t="shared" si="21"/>
        <v>2022</v>
      </c>
      <c r="J838" s="8" t="str">
        <f t="shared" si="22"/>
        <v>05</v>
      </c>
      <c r="K838" s="3" t="str">
        <f t="shared" si="23"/>
        <v>15</v>
      </c>
      <c r="L838" s="4">
        <f t="shared" si="25"/>
        <v>44696</v>
      </c>
    </row>
    <row r="839" spans="1:12" ht="14.25" customHeight="1" x14ac:dyDescent="0.25">
      <c r="A839" s="3" t="s">
        <v>848</v>
      </c>
      <c r="B839" s="3">
        <v>160</v>
      </c>
      <c r="C839" s="3">
        <v>3688646</v>
      </c>
      <c r="D839" s="3">
        <v>3</v>
      </c>
      <c r="E839" s="3">
        <v>60458</v>
      </c>
      <c r="G839" s="3">
        <v>70173137</v>
      </c>
      <c r="H839" s="10">
        <v>0</v>
      </c>
      <c r="I839" s="3" t="str">
        <f t="shared" si="21"/>
        <v>2022</v>
      </c>
      <c r="J839" s="8" t="str">
        <f t="shared" si="22"/>
        <v>05</v>
      </c>
      <c r="K839" s="3" t="str">
        <f t="shared" si="23"/>
        <v>16</v>
      </c>
      <c r="L839" s="4">
        <f t="shared" si="25"/>
        <v>44697</v>
      </c>
    </row>
    <row r="840" spans="1:12" ht="14.25" customHeight="1" x14ac:dyDescent="0.25">
      <c r="A840" s="3" t="s">
        <v>849</v>
      </c>
      <c r="C840" s="3">
        <v>3688646</v>
      </c>
      <c r="E840" s="3">
        <v>60452</v>
      </c>
      <c r="G840" s="3">
        <v>70173137</v>
      </c>
      <c r="H840" s="10">
        <v>0</v>
      </c>
      <c r="I840" s="3" t="str">
        <f t="shared" si="21"/>
        <v>2022</v>
      </c>
      <c r="J840" s="8" t="str">
        <f t="shared" si="22"/>
        <v>05</v>
      </c>
      <c r="K840" s="3" t="str">
        <f t="shared" si="23"/>
        <v>17</v>
      </c>
      <c r="L840" s="4">
        <f t="shared" si="25"/>
        <v>44698</v>
      </c>
    </row>
    <row r="841" spans="1:12" ht="14.25" customHeight="1" x14ac:dyDescent="0.25">
      <c r="A841" s="3" t="s">
        <v>850</v>
      </c>
      <c r="B841" s="3">
        <v>99</v>
      </c>
      <c r="C841" s="3">
        <v>3688745</v>
      </c>
      <c r="D841" s="3">
        <v>0</v>
      </c>
      <c r="E841" s="3">
        <v>60452</v>
      </c>
      <c r="G841" s="3">
        <v>70173137</v>
      </c>
      <c r="H841" s="3">
        <v>13732500</v>
      </c>
      <c r="I841" s="3" t="str">
        <f t="shared" si="21"/>
        <v>2022</v>
      </c>
      <c r="J841" s="8" t="str">
        <f t="shared" si="22"/>
        <v>05</v>
      </c>
      <c r="K841" s="3" t="str">
        <f t="shared" si="23"/>
        <v>18</v>
      </c>
      <c r="L841" s="4">
        <f t="shared" si="25"/>
        <v>44699</v>
      </c>
    </row>
    <row r="842" spans="1:12" ht="14.25" customHeight="1" x14ac:dyDescent="0.25">
      <c r="A842" s="3" t="s">
        <v>851</v>
      </c>
      <c r="B842" s="3">
        <v>195</v>
      </c>
      <c r="C842" s="3">
        <v>3688940</v>
      </c>
      <c r="D842" s="3">
        <v>0</v>
      </c>
      <c r="E842" s="3">
        <v>60452</v>
      </c>
      <c r="G842" s="3">
        <v>70173137</v>
      </c>
      <c r="H842" s="10">
        <v>0</v>
      </c>
      <c r="I842" s="3" t="str">
        <f t="shared" si="21"/>
        <v>2022</v>
      </c>
      <c r="J842" s="8" t="str">
        <f t="shared" si="22"/>
        <v>05</v>
      </c>
      <c r="K842" s="3" t="str">
        <f t="shared" si="23"/>
        <v>19</v>
      </c>
      <c r="L842" s="4">
        <f t="shared" si="25"/>
        <v>44700</v>
      </c>
    </row>
    <row r="843" spans="1:12" ht="14.25" customHeight="1" x14ac:dyDescent="0.25">
      <c r="A843" s="3" t="s">
        <v>852</v>
      </c>
      <c r="B843" s="3">
        <v>213</v>
      </c>
      <c r="C843" s="3">
        <v>3689153</v>
      </c>
      <c r="D843" s="3">
        <v>3</v>
      </c>
      <c r="E843" s="3">
        <v>60455</v>
      </c>
      <c r="G843" s="3">
        <v>70173137</v>
      </c>
      <c r="H843" s="3">
        <v>13770466</v>
      </c>
      <c r="I843" s="3" t="str">
        <f t="shared" si="21"/>
        <v>2022</v>
      </c>
      <c r="J843" s="8" t="str">
        <f t="shared" si="22"/>
        <v>05</v>
      </c>
      <c r="K843" s="3" t="str">
        <f t="shared" si="23"/>
        <v>20</v>
      </c>
      <c r="L843" s="4">
        <f t="shared" si="25"/>
        <v>44701</v>
      </c>
    </row>
    <row r="844" spans="1:12" ht="14.25" customHeight="1" x14ac:dyDescent="0.25">
      <c r="A844" s="3" t="s">
        <v>853</v>
      </c>
      <c r="B844" s="3">
        <v>243</v>
      </c>
      <c r="C844" s="3">
        <v>3689396</v>
      </c>
      <c r="D844" s="3">
        <v>0</v>
      </c>
      <c r="E844" s="3">
        <v>60455</v>
      </c>
      <c r="G844" s="3">
        <v>70173137</v>
      </c>
      <c r="H844" s="10">
        <v>0</v>
      </c>
      <c r="I844" s="3" t="str">
        <f t="shared" si="21"/>
        <v>2022</v>
      </c>
      <c r="J844" s="8" t="str">
        <f t="shared" si="22"/>
        <v>05</v>
      </c>
      <c r="K844" s="3" t="str">
        <f t="shared" si="23"/>
        <v>21</v>
      </c>
      <c r="L844" s="4">
        <f t="shared" si="25"/>
        <v>44702</v>
      </c>
    </row>
    <row r="845" spans="1:12" ht="14.25" customHeight="1" x14ac:dyDescent="0.25">
      <c r="A845" s="3" t="s">
        <v>854</v>
      </c>
      <c r="B845" s="3">
        <v>190</v>
      </c>
      <c r="C845" s="3">
        <v>3689586</v>
      </c>
      <c r="D845" s="3">
        <v>0</v>
      </c>
      <c r="E845" s="3">
        <v>60455</v>
      </c>
      <c r="G845" s="3">
        <v>70173137</v>
      </c>
      <c r="H845" s="10">
        <v>0</v>
      </c>
      <c r="I845" s="3" t="str">
        <f t="shared" si="21"/>
        <v>2022</v>
      </c>
      <c r="J845" s="8" t="str">
        <f t="shared" si="22"/>
        <v>05</v>
      </c>
      <c r="K845" s="3" t="str">
        <f t="shared" si="23"/>
        <v>22</v>
      </c>
      <c r="L845" s="4">
        <f t="shared" si="25"/>
        <v>44703</v>
      </c>
    </row>
    <row r="846" spans="1:12" ht="14.25" customHeight="1" x14ac:dyDescent="0.25">
      <c r="A846" s="3" t="s">
        <v>855</v>
      </c>
      <c r="B846" s="3">
        <v>191</v>
      </c>
      <c r="C846" s="3">
        <v>3689777</v>
      </c>
      <c r="D846" s="3">
        <v>0</v>
      </c>
      <c r="E846" s="3">
        <v>60455</v>
      </c>
      <c r="G846" s="3">
        <v>70173137</v>
      </c>
      <c r="H846" s="3">
        <v>13899727</v>
      </c>
      <c r="I846" s="3" t="str">
        <f t="shared" si="21"/>
        <v>2022</v>
      </c>
      <c r="J846" s="8" t="str">
        <f t="shared" si="22"/>
        <v>05</v>
      </c>
      <c r="K846" s="3" t="str">
        <f t="shared" si="23"/>
        <v>23</v>
      </c>
      <c r="L846" s="4">
        <f t="shared" si="25"/>
        <v>44704</v>
      </c>
    </row>
    <row r="847" spans="1:12" ht="14.25" customHeight="1" x14ac:dyDescent="0.25">
      <c r="A847" s="3" t="s">
        <v>856</v>
      </c>
      <c r="B847" s="3">
        <v>149</v>
      </c>
      <c r="C847" s="3">
        <v>3689926</v>
      </c>
      <c r="D847" s="3">
        <v>0</v>
      </c>
      <c r="E847" s="3">
        <v>60455</v>
      </c>
      <c r="G847" s="3">
        <v>70173137</v>
      </c>
      <c r="H847" s="10">
        <v>0</v>
      </c>
      <c r="I847" s="3" t="str">
        <f t="shared" si="21"/>
        <v>2022</v>
      </c>
      <c r="J847" s="8" t="str">
        <f t="shared" si="22"/>
        <v>05</v>
      </c>
      <c r="K847" s="3" t="str">
        <f t="shared" si="23"/>
        <v>24</v>
      </c>
      <c r="L847" s="4">
        <f t="shared" si="25"/>
        <v>44705</v>
      </c>
    </row>
    <row r="848" spans="1:12" ht="14.25" customHeight="1" x14ac:dyDescent="0.25">
      <c r="A848" s="3" t="s">
        <v>857</v>
      </c>
      <c r="B848" s="3">
        <v>176</v>
      </c>
      <c r="C848" s="3">
        <v>3690102</v>
      </c>
      <c r="D848" s="3">
        <v>0</v>
      </c>
      <c r="E848" s="3">
        <v>60455</v>
      </c>
      <c r="G848" s="3">
        <v>70173137</v>
      </c>
      <c r="H848" s="10">
        <v>0</v>
      </c>
      <c r="I848" s="3" t="str">
        <f t="shared" si="21"/>
        <v>2022</v>
      </c>
      <c r="J848" s="8" t="str">
        <f t="shared" si="22"/>
        <v>05</v>
      </c>
      <c r="K848" s="3" t="str">
        <f t="shared" si="23"/>
        <v>25</v>
      </c>
      <c r="L848" s="4">
        <f t="shared" si="25"/>
        <v>44706</v>
      </c>
    </row>
    <row r="849" spans="1:12" ht="14.25" customHeight="1" x14ac:dyDescent="0.25">
      <c r="A849" s="3" t="s">
        <v>858</v>
      </c>
      <c r="B849" s="3">
        <v>199</v>
      </c>
      <c r="C849" s="3">
        <v>3690301</v>
      </c>
      <c r="D849" s="3">
        <v>0</v>
      </c>
      <c r="E849" s="3">
        <v>60455</v>
      </c>
      <c r="G849" s="3">
        <v>70173137</v>
      </c>
      <c r="I849" s="3" t="str">
        <f t="shared" si="21"/>
        <v>2022</v>
      </c>
      <c r="J849" s="8" t="str">
        <f t="shared" si="22"/>
        <v>05</v>
      </c>
      <c r="K849" s="3" t="str">
        <f t="shared" si="23"/>
        <v>26</v>
      </c>
      <c r="L849" s="4">
        <f t="shared" si="25"/>
        <v>44707</v>
      </c>
    </row>
    <row r="850" spans="1:12" ht="14.25" customHeight="1" x14ac:dyDescent="0.25">
      <c r="A850" s="3" t="s">
        <v>859</v>
      </c>
      <c r="B850" s="3">
        <v>209</v>
      </c>
      <c r="C850" s="3">
        <v>3690510</v>
      </c>
      <c r="D850" s="3">
        <v>0</v>
      </c>
      <c r="E850" s="3">
        <v>60455</v>
      </c>
      <c r="G850" s="3">
        <v>70173137</v>
      </c>
      <c r="H850" s="10">
        <v>0</v>
      </c>
      <c r="I850" s="3" t="str">
        <f t="shared" si="21"/>
        <v>2022</v>
      </c>
      <c r="J850" s="8" t="str">
        <f t="shared" si="22"/>
        <v>05</v>
      </c>
      <c r="K850" s="3" t="str">
        <f t="shared" si="23"/>
        <v>27</v>
      </c>
      <c r="L850" s="4">
        <f t="shared" si="25"/>
        <v>44708</v>
      </c>
    </row>
    <row r="851" spans="1:12" ht="14.25" customHeight="1" x14ac:dyDescent="0.25">
      <c r="A851" s="3" t="s">
        <v>860</v>
      </c>
      <c r="B851" s="3">
        <v>190</v>
      </c>
      <c r="C851" s="3">
        <v>3690700</v>
      </c>
      <c r="D851" s="3">
        <v>0</v>
      </c>
      <c r="E851" s="3">
        <v>60455</v>
      </c>
      <c r="G851" s="3">
        <v>70173137</v>
      </c>
      <c r="H851" s="10">
        <v>0</v>
      </c>
      <c r="I851" s="3" t="str">
        <f t="shared" si="21"/>
        <v>2022</v>
      </c>
      <c r="J851" s="8" t="str">
        <f t="shared" si="22"/>
        <v>05</v>
      </c>
      <c r="K851" s="3" t="str">
        <f t="shared" si="23"/>
        <v>28</v>
      </c>
      <c r="L851" s="4">
        <f t="shared" si="25"/>
        <v>44709</v>
      </c>
    </row>
    <row r="852" spans="1:12" ht="14.25" customHeight="1" x14ac:dyDescent="0.25">
      <c r="A852" s="3" t="s">
        <v>861</v>
      </c>
      <c r="B852" s="3">
        <v>199</v>
      </c>
      <c r="C852" s="3">
        <v>3690899</v>
      </c>
      <c r="D852" s="3">
        <v>0</v>
      </c>
      <c r="E852" s="3">
        <v>60455</v>
      </c>
      <c r="G852" s="3">
        <v>70173137</v>
      </c>
      <c r="H852" s="3">
        <v>14121021</v>
      </c>
      <c r="I852" s="3" t="str">
        <f t="shared" si="21"/>
        <v>2022</v>
      </c>
      <c r="J852" s="8" t="str">
        <f t="shared" si="22"/>
        <v>05</v>
      </c>
      <c r="K852" s="3" t="str">
        <f t="shared" si="23"/>
        <v>29</v>
      </c>
      <c r="L852" s="4">
        <f t="shared" si="25"/>
        <v>44710</v>
      </c>
    </row>
    <row r="853" spans="1:12" ht="14.25" customHeight="1" x14ac:dyDescent="0.25">
      <c r="A853" s="3" t="s">
        <v>862</v>
      </c>
      <c r="B853" s="3">
        <v>197</v>
      </c>
      <c r="C853" s="3">
        <v>3691096</v>
      </c>
      <c r="D853" s="3">
        <v>0</v>
      </c>
      <c r="E853" s="3">
        <v>60455</v>
      </c>
      <c r="G853" s="3">
        <v>70173137</v>
      </c>
      <c r="H853" s="10">
        <v>0</v>
      </c>
      <c r="I853" s="3" t="str">
        <f t="shared" si="21"/>
        <v>2022</v>
      </c>
      <c r="J853" s="8" t="str">
        <f t="shared" si="22"/>
        <v>05</v>
      </c>
      <c r="K853" s="3" t="str">
        <f t="shared" si="23"/>
        <v>30</v>
      </c>
      <c r="L853" s="4">
        <f t="shared" si="25"/>
        <v>44711</v>
      </c>
    </row>
    <row r="854" spans="1:12" ht="14.25" customHeight="1" x14ac:dyDescent="0.25">
      <c r="A854" s="3" t="s">
        <v>863</v>
      </c>
      <c r="B854" s="3">
        <v>130</v>
      </c>
      <c r="C854" s="3">
        <v>3691226</v>
      </c>
      <c r="D854" s="3">
        <v>0</v>
      </c>
      <c r="E854" s="3">
        <v>60455</v>
      </c>
      <c r="G854" s="3">
        <v>70173137</v>
      </c>
      <c r="H854" s="10">
        <v>0</v>
      </c>
      <c r="I854" s="3" t="str">
        <f t="shared" si="21"/>
        <v>2022</v>
      </c>
      <c r="J854" s="8" t="str">
        <f t="shared" si="22"/>
        <v>05</v>
      </c>
      <c r="K854" s="3" t="str">
        <f t="shared" si="23"/>
        <v>31</v>
      </c>
      <c r="L854" s="4">
        <f t="shared" si="25"/>
        <v>44712</v>
      </c>
    </row>
    <row r="855" spans="1:12" ht="14.25" customHeight="1" x14ac:dyDescent="0.25">
      <c r="A855" s="3" t="s">
        <v>864</v>
      </c>
      <c r="B855" s="3">
        <v>126</v>
      </c>
      <c r="C855" s="3">
        <v>3691352</v>
      </c>
      <c r="D855" s="3">
        <v>0</v>
      </c>
      <c r="E855" s="3">
        <v>60455</v>
      </c>
      <c r="G855" s="3">
        <v>70173137</v>
      </c>
      <c r="H855" s="3">
        <v>14230872</v>
      </c>
      <c r="I855" s="3" t="str">
        <f t="shared" si="21"/>
        <v>2022</v>
      </c>
      <c r="J855" s="8" t="str">
        <f t="shared" si="22"/>
        <v>06</v>
      </c>
      <c r="K855" s="3" t="str">
        <f t="shared" si="23"/>
        <v>01</v>
      </c>
      <c r="L855" s="4">
        <f t="shared" si="25"/>
        <v>44713</v>
      </c>
    </row>
    <row r="856" spans="1:12" ht="14.25" customHeight="1" x14ac:dyDescent="0.25">
      <c r="A856" s="3" t="s">
        <v>865</v>
      </c>
      <c r="B856" s="3">
        <v>182</v>
      </c>
      <c r="C856" s="3">
        <v>3691534</v>
      </c>
      <c r="D856" s="3">
        <v>0</v>
      </c>
      <c r="E856" s="3">
        <v>60455</v>
      </c>
      <c r="G856" s="3">
        <v>70173137</v>
      </c>
      <c r="H856" s="10">
        <v>0</v>
      </c>
      <c r="I856" s="3" t="str">
        <f t="shared" si="21"/>
        <v>2022</v>
      </c>
      <c r="J856" s="8" t="str">
        <f t="shared" si="22"/>
        <v>06</v>
      </c>
      <c r="K856" s="3" t="str">
        <f t="shared" si="23"/>
        <v>02</v>
      </c>
      <c r="L856" s="4">
        <f t="shared" si="25"/>
        <v>44714</v>
      </c>
    </row>
    <row r="857" spans="1:12" ht="14.25" customHeight="1" x14ac:dyDescent="0.25">
      <c r="A857" s="3" t="s">
        <v>866</v>
      </c>
      <c r="B857" s="3">
        <v>225</v>
      </c>
      <c r="C857" s="3">
        <v>3691759</v>
      </c>
      <c r="D857" s="3">
        <v>1</v>
      </c>
      <c r="E857" s="3">
        <v>60456</v>
      </c>
      <c r="G857" s="3">
        <v>70173137</v>
      </c>
      <c r="H857" s="10">
        <v>0</v>
      </c>
      <c r="I857" s="3" t="str">
        <f t="shared" si="21"/>
        <v>2022</v>
      </c>
      <c r="J857" s="8" t="str">
        <f t="shared" si="22"/>
        <v>06</v>
      </c>
      <c r="K857" s="3" t="str">
        <f t="shared" si="23"/>
        <v>03</v>
      </c>
      <c r="L857" s="4">
        <f t="shared" si="25"/>
        <v>44715</v>
      </c>
    </row>
    <row r="858" spans="1:12" ht="14.25" customHeight="1" x14ac:dyDescent="0.25">
      <c r="A858" s="3" t="s">
        <v>867</v>
      </c>
      <c r="B858" s="3">
        <v>213</v>
      </c>
      <c r="C858" s="3">
        <v>3691972</v>
      </c>
      <c r="D858" s="3">
        <v>0</v>
      </c>
      <c r="E858" s="3">
        <v>60456</v>
      </c>
      <c r="G858" s="3">
        <v>70173137</v>
      </c>
      <c r="H858" s="10">
        <v>0</v>
      </c>
      <c r="I858" s="3" t="str">
        <f t="shared" si="21"/>
        <v>2022</v>
      </c>
      <c r="J858" s="8" t="str">
        <f t="shared" si="22"/>
        <v>06</v>
      </c>
      <c r="K858" s="3" t="str">
        <f t="shared" si="23"/>
        <v>04</v>
      </c>
      <c r="L858" s="4">
        <f t="shared" si="25"/>
        <v>44716</v>
      </c>
    </row>
    <row r="859" spans="1:12" ht="14.25" customHeight="1" x14ac:dyDescent="0.25">
      <c r="A859" s="3" t="s">
        <v>868</v>
      </c>
      <c r="B859" s="3">
        <v>219</v>
      </c>
      <c r="C859" s="3">
        <v>3692191</v>
      </c>
      <c r="D859" s="3">
        <v>0</v>
      </c>
      <c r="E859" s="3">
        <v>60456</v>
      </c>
      <c r="G859" s="6">
        <v>74634409</v>
      </c>
      <c r="H859" s="5">
        <v>14251950</v>
      </c>
      <c r="I859" s="3" t="str">
        <f t="shared" si="21"/>
        <v>2022</v>
      </c>
      <c r="J859" s="8" t="str">
        <f t="shared" si="22"/>
        <v>06</v>
      </c>
      <c r="K859" s="3" t="str">
        <f t="shared" si="23"/>
        <v>05</v>
      </c>
      <c r="L859" s="4">
        <f t="shared" si="25"/>
        <v>44717</v>
      </c>
    </row>
    <row r="860" spans="1:12" ht="14.25" customHeight="1" x14ac:dyDescent="0.25">
      <c r="A860" s="3" t="s">
        <v>869</v>
      </c>
      <c r="B860" s="3">
        <v>178</v>
      </c>
      <c r="C860" s="3">
        <v>3692369</v>
      </c>
      <c r="D860" s="3">
        <v>0</v>
      </c>
      <c r="E860" s="3">
        <v>60456</v>
      </c>
      <c r="G860" s="6">
        <v>74634409</v>
      </c>
      <c r="H860" s="10">
        <v>0</v>
      </c>
      <c r="I860" s="3" t="str">
        <f t="shared" si="21"/>
        <v>2022</v>
      </c>
      <c r="J860" s="8" t="str">
        <f t="shared" si="22"/>
        <v>06</v>
      </c>
      <c r="K860" s="3" t="str">
        <f t="shared" si="23"/>
        <v>06</v>
      </c>
      <c r="L860" s="4">
        <f t="shared" si="25"/>
        <v>44718</v>
      </c>
    </row>
    <row r="861" spans="1:12" ht="14.25" customHeight="1" x14ac:dyDescent="0.25">
      <c r="A861" s="3" t="s">
        <v>870</v>
      </c>
      <c r="B861" s="3">
        <v>168</v>
      </c>
      <c r="C861" s="3">
        <v>3692537</v>
      </c>
      <c r="D861" s="3">
        <v>0</v>
      </c>
      <c r="E861" s="3">
        <v>60456</v>
      </c>
      <c r="G861" s="6">
        <v>74634409</v>
      </c>
      <c r="H861" s="10">
        <v>0</v>
      </c>
      <c r="I861" s="3" t="str">
        <f t="shared" si="21"/>
        <v>2022</v>
      </c>
      <c r="J861" s="8" t="str">
        <f t="shared" si="22"/>
        <v>06</v>
      </c>
      <c r="K861" s="3" t="str">
        <f t="shared" si="23"/>
        <v>07</v>
      </c>
      <c r="L861" s="4">
        <f t="shared" si="25"/>
        <v>44719</v>
      </c>
    </row>
    <row r="862" spans="1:12" ht="14.25" customHeight="1" x14ac:dyDescent="0.25">
      <c r="A862" s="3" t="s">
        <v>871</v>
      </c>
      <c r="B862" s="3">
        <v>192</v>
      </c>
      <c r="C862" s="3">
        <v>3692729</v>
      </c>
      <c r="D862" s="3">
        <v>0</v>
      </c>
      <c r="E862" s="3">
        <v>60456</v>
      </c>
      <c r="G862" s="18">
        <v>74634409</v>
      </c>
      <c r="H862" s="10">
        <v>0</v>
      </c>
      <c r="I862" s="3" t="str">
        <f t="shared" si="21"/>
        <v>2022</v>
      </c>
      <c r="J862" s="8" t="str">
        <f t="shared" si="22"/>
        <v>06</v>
      </c>
      <c r="K862" s="3" t="str">
        <f t="shared" si="23"/>
        <v>08</v>
      </c>
      <c r="L862" s="4">
        <f t="shared" si="25"/>
        <v>44720</v>
      </c>
    </row>
    <row r="863" spans="1:12" ht="14.25" customHeight="1" x14ac:dyDescent="0.25"/>
    <row r="864" spans="1:12"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2022-06-09T09:14:58Z</dcterms:created>
  <dcterms:modified xsi:type="dcterms:W3CDTF">2023-11-19T19:50:23Z</dcterms:modified>
</cp:coreProperties>
</file>