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gif" ContentType="image/gi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 Master" sheetId="1" state="visible" r:id="rId2"/>
    <sheet name="Leave MIS" sheetId="2" state="visible" r:id="rId3"/>
    <sheet name="IJP-Transfers" sheetId="3" state="visible" r:id="rId4"/>
    <sheet name="Any Other Action " sheetId="4" state="visible" r:id="rId5"/>
    <sheet name="Attrition" sheetId="5" state="visible" r:id="rId6"/>
    <sheet name="Manpower Budget" sheetId="6" state="visible" r:id="rId7"/>
    <sheet name="Summary - Recruitment &amp; Select" sheetId="7" state="visible" r:id="rId8"/>
    <sheet name="Total Rejected" sheetId="8" state="visible" r:id="rId9"/>
    <sheet name="Total Joined" sheetId="9" state="visible" r:id="rId10"/>
    <sheet name="Consultants" sheetId="10" state="visible" r:id="rId11"/>
  </sheets>
  <externalReferences>
    <externalReference r:id="rId12"/>
  </externalReferences>
  <definedNames>
    <definedName function="false" hidden="false" localSheetId="4" name="_xlnm.Print_Area" vbProcedure="false">Attrition!$A$1:$T$98</definedName>
    <definedName function="false" hidden="true" localSheetId="0" name="_xlnm._FilterDatabase" vbProcedure="false">'HR Master'!$A$2:$U$338</definedName>
    <definedName function="false" hidden="true" localSheetId="1" name="_xlnm._FilterDatabase" vbProcedure="false">'Leave MIS'!$A$2:$J$326</definedName>
    <definedName function="false" hidden="true" localSheetId="8" name="_xlnm._FilterDatabase" vbProcedure="false">'Total Joined'!$A$1:$AMI$86</definedName>
    <definedName function="false" hidden="false" localSheetId="4" name="_xlnm._FilterDatabase" vbProcedure="false">Attrition!$A$1:$T$99</definedName>
    <definedName function="false" hidden="false" localSheetId="7" name="_xlnm._FilterDatabase" vbProcedure="false">'Total Rejected'!$A$1:$amk$259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46" authorId="0">
      <text>
        <r>
          <rPr>
            <sz val="11"/>
            <color rgb="FF000000"/>
            <rFont val="Calibri"/>
            <family val="2"/>
            <charset val="1"/>
          </rPr>
          <t xml:space="preserve">Author:
Old name - Rakhi Manaji Mane, New name - Akshara change w.e.f Nov 2019</t>
        </r>
      </text>
    </comment>
    <comment ref="C180" authorId="0">
      <text>
        <r>
          <rPr>
            <sz val="11"/>
            <color rgb="FF000000"/>
            <rFont val="Calibri"/>
            <family val="2"/>
            <charset val="1"/>
          </rPr>
          <t xml:space="preserve">Name changed as per aadhar card on 09th March 2021.
Old name: Neha Dayanand Sable
	-Aishwarya Abhijeet Chalke</t>
        </r>
      </text>
    </comment>
    <comment ref="C187" authorId="0">
      <text>
        <r>
          <rPr>
            <sz val="11"/>
            <color rgb="FF000000"/>
            <rFont val="Calibri"/>
            <family val="2"/>
            <charset val="1"/>
          </rPr>
          <t xml:space="preserve">Name change effective from 1Nov2021-old name birendra kumar jaiswar
	-sanjivani thorat</t>
        </r>
      </text>
    </comment>
    <comment ref="C193" authorId="0">
      <text>
        <r>
          <rPr>
            <sz val="11"/>
            <color rgb="FF000000"/>
            <rFont val="Calibri"/>
            <family val="2"/>
            <charset val="1"/>
          </rPr>
          <t xml:space="preserve">Author:
Name change from mayuri salve to mayuri ajinkya kasabe wef Jan 2020</t>
        </r>
      </text>
    </comment>
    <comment ref="D37" authorId="0">
      <text>
        <r>
          <rPr>
            <sz val="11"/>
            <color rgb="FF000000"/>
            <rFont val="Calibri"/>
            <family val="2"/>
            <charset val="1"/>
          </rPr>
          <t xml:space="preserve">Designation change from senior teacher associate to senior officer wef 18 Jan 2021
	-sanjivani thorat</t>
        </r>
      </text>
    </comment>
    <comment ref="D237" authorId="0">
      <text>
        <r>
          <rPr>
            <sz val="11"/>
            <color rgb="FF000000"/>
            <rFont val="Calibri"/>
            <family val="2"/>
            <charset val="1"/>
          </rPr>
          <t xml:space="preserve">Designation change wef 13 Jul 2021
	-sanjivani thorat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Author:
Transferred from Udaan to SCD wef 1Apr20</t>
        </r>
      </text>
    </comment>
    <comment ref="H20" authorId="0">
      <text>
        <r>
          <rPr>
            <sz val="11"/>
            <color rgb="FF000000"/>
            <rFont val="Calibri"/>
            <family val="2"/>
            <charset val="1"/>
          </rPr>
          <t xml:space="preserve">To be effective from 01st April 2021
	-Aishwarya Abhijeet Chalke</t>
        </r>
      </text>
    </comment>
    <comment ref="H55" authorId="0">
      <text>
        <r>
          <rPr>
            <sz val="11"/>
            <color rgb="FF000000"/>
            <rFont val="Calibri"/>
            <family val="2"/>
            <charset val="1"/>
          </rPr>
          <t xml:space="preserve">Author:
Transferred from Udaan to Excel wef 17 Feb 2020</t>
        </r>
      </text>
    </comment>
    <comment ref="H64" authorId="0">
      <text>
        <r>
          <rPr>
            <sz val="11"/>
            <color rgb="FF000000"/>
            <rFont val="Calibri"/>
            <family val="2"/>
            <charset val="1"/>
          </rPr>
          <t xml:space="preserve">Author:
Transferred from Udaan to Guru wef 1 Feb 2020</t>
        </r>
      </text>
    </comment>
    <comment ref="H76" authorId="0">
      <text>
        <r>
          <rPr>
            <sz val="11"/>
            <color rgb="FF000000"/>
            <rFont val="Calibri"/>
            <family val="2"/>
            <charset val="1"/>
          </rPr>
          <t xml:space="preserve">Author:
Transferred from Udaan to Health wef 1Apr20</t>
        </r>
      </text>
    </comment>
    <comment ref="H92" authorId="0">
      <text>
        <r>
          <rPr>
            <sz val="11"/>
            <color rgb="FF000000"/>
            <rFont val="Calibri"/>
            <family val="2"/>
            <charset val="1"/>
          </rPr>
          <t xml:space="preserve">Author:
Transferred from Udaan to Health wef 1Apr20</t>
        </r>
      </text>
    </comment>
    <comment ref="H93" authorId="0">
      <text>
        <r>
          <rPr>
            <sz val="11"/>
            <color rgb="FF000000"/>
            <rFont val="Calibri"/>
            <family val="2"/>
            <charset val="1"/>
          </rPr>
          <t xml:space="preserve">Author:
Transferred from udaan to hr 1Apr20</t>
        </r>
      </text>
    </comment>
    <comment ref="H96" authorId="0">
      <text>
        <r>
          <rPr>
            <sz val="11"/>
            <color rgb="FF000000"/>
            <rFont val="Calibri"/>
            <family val="2"/>
            <charset val="1"/>
          </rPr>
          <t xml:space="preserve">Author:
Transferred from Udaan to Research wef 1Apr20</t>
        </r>
      </text>
    </comment>
    <comment ref="H153" authorId="0">
      <text>
        <r>
          <rPr>
            <sz val="11"/>
            <color rgb="FF000000"/>
            <rFont val="Calibri"/>
            <family val="2"/>
            <charset val="1"/>
          </rPr>
          <t xml:space="preserve">Dept change wef 01st April 2021
	-Aishwarya Abhijeet Chalke</t>
        </r>
      </text>
    </comment>
  </commentList>
</comments>
</file>

<file path=xl/sharedStrings.xml><?xml version="1.0" encoding="utf-8"?>
<sst xmlns="http://schemas.openxmlformats.org/spreadsheetml/2006/main" count="14034" uniqueCount="810">
  <si>
    <t xml:space="preserve">Sr. No</t>
  </si>
  <si>
    <t xml:space="preserve">Emp No </t>
  </si>
  <si>
    <t xml:space="preserve">Name of the Employee (As per Aadhar Card)</t>
  </si>
  <si>
    <t xml:space="preserve">Current Designation</t>
  </si>
  <si>
    <t xml:space="preserve">Current Level</t>
  </si>
  <si>
    <t xml:space="preserve">Date of offer</t>
  </si>
  <si>
    <t xml:space="preserve">D- O- J</t>
  </si>
  <si>
    <t xml:space="preserve">Intervention</t>
  </si>
  <si>
    <t xml:space="preserve">Current Status</t>
  </si>
  <si>
    <t xml:space="preserve"> DOB Month</t>
  </si>
  <si>
    <t xml:space="preserve">DOR</t>
  </si>
  <si>
    <t xml:space="preserve">D-O-L</t>
  </si>
  <si>
    <t xml:space="preserve">Reason of Leaving</t>
  </si>
  <si>
    <t xml:space="preserve">Replacement of employee code or New position</t>
  </si>
  <si>
    <t xml:space="preserve">DOR of previous exited OR vacant from date</t>
  </si>
  <si>
    <t xml:space="preserve">LWD of previous exited OR vacant from date</t>
  </si>
  <si>
    <t xml:space="preserve">Average time to Hire [DOR-OfferDate] For internal reference</t>
  </si>
  <si>
    <t xml:space="preserve">Average time to Fill [ LWD-DOJ]</t>
  </si>
  <si>
    <t xml:space="preserve">Gender</t>
  </si>
  <si>
    <t xml:space="preserve">Qualification Bifurcation</t>
  </si>
  <si>
    <t xml:space="preserve">A</t>
  </si>
  <si>
    <t xml:space="preserve">Project Head</t>
  </si>
  <si>
    <t xml:space="preserve">NA</t>
  </si>
  <si>
    <t xml:space="preserve">School Coordination Dept</t>
  </si>
  <si>
    <t xml:space="preserve">Active</t>
  </si>
  <si>
    <t xml:space="preserve">June</t>
  </si>
  <si>
    <t xml:space="preserve">-</t>
  </si>
  <si>
    <t xml:space="preserve">Female</t>
  </si>
  <si>
    <t xml:space="preserve">Graduate</t>
  </si>
  <si>
    <t xml:space="preserve">B</t>
  </si>
  <si>
    <t xml:space="preserve">Senior Manager- Finance</t>
  </si>
  <si>
    <t xml:space="preserve">Senior Manager</t>
  </si>
  <si>
    <t xml:space="preserve">Finance/Trust</t>
  </si>
  <si>
    <t xml:space="preserve">July</t>
  </si>
  <si>
    <t xml:space="preserve">Male</t>
  </si>
  <si>
    <t xml:space="preserve">Post graduate</t>
  </si>
  <si>
    <t xml:space="preserve">C</t>
  </si>
  <si>
    <t xml:space="preserve">Senior Coordinator</t>
  </si>
  <si>
    <t xml:space="preserve">Health</t>
  </si>
  <si>
    <t xml:space="preserve">December</t>
  </si>
  <si>
    <t xml:space="preserve">Diploma</t>
  </si>
  <si>
    <t xml:space="preserve">D</t>
  </si>
  <si>
    <t xml:space="preserve">Senior Centre Coordinator</t>
  </si>
  <si>
    <t xml:space="preserve">Unnati</t>
  </si>
  <si>
    <t xml:space="preserve">January</t>
  </si>
  <si>
    <t xml:space="preserve">Undergraduate</t>
  </si>
  <si>
    <t xml:space="preserve">E'</t>
  </si>
  <si>
    <t xml:space="preserve">Manager</t>
  </si>
  <si>
    <t xml:space="preserve">Volunteering</t>
  </si>
  <si>
    <t xml:space="preserve">September</t>
  </si>
  <si>
    <t xml:space="preserve">F</t>
  </si>
  <si>
    <t xml:space="preserve">Deputy Project Head - Parvarish</t>
  </si>
  <si>
    <t xml:space="preserve">Parvarish</t>
  </si>
  <si>
    <t xml:space="preserve">November</t>
  </si>
  <si>
    <t xml:space="preserve">G</t>
  </si>
  <si>
    <t xml:space="preserve">H</t>
  </si>
  <si>
    <t xml:space="preserve">Senior Assistant Manager</t>
  </si>
  <si>
    <t xml:space="preserve">I</t>
  </si>
  <si>
    <t xml:space="preserve">Manager – Academics &amp; Operations</t>
  </si>
  <si>
    <t xml:space="preserve">Umang</t>
  </si>
  <si>
    <t xml:space="preserve">J</t>
  </si>
  <si>
    <t xml:space="preserve">March</t>
  </si>
  <si>
    <t xml:space="preserve">K</t>
  </si>
  <si>
    <t xml:space="preserve">April</t>
  </si>
  <si>
    <t xml:space="preserve">L</t>
  </si>
  <si>
    <t xml:space="preserve">Assistant Manager</t>
  </si>
  <si>
    <t xml:space="preserve">May</t>
  </si>
  <si>
    <t xml:space="preserve">M</t>
  </si>
  <si>
    <t xml:space="preserve">February</t>
  </si>
  <si>
    <t xml:space="preserve">N</t>
  </si>
  <si>
    <t xml:space="preserve">Coordinator</t>
  </si>
  <si>
    <t xml:space="preserve">Excel</t>
  </si>
  <si>
    <t xml:space="preserve">October</t>
  </si>
  <si>
    <t xml:space="preserve">O</t>
  </si>
  <si>
    <t xml:space="preserve">Sr. Admin &amp; HR Executive</t>
  </si>
  <si>
    <t xml:space="preserve">Senior Officer</t>
  </si>
  <si>
    <t xml:space="preserve">HR &amp; Admin</t>
  </si>
  <si>
    <t xml:space="preserve">P</t>
  </si>
  <si>
    <t xml:space="preserve">Trainee Coordinator</t>
  </si>
  <si>
    <t xml:space="preserve">Q</t>
  </si>
  <si>
    <t xml:space="preserve">Senior Facilitator</t>
  </si>
  <si>
    <t xml:space="preserve">R</t>
  </si>
  <si>
    <t xml:space="preserve">Centrailsed Content Team</t>
  </si>
  <si>
    <t xml:space="preserve">S</t>
  </si>
  <si>
    <t xml:space="preserve">Whole School Turn Around Project</t>
  </si>
  <si>
    <t xml:space="preserve">T</t>
  </si>
  <si>
    <t xml:space="preserve">U</t>
  </si>
  <si>
    <t xml:space="preserve">V</t>
  </si>
  <si>
    <t xml:space="preserve">Senior Teacher Associate</t>
  </si>
  <si>
    <t xml:space="preserve">W</t>
  </si>
  <si>
    <t xml:space="preserve">X</t>
  </si>
  <si>
    <t xml:space="preserve">Senior Data Entry Operator</t>
  </si>
  <si>
    <t xml:space="preserve">Y</t>
  </si>
  <si>
    <t xml:space="preserve"> </t>
  </si>
  <si>
    <t xml:space="preserve">Z</t>
  </si>
  <si>
    <t xml:space="preserve">Senior Field Associate</t>
  </si>
  <si>
    <t xml:space="preserve">AA</t>
  </si>
  <si>
    <t xml:space="preserve">AB</t>
  </si>
  <si>
    <t xml:space="preserve">AC</t>
  </si>
  <si>
    <t xml:space="preserve">Deputy Project Head</t>
  </si>
  <si>
    <t xml:space="preserve">AD</t>
  </si>
  <si>
    <t xml:space="preserve">Program Director</t>
  </si>
  <si>
    <t xml:space="preserve">Senior Project Head</t>
  </si>
  <si>
    <t xml:space="preserve">Research</t>
  </si>
  <si>
    <t xml:space="preserve">Doctoral</t>
  </si>
  <si>
    <t xml:space="preserve">AE</t>
  </si>
  <si>
    <t xml:space="preserve">AF</t>
  </si>
  <si>
    <t xml:space="preserve">Center Head</t>
  </si>
  <si>
    <t xml:space="preserve">Resigned</t>
  </si>
  <si>
    <t xml:space="preserve">Personal reasons</t>
  </si>
  <si>
    <t xml:space="preserve">AG</t>
  </si>
  <si>
    <t xml:space="preserve">AH</t>
  </si>
  <si>
    <t xml:space="preserve">AI</t>
  </si>
  <si>
    <t xml:space="preserve">AJ</t>
  </si>
  <si>
    <t xml:space="preserve">Guru</t>
  </si>
  <si>
    <t xml:space="preserve">AK</t>
  </si>
  <si>
    <t xml:space="preserve">AL</t>
  </si>
  <si>
    <t xml:space="preserve">AM</t>
  </si>
  <si>
    <t xml:space="preserve">IT Manager</t>
  </si>
  <si>
    <t xml:space="preserve">IT</t>
  </si>
  <si>
    <t xml:space="preserve">August</t>
  </si>
  <si>
    <t xml:space="preserve">AN</t>
  </si>
  <si>
    <t xml:space="preserve">AO</t>
  </si>
  <si>
    <t xml:space="preserve">AP</t>
  </si>
  <si>
    <t xml:space="preserve">Digital Learning Solutions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</si>
  <si>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</si>
  <si>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</si>
  <si>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</si>
  <si>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</si>
  <si>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</si>
  <si>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AV</t>
  </si>
  <si>
    <t xml:space="preserve">AW</t>
  </si>
  <si>
    <t xml:space="preserve">AX</t>
  </si>
  <si>
    <t xml:space="preserve">AY</t>
  </si>
  <si>
    <t xml:space="preserve">AZ</t>
  </si>
  <si>
    <t xml:space="preserve">AAA</t>
  </si>
  <si>
    <t xml:space="preserve">AAE</t>
  </si>
  <si>
    <t xml:space="preserve">AAB</t>
  </si>
  <si>
    <t xml:space="preserve">AAC</t>
  </si>
  <si>
    <t xml:space="preserve">HR Associate</t>
  </si>
  <si>
    <t xml:space="preserve">AAD</t>
  </si>
  <si>
    <t xml:space="preserve">AAF</t>
  </si>
  <si>
    <t xml:space="preserve">AAEA</t>
  </si>
  <si>
    <t xml:space="preserve">Manager – Content Development</t>
  </si>
  <si>
    <t xml:space="preserve">Lead 1</t>
  </si>
  <si>
    <t xml:space="preserve">AAH</t>
  </si>
  <si>
    <t xml:space="preserve">AAI</t>
  </si>
  <si>
    <t xml:space="preserve">AAK</t>
  </si>
  <si>
    <t xml:space="preserve">AAL</t>
  </si>
  <si>
    <t xml:space="preserve">Better Prospect</t>
  </si>
  <si>
    <t xml:space="preserve">AAP</t>
  </si>
  <si>
    <t xml:space="preserve">AAN</t>
  </si>
  <si>
    <t xml:space="preserve">AAM</t>
  </si>
  <si>
    <t xml:space="preserve">AAV</t>
  </si>
  <si>
    <t xml:space="preserve">Chief Executive Officer</t>
  </si>
  <si>
    <t xml:space="preserve">AAX</t>
  </si>
  <si>
    <t xml:space="preserve">AAZ</t>
  </si>
  <si>
    <t xml:space="preserve">AALA</t>
  </si>
  <si>
    <t xml:space="preserve">AAJA</t>
  </si>
  <si>
    <t xml:space="preserve">AAG</t>
  </si>
  <si>
    <t xml:space="preserve">AAS</t>
  </si>
  <si>
    <t xml:space="preserve">AAAP</t>
  </si>
  <si>
    <t xml:space="preserve">AAO</t>
  </si>
  <si>
    <t xml:space="preserve">AAIU</t>
  </si>
  <si>
    <t xml:space="preserve">Manager - Operations</t>
  </si>
  <si>
    <t xml:space="preserve">AAY</t>
  </si>
  <si>
    <t xml:space="preserve">AAT</t>
  </si>
  <si>
    <t xml:space="preserve">Senior Change Facilitator</t>
  </si>
  <si>
    <t xml:space="preserve">AARA</t>
  </si>
  <si>
    <t xml:space="preserve">AAW</t>
  </si>
  <si>
    <t xml:space="preserve">AAQQ</t>
  </si>
  <si>
    <t xml:space="preserve">BBA</t>
  </si>
  <si>
    <t xml:space="preserve">BBM</t>
  </si>
  <si>
    <t xml:space="preserve">BBN</t>
  </si>
  <si>
    <t xml:space="preserve">BBB</t>
  </si>
  <si>
    <t xml:space="preserve">Lead 2</t>
  </si>
  <si>
    <t xml:space="preserve">BBV</t>
  </si>
  <si>
    <t xml:space="preserve">BBX</t>
  </si>
  <si>
    <t xml:space="preserve">BBC</t>
  </si>
  <si>
    <t xml:space="preserve">Project Officer</t>
  </si>
  <si>
    <t xml:space="preserve">BBZ</t>
  </si>
  <si>
    <t xml:space="preserve">BBL</t>
  </si>
  <si>
    <t xml:space="preserve">BBK</t>
  </si>
  <si>
    <t xml:space="preserve">BBJ</t>
  </si>
  <si>
    <t xml:space="preserve">Teacher Associate</t>
  </si>
  <si>
    <t xml:space="preserve">Officer</t>
  </si>
  <si>
    <t xml:space="preserve">BBH</t>
  </si>
  <si>
    <t xml:space="preserve">BBG</t>
  </si>
  <si>
    <t xml:space="preserve">Data Entry Operator</t>
  </si>
  <si>
    <t xml:space="preserve">BBF</t>
  </si>
  <si>
    <t xml:space="preserve">BBD</t>
  </si>
  <si>
    <t xml:space="preserve">BBS</t>
  </si>
  <si>
    <t xml:space="preserve">BBP</t>
  </si>
  <si>
    <t xml:space="preserve">BBO</t>
  </si>
  <si>
    <t xml:space="preserve">BBI</t>
  </si>
  <si>
    <t xml:space="preserve">BBU</t>
  </si>
  <si>
    <t xml:space="preserve">BBY</t>
  </si>
  <si>
    <t xml:space="preserve">BBT</t>
  </si>
  <si>
    <t xml:space="preserve">BBR</t>
  </si>
  <si>
    <t xml:space="preserve">BBE</t>
  </si>
  <si>
    <t xml:space="preserve">BBW</t>
  </si>
  <si>
    <t xml:space="preserve">BBQ</t>
  </si>
  <si>
    <t xml:space="preserve">CM</t>
  </si>
  <si>
    <t xml:space="preserve">CNC</t>
  </si>
  <si>
    <t xml:space="preserve">Change Facilitator</t>
  </si>
  <si>
    <t xml:space="preserve">CB</t>
  </si>
  <si>
    <t xml:space="preserve">Facilitator</t>
  </si>
  <si>
    <t xml:space="preserve">CV</t>
  </si>
  <si>
    <t xml:space="preserve">CX</t>
  </si>
  <si>
    <t xml:space="preserve">CZ</t>
  </si>
  <si>
    <t xml:space="preserve">CP</t>
  </si>
  <si>
    <t xml:space="preserve">Field Associate</t>
  </si>
  <si>
    <t xml:space="preserve">CO</t>
  </si>
  <si>
    <t xml:space="preserve">CI</t>
  </si>
  <si>
    <t xml:space="preserve">CUC</t>
  </si>
  <si>
    <t xml:space="preserve">CY</t>
  </si>
  <si>
    <t xml:space="preserve">CT</t>
  </si>
  <si>
    <t xml:space="preserve">Coordinator - Special Projects</t>
  </si>
  <si>
    <t xml:space="preserve">Nirmaan</t>
  </si>
  <si>
    <t xml:space="preserve">CRC</t>
  </si>
  <si>
    <t xml:space="preserve">CRT</t>
  </si>
  <si>
    <t xml:space="preserve">CE</t>
  </si>
  <si>
    <t xml:space="preserve">CW</t>
  </si>
  <si>
    <t xml:space="preserve">CQ</t>
  </si>
  <si>
    <t xml:space="preserve">Chief Financial Officer</t>
  </si>
  <si>
    <t xml:space="preserve">XZW</t>
  </si>
  <si>
    <t xml:space="preserve">WET</t>
  </si>
  <si>
    <t xml:space="preserve">SFG</t>
  </si>
  <si>
    <t xml:space="preserve">AWR</t>
  </si>
  <si>
    <t xml:space="preserve">Project Head - Education programs</t>
  </si>
  <si>
    <t xml:space="preserve">Lead1&amp;2, Guru, Umang, Digital Learning Solutions, Centrailsed Content Team, Excel</t>
  </si>
  <si>
    <t xml:space="preserve">CGGH</t>
  </si>
  <si>
    <t xml:space="preserve">WRT</t>
  </si>
  <si>
    <t xml:space="preserve">AFGT/</t>
  </si>
  <si>
    <t xml:space="preserve">AFH</t>
  </si>
  <si>
    <t xml:space="preserve">ARGTV</t>
  </si>
  <si>
    <t xml:space="preserve">Cluster Coordinator</t>
  </si>
  <si>
    <t xml:space="preserve">AEWQS</t>
  </si>
  <si>
    <t xml:space="preserve">AFGIK</t>
  </si>
  <si>
    <t xml:space="preserve">DFG</t>
  </si>
  <si>
    <t xml:space="preserve">Terminated</t>
  </si>
  <si>
    <t xml:space="preserve">SWU</t>
  </si>
  <si>
    <t xml:space="preserve">WDTT</t>
  </si>
  <si>
    <t xml:space="preserve">AFGJ</t>
  </si>
  <si>
    <t xml:space="preserve">FVGTH</t>
  </si>
  <si>
    <t xml:space="preserve">RTY</t>
  </si>
  <si>
    <t xml:space="preserve">Communications</t>
  </si>
  <si>
    <t xml:space="preserve">YRI</t>
  </si>
  <si>
    <t xml:space="preserve">DTR</t>
  </si>
  <si>
    <t xml:space="preserve">WERT</t>
  </si>
  <si>
    <t xml:space="preserve">POTRE</t>
  </si>
  <si>
    <t xml:space="preserve">WSKT</t>
  </si>
  <si>
    <t xml:space="preserve">BOTR</t>
  </si>
  <si>
    <t xml:space="preserve">POBJ</t>
  </si>
  <si>
    <t xml:space="preserve">STYVN</t>
  </si>
  <si>
    <t xml:space="preserve">WQX</t>
  </si>
  <si>
    <t xml:space="preserve">PLMB</t>
  </si>
  <si>
    <t xml:space="preserve">VTUI</t>
  </si>
  <si>
    <t xml:space="preserve">ASDTB</t>
  </si>
  <si>
    <t xml:space="preserve">CFBGTJH</t>
  </si>
  <si>
    <t xml:space="preserve">AQWRDERG</t>
  </si>
  <si>
    <t xml:space="preserve">XFGTHB</t>
  </si>
  <si>
    <t xml:space="preserve">SEGFDRFB</t>
  </si>
  <si>
    <t xml:space="preserve">ASEGFDRFB</t>
  </si>
  <si>
    <t xml:space="preserve">ZDGSVRDTH</t>
  </si>
  <si>
    <t xml:space="preserve">ZASGFREH</t>
  </si>
  <si>
    <t xml:space="preserve">XFBHYTKJ</t>
  </si>
  <si>
    <t xml:space="preserve">ZFBHYTJM</t>
  </si>
  <si>
    <t xml:space="preserve">ZSFRGH6RT</t>
  </si>
  <si>
    <t xml:space="preserve">ZDFSHY</t>
  </si>
  <si>
    <t xml:space="preserve">XFDHYT</t>
  </si>
  <si>
    <t xml:space="preserve">SRG</t>
  </si>
  <si>
    <t xml:space="preserve">Deputy Project Head - Infrastructure</t>
  </si>
  <si>
    <t xml:space="preserve">XDBHTR</t>
  </si>
  <si>
    <t xml:space="preserve">Manager - HR</t>
  </si>
  <si>
    <t xml:space="preserve">SGRE</t>
  </si>
  <si>
    <t xml:space="preserve">FGNJ</t>
  </si>
  <si>
    <t xml:space="preserve">DFNH</t>
  </si>
  <si>
    <t xml:space="preserve">FGNMJ</t>
  </si>
  <si>
    <t xml:space="preserve">CGFNJ</t>
  </si>
  <si>
    <t xml:space="preserve">YKT</t>
  </si>
  <si>
    <t xml:space="preserve">DYTJR</t>
  </si>
  <si>
    <t xml:space="preserve">ETDNJR</t>
  </si>
  <si>
    <t xml:space="preserve">DGTHJCGNM</t>
  </si>
  <si>
    <t xml:space="preserve">RTJ</t>
  </si>
  <si>
    <t xml:space="preserve">MIS - Manager</t>
  </si>
  <si>
    <t xml:space="preserve">DFCFN</t>
  </si>
  <si>
    <t xml:space="preserve">On hold</t>
  </si>
  <si>
    <t xml:space="preserve">Better prospects</t>
  </si>
  <si>
    <t xml:space="preserve">DGNJ</t>
  </si>
  <si>
    <t xml:space="preserve">DFGM</t>
  </si>
  <si>
    <t xml:space="preserve">FCGM</t>
  </si>
  <si>
    <t xml:space="preserve">DTHYAEF</t>
  </si>
  <si>
    <t xml:space="preserve">MIS - Executive</t>
  </si>
  <si>
    <t xml:space="preserve">SFBHT</t>
  </si>
  <si>
    <t xml:space="preserve">HBXFB</t>
  </si>
  <si>
    <t xml:space="preserve">YRJ</t>
  </si>
  <si>
    <t xml:space="preserve">DFNYJ</t>
  </si>
  <si>
    <t xml:space="preserve">XFRGT</t>
  </si>
  <si>
    <t xml:space="preserve">FGN</t>
  </si>
  <si>
    <t xml:space="preserve">FHHYMKJTY</t>
  </si>
  <si>
    <t xml:space="preserve">GDTJ</t>
  </si>
  <si>
    <t xml:space="preserve">DERY</t>
  </si>
  <si>
    <t xml:space="preserve">XFDBH</t>
  </si>
  <si>
    <t xml:space="preserve">ERHY</t>
  </si>
  <si>
    <t xml:space="preserve">AQ2R</t>
  </si>
  <si>
    <t xml:space="preserve">FGNFGMN</t>
  </si>
  <si>
    <t xml:space="preserve">DNTYFJH</t>
  </si>
  <si>
    <t xml:space="preserve">DRGBHRTJH</t>
  </si>
  <si>
    <t xml:space="preserve">AWQR32</t>
  </si>
  <si>
    <t xml:space="preserve">SW3T5H</t>
  </si>
  <si>
    <t xml:space="preserve">GKMY8I6TJ</t>
  </si>
  <si>
    <t xml:space="preserve">DFGRDNB</t>
  </si>
  <si>
    <t xml:space="preserve">DSGBETRH</t>
  </si>
  <si>
    <t xml:space="preserve">DTHGFN</t>
  </si>
  <si>
    <t xml:space="preserve">Assistant Manager - Training</t>
  </si>
  <si>
    <t xml:space="preserve">FBSRHER</t>
  </si>
  <si>
    <t xml:space="preserve">DFHD</t>
  </si>
  <si>
    <t xml:space="preserve">BDXFH</t>
  </si>
  <si>
    <t xml:space="preserve">DFRH</t>
  </si>
  <si>
    <t xml:space="preserve">BDFN</t>
  </si>
  <si>
    <t xml:space="preserve">DXSB</t>
  </si>
  <si>
    <t xml:space="preserve">HD</t>
  </si>
  <si>
    <t xml:space="preserve">ZDXVRH</t>
  </si>
  <si>
    <t xml:space="preserve">CNY</t>
  </si>
  <si>
    <t xml:space="preserve">Human Resource Business Partner </t>
  </si>
  <si>
    <t xml:space="preserve">JZDBTRH</t>
  </si>
  <si>
    <t xml:space="preserve">XVNYGHYM</t>
  </si>
  <si>
    <t xml:space="preserve">TYK</t>
  </si>
  <si>
    <t xml:space="preserve">DTHJ</t>
  </si>
  <si>
    <t xml:space="preserve">YHY</t>
  </si>
  <si>
    <t xml:space="preserve">DFNJTJ</t>
  </si>
  <si>
    <t xml:space="preserve">CDHT</t>
  </si>
  <si>
    <t xml:space="preserve">Team Lead</t>
  </si>
  <si>
    <t xml:space="preserve">SRHH</t>
  </si>
  <si>
    <t xml:space="preserve">CGFM</t>
  </si>
  <si>
    <t xml:space="preserve">Corporate Networking Manager</t>
  </si>
  <si>
    <t xml:space="preserve">W4TGBG</t>
  </si>
  <si>
    <t xml:space="preserve">SRHFGMN</t>
  </si>
  <si>
    <t xml:space="preserve">DFNTYKJ</t>
  </si>
  <si>
    <t xml:space="preserve">Personal Reasons</t>
  </si>
  <si>
    <t xml:space="preserve">SBHTH</t>
  </si>
  <si>
    <t xml:space="preserve">DFRNJTR</t>
  </si>
  <si>
    <t xml:space="preserve">SHYGM</t>
  </si>
  <si>
    <t xml:space="preserve">DMHGM</t>
  </si>
  <si>
    <t xml:space="preserve">DJN NFVYJ</t>
  </si>
  <si>
    <t xml:space="preserve">DTJFJ</t>
  </si>
  <si>
    <t xml:space="preserve">SRHYEH</t>
  </si>
  <si>
    <t xml:space="preserve">SERGTRSG</t>
  </si>
  <si>
    <t xml:space="preserve">New position</t>
  </si>
  <si>
    <t xml:space="preserve">SRHTFGN</t>
  </si>
  <si>
    <t xml:space="preserve">SRGYEYTH</t>
  </si>
  <si>
    <t xml:space="preserve">ZSDBGRDFB</t>
  </si>
  <si>
    <t xml:space="preserve">Assistant Manager - MIS</t>
  </si>
  <si>
    <t xml:space="preserve">ZSGERHG</t>
  </si>
  <si>
    <t xml:space="preserve">ZSDBGDTHN</t>
  </si>
  <si>
    <t xml:space="preserve">WGERH</t>
  </si>
  <si>
    <t xml:space="preserve">Executive Assistant</t>
  </si>
  <si>
    <t xml:space="preserve">DGNGHM</t>
  </si>
  <si>
    <t xml:space="preserve">MIS Executive</t>
  </si>
  <si>
    <t xml:space="preserve">DBHDHCG</t>
  </si>
  <si>
    <t xml:space="preserve">DFBHDRH</t>
  </si>
  <si>
    <t xml:space="preserve">RTN</t>
  </si>
  <si>
    <t xml:space="preserve">Project Head – Guru &amp; Lead</t>
  </si>
  <si>
    <t xml:space="preserve">Lead 1 Lead 2 Guru</t>
  </si>
  <si>
    <t xml:space="preserve">DHNDNFGC</t>
  </si>
  <si>
    <t xml:space="preserve">DFNFGNGF</t>
  </si>
  <si>
    <t xml:space="preserve">DFNBFDGNGF</t>
  </si>
  <si>
    <t xml:space="preserve">DBDNDDXFBFDN</t>
  </si>
  <si>
    <t xml:space="preserve">DHHTD</t>
  </si>
  <si>
    <t xml:space="preserve">DFGESG</t>
  </si>
  <si>
    <t xml:space="preserve">CFBFGN</t>
  </si>
  <si>
    <t xml:space="preserve">DFBDN</t>
  </si>
  <si>
    <t xml:space="preserve">CVNFGNG</t>
  </si>
  <si>
    <t xml:space="preserve">FCBFDB</t>
  </si>
  <si>
    <t xml:space="preserve">GFNGFN</t>
  </si>
  <si>
    <t xml:space="preserve">SDVSD</t>
  </si>
  <si>
    <t xml:space="preserve">Replacement</t>
  </si>
  <si>
    <t xml:space="preserve">XFV</t>
  </si>
  <si>
    <t xml:space="preserve">PSISFN</t>
  </si>
  <si>
    <t xml:space="preserve">DF</t>
  </si>
  <si>
    <t xml:space="preserve">Facilitator </t>
  </si>
  <si>
    <t xml:space="preserve">WEFJNEFJ</t>
  </si>
  <si>
    <t xml:space="preserve">Kjwd</t>
  </si>
  <si>
    <t xml:space="preserve">Project Head – Digital Learning Solutions</t>
  </si>
  <si>
    <t xml:space="preserve">fbnvc n</t>
  </si>
  <si>
    <t xml:space="preserve">GJSF</t>
  </si>
  <si>
    <t xml:space="preserve">V DLBKOPVJI</t>
  </si>
  <si>
    <t xml:space="preserve">WAD WEFJWQI</t>
  </si>
  <si>
    <t xml:space="preserve">V MDNVEWJN</t>
  </si>
  <si>
    <t xml:space="preserve">DFVNBSJVKN</t>
  </si>
  <si>
    <t xml:space="preserve">Manager - Business Excellence</t>
  </si>
  <si>
    <t xml:space="preserve">FBJNV JK</t>
  </si>
  <si>
    <t xml:space="preserve"> JKBJKQWDA</t>
  </si>
  <si>
    <t xml:space="preserve">N JKBLVNKLVNK</t>
  </si>
  <si>
    <t xml:space="preserve">KEFUIG</t>
  </si>
  <si>
    <t xml:space="preserve">Senior Manager - Training and Engagement</t>
  </si>
  <si>
    <t xml:space="preserve">IIFGI</t>
  </si>
  <si>
    <t xml:space="preserve">Management Trainee</t>
  </si>
  <si>
    <t xml:space="preserve">HJDVHVH</t>
  </si>
  <si>
    <t xml:space="preserve">Senior Manager - Scholarships</t>
  </si>
  <si>
    <t xml:space="preserve">HJSVHEBV</t>
  </si>
  <si>
    <t xml:space="preserve"> SHVEU</t>
  </si>
  <si>
    <t xml:space="preserve">EWGV</t>
  </si>
  <si>
    <t xml:space="preserve">Manager- Academics and Technology</t>
  </si>
  <si>
    <t xml:space="preserve">WAWFEGV</t>
  </si>
  <si>
    <t xml:space="preserve">WWQFBWFBA</t>
  </si>
  <si>
    <t xml:space="preserve">AQWFRGFD</t>
  </si>
  <si>
    <t xml:space="preserve">EFWGR</t>
  </si>
  <si>
    <t xml:space="preserve">Coordinator </t>
  </si>
  <si>
    <t xml:space="preserve">AEFGFBBF</t>
  </si>
  <si>
    <t xml:space="preserve">ESFRGFBF</t>
  </si>
  <si>
    <t xml:space="preserve">Assistant Manager - MIS &amp; Data</t>
  </si>
  <si>
    <t xml:space="preserve">EGFGDF</t>
  </si>
  <si>
    <t xml:space="preserve">EFEWGRGFDB</t>
  </si>
  <si>
    <t xml:space="preserve">AWFEGSRB</t>
  </si>
  <si>
    <t xml:space="preserve">AWWFER</t>
  </si>
  <si>
    <t xml:space="preserve">EEFDDFB</t>
  </si>
  <si>
    <t xml:space="preserve">Alumni officer</t>
  </si>
  <si>
    <t xml:space="preserve">ESVDFB</t>
  </si>
  <si>
    <t xml:space="preserve">Senior Assistant Manager- Operations, Pedagogy &amp; Content</t>
  </si>
  <si>
    <t xml:space="preserve">WFAEFEGVDFV</t>
  </si>
  <si>
    <t xml:space="preserve">SEGDFBGB</t>
  </si>
  <si>
    <t xml:space="preserve">Manager-MIS</t>
  </si>
  <si>
    <t xml:space="preserve">SVDFBDFBQA</t>
  </si>
  <si>
    <t xml:space="preserve">EEBF</t>
  </si>
  <si>
    <t xml:space="preserve">GRDF</t>
  </si>
  <si>
    <t xml:space="preserve">Assistant Manager-Assessments and Quality</t>
  </si>
  <si>
    <t xml:space="preserve">GVGRSGDF</t>
  </si>
  <si>
    <t xml:space="preserve">Corporate Networking officer</t>
  </si>
  <si>
    <t xml:space="preserve">B DFBFDB</t>
  </si>
  <si>
    <t xml:space="preserve">Mentor</t>
  </si>
  <si>
    <t xml:space="preserve">SDVSDV</t>
  </si>
  <si>
    <t xml:space="preserve">DFBG </t>
  </si>
  <si>
    <t xml:space="preserve">Senior Coordinator </t>
  </si>
  <si>
    <t xml:space="preserve">DXDFFBGDN</t>
  </si>
  <si>
    <t xml:space="preserve">Centre Coordinator</t>
  </si>
  <si>
    <t xml:space="preserve">FDB</t>
  </si>
  <si>
    <t xml:space="preserve">DFBG CV</t>
  </si>
  <si>
    <t xml:space="preserve">WEFRGDFV</t>
  </si>
  <si>
    <t xml:space="preserve">IOLKJH,MHJ</t>
  </si>
  <si>
    <t xml:space="preserve">SWERGWD</t>
  </si>
  <si>
    <t xml:space="preserve">EWFEWFSG</t>
  </si>
  <si>
    <t xml:space="preserve">Manager Operations</t>
  </si>
  <si>
    <t xml:space="preserve">.K.KJMYJ</t>
  </si>
  <si>
    <t xml:space="preserve">KLUILO</t>
  </si>
  <si>
    <t xml:space="preserve">HJ,JH</t>
  </si>
  <si>
    <t xml:space="preserve">Senior Coordinator - Data MIS</t>
  </si>
  <si>
    <t xml:space="preserve">FTRH65JWERD</t>
  </si>
  <si>
    <t xml:space="preserve">Senior Assistant Manager-Corporate Communication</t>
  </si>
  <si>
    <t xml:space="preserve">HRTJNHX</t>
  </si>
  <si>
    <t xml:space="preserve">FDBGFNRTG</t>
  </si>
  <si>
    <t xml:space="preserve">Assistant Manager - Content</t>
  </si>
  <si>
    <t xml:space="preserve">SDVFDB</t>
  </si>
  <si>
    <t xml:space="preserve">AFGEWRGFB</t>
  </si>
  <si>
    <t xml:space="preserve">AEFTERG</t>
  </si>
  <si>
    <t xml:space="preserve">Manager - Admin</t>
  </si>
  <si>
    <t xml:space="preserve">SFEWGDFBF</t>
  </si>
  <si>
    <t xml:space="preserve">WERFWEFDS</t>
  </si>
  <si>
    <t xml:space="preserve">Senior Assistant Manager - Data MIS</t>
  </si>
  <si>
    <t xml:space="preserve">AGESDVXCV</t>
  </si>
  <si>
    <t xml:space="preserve">SDBHRDFA</t>
  </si>
  <si>
    <t xml:space="preserve">Assistant Manager - Operations</t>
  </si>
  <si>
    <t xml:space="preserve">AQGFASVDSZ</t>
  </si>
  <si>
    <t xml:space="preserve">Subject Matter Expert</t>
  </si>
  <si>
    <t xml:space="preserve">EWFSDBFXC</t>
  </si>
  <si>
    <t xml:space="preserve">AWQFEDSBX</t>
  </si>
  <si>
    <t xml:space="preserve">Leave Data for the month of March-2022</t>
  </si>
  <si>
    <t xml:space="preserve">Sr No</t>
  </si>
  <si>
    <t xml:space="preserve">Emp No</t>
  </si>
  <si>
    <t xml:space="preserve">Name of the</t>
  </si>
  <si>
    <t xml:space="preserve">Dept</t>
  </si>
  <si>
    <t xml:space="preserve">Date of leaving</t>
  </si>
  <si>
    <t xml:space="preserve">PL</t>
  </si>
  <si>
    <t xml:space="preserve">PL LWP</t>
  </si>
  <si>
    <t xml:space="preserve">CL</t>
  </si>
  <si>
    <t xml:space="preserve">CL LWP</t>
  </si>
  <si>
    <t xml:space="preserve">Other</t>
  </si>
  <si>
    <t xml:space="preserve">SN</t>
  </si>
  <si>
    <t xml:space="preserve">Emp Code</t>
  </si>
  <si>
    <t xml:space="preserve">Name</t>
  </si>
  <si>
    <t xml:space="preserve">DOJ</t>
  </si>
  <si>
    <t xml:space="preserve">New Department</t>
  </si>
  <si>
    <t xml:space="preserve">Type</t>
  </si>
  <si>
    <t xml:space="preserve">Action required</t>
  </si>
  <si>
    <t xml:space="preserve">Remarks</t>
  </si>
  <si>
    <t xml:space="preserve">LWP</t>
  </si>
  <si>
    <t xml:space="preserve">LWP reversal</t>
  </si>
  <si>
    <t xml:space="preserve">Basic</t>
  </si>
  <si>
    <t xml:space="preserve">HRA</t>
  </si>
  <si>
    <t xml:space="preserve">Adj All</t>
  </si>
  <si>
    <t xml:space="preserve">LTA
(Monthly)</t>
  </si>
  <si>
    <t xml:space="preserve">LTA
(Yearly )</t>
  </si>
  <si>
    <t xml:space="preserve">Notional provision for statutory gratuity</t>
  </si>
  <si>
    <t xml:space="preserve">Co PF</t>
  </si>
  <si>
    <t xml:space="preserve">CTC</t>
  </si>
  <si>
    <t xml:space="preserve">New Level</t>
  </si>
  <si>
    <t xml:space="preserve">New Designation</t>
  </si>
  <si>
    <t xml:space="preserve">Email</t>
  </si>
  <si>
    <t xml:space="preserve">Mob. No</t>
  </si>
  <si>
    <t xml:space="preserve">DOB</t>
  </si>
  <si>
    <t xml:space="preserve">PAN card details</t>
  </si>
  <si>
    <t xml:space="preserve">PF Form 11 collected</t>
  </si>
  <si>
    <t xml:space="preserve">PF Form 2 (Nomination) collected</t>
  </si>
  <si>
    <t xml:space="preserve">DOL</t>
  </si>
  <si>
    <t xml:space="preserve">PF - Exemption [Y/N]</t>
  </si>
  <si>
    <t xml:space="preserve">PF Capping [Y/N]</t>
  </si>
  <si>
    <t xml:space="preserve">Any other action</t>
  </si>
  <si>
    <t xml:space="preserve">Salary not to be paid via IFT, NEFT payment to be done for the month of Mar 22</t>
  </si>
  <si>
    <t xml:space="preserve">Reference to LTA reimbursement option - accumulated LTA to be paid in this month salary for the year 2021-22.</t>
  </si>
  <si>
    <t xml:space="preserve">Salary revision due to correction w.e.f. 1 April 2021, arrears of 7 months (April 2021 to October 2021) to be paid &amp; March 2022 salary to be considered as the New CTC from this month's payroll. </t>
  </si>
  <si>
    <t xml:space="preserve">Salary revision and level change due to correction w.e.f. 1 April 2021, arrears of 7 months (April 2021 to October 2021) to be paid &amp; March 2022 salary to be considered as the New CTC from this month's payroll. </t>
  </si>
  <si>
    <t xml:space="preserve">Salary revision, level and designation change due to correction w.e.f. 1 April 2021, arrears of 7 months (April 2021 to October 2021) to be paid &amp; March 2022 salary to be considered as the New CTC from this month's payroll.</t>
  </si>
  <si>
    <t xml:space="preserve">Details</t>
  </si>
  <si>
    <t xml:space="preserve">Opening Balance</t>
  </si>
  <si>
    <t xml:space="preserve">On Hold/Resigned</t>
  </si>
  <si>
    <t xml:space="preserve">Active </t>
  </si>
  <si>
    <t xml:space="preserve">Reversed action [Resignation taken back]</t>
  </si>
  <si>
    <t xml:space="preserve">New joinees</t>
  </si>
  <si>
    <t xml:space="preserve">Total Headcount</t>
  </si>
  <si>
    <t xml:space="preserve">Total headcount</t>
  </si>
  <si>
    <t xml:space="preserve">Consultant count</t>
  </si>
  <si>
    <t xml:space="preserve">Count [Employees+Consultants]</t>
  </si>
  <si>
    <t xml:space="preserve">Sumeet Lal</t>
  </si>
  <si>
    <t xml:space="preserve">Authorized by</t>
  </si>
  <si>
    <t xml:space="preserve">Date    Mar 2022</t>
  </si>
  <si>
    <t xml:space="preserve">Month</t>
  </si>
  <si>
    <t xml:space="preserve">Sr. No.</t>
  </si>
  <si>
    <t xml:space="preserve">E.Code</t>
  </si>
  <si>
    <t xml:space="preserve">Employee Name</t>
  </si>
  <si>
    <t xml:space="preserve">Designation</t>
  </si>
  <si>
    <t xml:space="preserve">Level</t>
  </si>
  <si>
    <t xml:space="preserve">Functions</t>
  </si>
  <si>
    <t xml:space="preserve">Time Spent with KEF</t>
  </si>
  <si>
    <t xml:space="preserve">Tenure with KEF</t>
  </si>
  <si>
    <t xml:space="preserve">Absconding 
</t>
  </si>
  <si>
    <t xml:space="preserve">Better Prospects</t>
  </si>
  <si>
    <t xml:space="preserve">Termination </t>
  </si>
  <si>
    <t xml:space="preserve">Family/ Personal Reason</t>
  </si>
  <si>
    <t xml:space="preserve">Further Studies</t>
  </si>
  <si>
    <t xml:space="preserve">Health Problem </t>
  </si>
  <si>
    <t xml:space="preserve">Retirement</t>
  </si>
  <si>
    <t xml:space="preserve">Death</t>
  </si>
  <si>
    <t xml:space="preserve">Support Intervention</t>
  </si>
  <si>
    <t xml:space="preserve">5 years and above</t>
  </si>
  <si>
    <t xml:space="preserve">Education</t>
  </si>
  <si>
    <t xml:space="preserve">3 years to 5 years</t>
  </si>
  <si>
    <t xml:space="preserve">1 year to 3 years</t>
  </si>
  <si>
    <t xml:space="preserve">Vocational</t>
  </si>
  <si>
    <t xml:space="preserve">E</t>
  </si>
  <si>
    <t xml:space="preserve">Human Resource Business Partner</t>
  </si>
  <si>
    <t xml:space="preserve">Support Functions</t>
  </si>
  <si>
    <t xml:space="preserve">Subject Matter Expert - Math's</t>
  </si>
  <si>
    <t xml:space="preserve">0 months to 6 months</t>
  </si>
  <si>
    <t xml:space="preserve">Scholarship</t>
  </si>
  <si>
    <t xml:space="preserve">Alumni Officer</t>
  </si>
  <si>
    <t xml:space="preserve">Corporate Networking Officer</t>
  </si>
  <si>
    <t xml:space="preserve">27 Sept 2021</t>
  </si>
  <si>
    <t xml:space="preserve">Assistant Manager - Corporate Networking</t>
  </si>
  <si>
    <t xml:space="preserve">Assistant Manager - Assessments and Quality</t>
  </si>
  <si>
    <t xml:space="preserve">Manager - Communications</t>
  </si>
  <si>
    <t xml:space="preserve">Senior Linux System Engineer</t>
  </si>
  <si>
    <t xml:space="preserve">Chief People Officer</t>
  </si>
  <si>
    <t xml:space="preserve">Admin Manager</t>
  </si>
  <si>
    <t xml:space="preserve">Assistant Manager-Operations</t>
  </si>
  <si>
    <t xml:space="preserve">TOTAL</t>
  </si>
  <si>
    <t xml:space="preserve">GRAND TOTAL</t>
  </si>
  <si>
    <t xml:space="preserve">Budgeted</t>
  </si>
  <si>
    <t xml:space="preserve">Actual</t>
  </si>
  <si>
    <t xml:space="preserve">Variance</t>
  </si>
  <si>
    <t xml:space="preserve">WSTAP</t>
  </si>
  <si>
    <t xml:space="preserve">Centralised Content Team</t>
  </si>
  <si>
    <t xml:space="preserve">SCD</t>
  </si>
  <si>
    <t xml:space="preserve">Health </t>
  </si>
  <si>
    <t xml:space="preserve">Fin/Trust</t>
  </si>
  <si>
    <t xml:space="preserve">Summary - Recrutiment &amp; Selection 2021 - 2022</t>
  </si>
  <si>
    <t xml:space="preserve">Additional Info</t>
  </si>
  <si>
    <t xml:space="preserve">Recruiter Name</t>
  </si>
  <si>
    <t xml:space="preserve">Rejected</t>
  </si>
  <si>
    <t xml:space="preserve">Offered Dropout</t>
  </si>
  <si>
    <t xml:space="preserve">Backout</t>
  </si>
  <si>
    <t xml:space="preserve">Joined</t>
  </si>
  <si>
    <t xml:space="preserve">Total Interviewed</t>
  </si>
  <si>
    <t xml:space="preserve">Budgeted Headcount 21 - 22</t>
  </si>
  <si>
    <t xml:space="preserve">Actual Headcount 21 - 22</t>
  </si>
  <si>
    <t xml:space="preserve">Resignees</t>
  </si>
  <si>
    <t xml:space="preserve">Open Positions</t>
  </si>
  <si>
    <t xml:space="preserve">Closed Positions</t>
  </si>
  <si>
    <t xml:space="preserve">Interviewd to Joined Ratio %</t>
  </si>
  <si>
    <t xml:space="preserve">Interviewd to Rejected Ratio %</t>
  </si>
  <si>
    <t xml:space="preserve">1st April to 30th April, 2021</t>
  </si>
  <si>
    <t xml:space="preserve">April Total</t>
  </si>
  <si>
    <t xml:space="preserve">1st May to 30th May, 2021</t>
  </si>
  <si>
    <t xml:space="preserve">May Total</t>
  </si>
  <si>
    <t xml:space="preserve">1st June to 30th June, 2021</t>
  </si>
  <si>
    <t xml:space="preserve">June Total</t>
  </si>
  <si>
    <t xml:space="preserve">1st July to 31st July, 2021</t>
  </si>
  <si>
    <t xml:space="preserve">July Total</t>
  </si>
  <si>
    <t xml:space="preserve">1st August to 31st August, 2021</t>
  </si>
  <si>
    <t xml:space="preserve">August Total</t>
  </si>
  <si>
    <t xml:space="preserve">1st September to 30th September, 2021</t>
  </si>
  <si>
    <t xml:space="preserve">September Total</t>
  </si>
  <si>
    <t xml:space="preserve">1st October to 31st October, 2021</t>
  </si>
  <si>
    <t xml:space="preserve">October Total</t>
  </si>
  <si>
    <t xml:space="preserve">1st November to 30th November, 2021</t>
  </si>
  <si>
    <t xml:space="preserve">November Total</t>
  </si>
  <si>
    <t xml:space="preserve">1st December to 31st December, 2021</t>
  </si>
  <si>
    <t xml:space="preserve">December Total</t>
  </si>
  <si>
    <t xml:space="preserve">1st January to 31st January, 2022</t>
  </si>
  <si>
    <t xml:space="preserve">January Total</t>
  </si>
  <si>
    <t xml:space="preserve">1st February to 28th February, 2022</t>
  </si>
  <si>
    <t xml:space="preserve">February Total</t>
  </si>
  <si>
    <t xml:space="preserve">1st March to 31st March, 2022</t>
  </si>
  <si>
    <t xml:space="preserve">March Total</t>
  </si>
  <si>
    <t xml:space="preserve">Candidate Name</t>
  </si>
  <si>
    <t xml:space="preserve">Designation applied for</t>
  </si>
  <si>
    <t xml:space="preserve">Interventions</t>
  </si>
  <si>
    <t xml:space="preserve">Interviewer Name : 1</t>
  </si>
  <si>
    <t xml:space="preserve">Interviewer 1st evaluation</t>
  </si>
  <si>
    <t xml:space="preserve">Interviewer Name : 2</t>
  </si>
  <si>
    <t xml:space="preserve">Interviewer 2nd evaluation</t>
  </si>
  <si>
    <t xml:space="preserve">Interviewer Name : 3</t>
  </si>
  <si>
    <t xml:space="preserve">Interviewer 3rd evaluation</t>
  </si>
  <si>
    <t xml:space="preserve">Round wise final status</t>
  </si>
  <si>
    <t xml:space="preserve">Final Remark</t>
  </si>
  <si>
    <t xml:space="preserve">Pooja Vidhate</t>
  </si>
  <si>
    <t xml:space="preserve">Selected</t>
  </si>
  <si>
    <t xml:space="preserve">Neelam Bhugra/Bindu</t>
  </si>
  <si>
    <t xml:space="preserve">Not interviewed</t>
  </si>
  <si>
    <t xml:space="preserve">SIR</t>
  </si>
  <si>
    <t xml:space="preserve">Interviewed &amp; Rejected</t>
  </si>
  <si>
    <t xml:space="preserve">IIR</t>
  </si>
  <si>
    <t xml:space="preserve">Pooja </t>
  </si>
  <si>
    <t xml:space="preserve">Manager Operation</t>
  </si>
  <si>
    <t xml:space="preserve">Deepti Sonawane</t>
  </si>
  <si>
    <t xml:space="preserve">Sushant Bhagwat</t>
  </si>
  <si>
    <t xml:space="preserve">Jayasree Ramesh</t>
  </si>
  <si>
    <t xml:space="preserve">FIR</t>
  </si>
  <si>
    <t xml:space="preserve">Deepti </t>
  </si>
  <si>
    <t xml:space="preserve">HR - Admin</t>
  </si>
  <si>
    <t xml:space="preserve">Sameer Rajpal</t>
  </si>
  <si>
    <t xml:space="preserve">Chetan Desai</t>
  </si>
  <si>
    <t xml:space="preserve">FIB</t>
  </si>
  <si>
    <t xml:space="preserve">Select</t>
  </si>
  <si>
    <t xml:space="preserve">Co-ordinator</t>
  </si>
  <si>
    <t xml:space="preserve">Thomas Adaikalam</t>
  </si>
  <si>
    <t xml:space="preserve">Teacher associate</t>
  </si>
  <si>
    <t xml:space="preserve">Nuthan/Jyoti</t>
  </si>
  <si>
    <t xml:space="preserve">Nuthan/ Jyoti</t>
  </si>
  <si>
    <t xml:space="preserve">Finanace/Trust</t>
  </si>
  <si>
    <t xml:space="preserve">Anita Dagar</t>
  </si>
  <si>
    <t xml:space="preserve">Project head</t>
  </si>
  <si>
    <t xml:space="preserve">Ganesh Raja</t>
  </si>
  <si>
    <t xml:space="preserve">Anita Mam</t>
  </si>
  <si>
    <t xml:space="preserve">Akansha Ohol</t>
  </si>
  <si>
    <t xml:space="preserve">Jasiel/Jai</t>
  </si>
  <si>
    <t xml:space="preserve">Sumeet lal</t>
  </si>
  <si>
    <t xml:space="preserve">Vidhita Sachdev</t>
  </si>
  <si>
    <t xml:space="preserve">Parag Ganu</t>
  </si>
  <si>
    <t xml:space="preserve">Sr. Manager</t>
  </si>
  <si>
    <t xml:space="preserve">Centralised Content team</t>
  </si>
  <si>
    <t xml:space="preserve">SIB</t>
  </si>
  <si>
    <t xml:space="preserve">Corporate networking manager</t>
  </si>
  <si>
    <t xml:space="preserve">Sumeet Lal/Namrata ashok</t>
  </si>
  <si>
    <t xml:space="preserve">Neelam bhugra/Bindu</t>
  </si>
  <si>
    <t xml:space="preserve">Sameer Rajpal/Ganesh Raja</t>
  </si>
  <si>
    <t xml:space="preserve">Shilpa Bhure/Manoj</t>
  </si>
  <si>
    <t xml:space="preserve">Jayasree Ramesh/Lakshi Ganesh</t>
  </si>
  <si>
    <t xml:space="preserve">Arijeeta Basu</t>
  </si>
  <si>
    <t xml:space="preserve">OD</t>
  </si>
  <si>
    <t xml:space="preserve">Purbasha Roy</t>
  </si>
  <si>
    <t xml:space="preserve">Sameer Rajapal</t>
  </si>
  <si>
    <t xml:space="preserve">Jasmita Naik</t>
  </si>
  <si>
    <t xml:space="preserve">Lakshmi Ganesh</t>
  </si>
  <si>
    <t xml:space="preserve">Manoj/Shilpa</t>
  </si>
  <si>
    <t xml:space="preserve">Srividya</t>
  </si>
  <si>
    <t xml:space="preserve">Shehnaaz Janjali</t>
  </si>
  <si>
    <t xml:space="preserve">Anupama Rao</t>
  </si>
  <si>
    <t xml:space="preserve">Bindu/Anupama</t>
  </si>
  <si>
    <t xml:space="preserve">Angel</t>
  </si>
  <si>
    <t xml:space="preserve">Alka Pagare</t>
  </si>
  <si>
    <t xml:space="preserve">Sarita Gupta</t>
  </si>
  <si>
    <t xml:space="preserve">Field associate</t>
  </si>
  <si>
    <t xml:space="preserve">Michel D'mello</t>
  </si>
  <si>
    <t xml:space="preserve">Bindu Bangera/Anupama Rao</t>
  </si>
  <si>
    <t xml:space="preserve">Bindu Bangera/Anupama rao</t>
  </si>
  <si>
    <t xml:space="preserve">Bindu/Anupama/Shehnaaz</t>
  </si>
  <si>
    <t xml:space="preserve">Saili Jaiswal</t>
  </si>
  <si>
    <t xml:space="preserve">Mayuri Kasabe</t>
  </si>
  <si>
    <t xml:space="preserve">Namrata Ashok</t>
  </si>
  <si>
    <t xml:space="preserve">HRBP</t>
  </si>
  <si>
    <t xml:space="preserve">HR-Ops</t>
  </si>
  <si>
    <t xml:space="preserve">Kotak Shiksha Nighi</t>
  </si>
  <si>
    <t xml:space="preserve">Arijeeta/Amruta</t>
  </si>
  <si>
    <t xml:space="preserve">Jay/Jesiel</t>
  </si>
  <si>
    <t xml:space="preserve">Trainer</t>
  </si>
  <si>
    <t xml:space="preserve">Trainee</t>
  </si>
  <si>
    <t xml:space="preserve">Corporate networking officer</t>
  </si>
  <si>
    <t xml:space="preserve">Noel Thomas/Namrata</t>
  </si>
  <si>
    <t xml:space="preserve">Jay/Jeseil</t>
  </si>
  <si>
    <t xml:space="preserve">Noel Thomas</t>
  </si>
  <si>
    <t xml:space="preserve">Aishwarya Chalke</t>
  </si>
  <si>
    <t xml:space="preserve">Noel Kodian</t>
  </si>
  <si>
    <t xml:space="preserve">Aish</t>
  </si>
  <si>
    <t xml:space="preserve">Amruta/Hetal</t>
  </si>
  <si>
    <t xml:space="preserve">Jarasree Ramesh</t>
  </si>
  <si>
    <t xml:space="preserve">Amruta/Manoj</t>
  </si>
  <si>
    <t xml:space="preserve">Jesiel Kinny</t>
  </si>
  <si>
    <t xml:space="preserve">Amruta/Heta/Manoj</t>
  </si>
  <si>
    <t xml:space="preserve">Naushin/Luthan</t>
  </si>
  <si>
    <t xml:space="preserve">Lakshmi Ganeshan</t>
  </si>
  <si>
    <t xml:space="preserve">Anita dagar/Sameer Rajpal</t>
  </si>
  <si>
    <t xml:space="preserve">Jai/Jesiel</t>
  </si>
  <si>
    <t xml:space="preserve">Communication</t>
  </si>
  <si>
    <t xml:space="preserve">Amruta Prakash</t>
  </si>
  <si>
    <t xml:space="preserve">Jesial Kinny</t>
  </si>
  <si>
    <t xml:space="preserve">Jesiel &amp; Jai</t>
  </si>
  <si>
    <t xml:space="preserve">Amruta/Hetal/Manoj</t>
  </si>
  <si>
    <t xml:space="preserve">Amruta/hetal/Manoj</t>
  </si>
  <si>
    <t xml:space="preserve">Jyoti/Purbasha</t>
  </si>
  <si>
    <t xml:space="preserve">Amruta/Hetal/Arijeeta</t>
  </si>
  <si>
    <t xml:space="preserve">Jyoti/Sushant</t>
  </si>
  <si>
    <t xml:space="preserve">Amruta/hetal</t>
  </si>
  <si>
    <t xml:space="preserve">Dee</t>
  </si>
  <si>
    <t xml:space="preserve">Po</t>
  </si>
  <si>
    <t xml:space="preserve">Sneha D'souza</t>
  </si>
  <si>
    <t xml:space="preserve">Noel</t>
  </si>
  <si>
    <t xml:space="preserve">Jesiel/Jai</t>
  </si>
  <si>
    <t xml:space="preserve">Nutan/Shanthi</t>
  </si>
  <si>
    <t xml:space="preserve">Assistant Manager-Data MIS</t>
  </si>
  <si>
    <t xml:space="preserve">Sneha Gupta</t>
  </si>
  <si>
    <t xml:space="preserve">Amruta/ Arijeeta/Heta</t>
  </si>
  <si>
    <t xml:space="preserve">Amruta/ Arijeeta</t>
  </si>
  <si>
    <t xml:space="preserve">Onhold</t>
  </si>
  <si>
    <t xml:space="preserve">OH</t>
  </si>
  <si>
    <t xml:space="preserve">Purbasha/Sushant</t>
  </si>
  <si>
    <t xml:space="preserve">Amruta/ Arijeeta/Manoj</t>
  </si>
  <si>
    <t xml:space="preserve">Mentor -Co-ordinator</t>
  </si>
  <si>
    <t xml:space="preserve">Amruta/ Arijeeta/Akshata Shedge</t>
  </si>
  <si>
    <t xml:space="preserve">Amruta/ Arijeeta/ Akshata Shedge</t>
  </si>
  <si>
    <t xml:space="preserve">Amruta/ Heta/Arijita</t>
  </si>
  <si>
    <t xml:space="preserve">Chandrani Dasgupta</t>
  </si>
  <si>
    <t xml:space="preserve">Nuthan/Shanthi</t>
  </si>
  <si>
    <t xml:space="preserve">Purbasha /Sushant</t>
  </si>
  <si>
    <t xml:space="preserve">Amruta/Arijeeta</t>
  </si>
  <si>
    <t xml:space="preserve">Sushant/Mahesh</t>
  </si>
  <si>
    <t xml:space="preserve">Amruta/Arijeeta/Heta</t>
  </si>
  <si>
    <t xml:space="preserve">Nutan/Shanti</t>
  </si>
  <si>
    <t xml:space="preserve">Operation Manager</t>
  </si>
  <si>
    <t xml:space="preserve">Siddharth Nikam</t>
  </si>
  <si>
    <t xml:space="preserve">Shanthi/Nutan</t>
  </si>
  <si>
    <t xml:space="preserve">Back &amp; offer</t>
  </si>
  <si>
    <t xml:space="preserve">Nutan,Shanti</t>
  </si>
  <si>
    <t xml:space="preserve">Sushant/Purbasha</t>
  </si>
  <si>
    <t xml:space="preserve">Amruta, Arijeeta,Heta</t>
  </si>
  <si>
    <t xml:space="preserve">Nuthan ,Shanti</t>
  </si>
  <si>
    <t xml:space="preserve">Purbasha,Sushant</t>
  </si>
  <si>
    <t xml:space="preserve">Sushant ,Mahesh</t>
  </si>
  <si>
    <t xml:space="preserve">Sneha</t>
  </si>
  <si>
    <t xml:space="preserve">Sr. Assistant Manager</t>
  </si>
  <si>
    <t xml:space="preserve">Jesiel kinny</t>
  </si>
  <si>
    <t xml:space="preserve">Ganesh/Sumeet lal</t>
  </si>
  <si>
    <t xml:space="preserve">Saili</t>
  </si>
  <si>
    <t xml:space="preserve">Shehnaaz Maam</t>
  </si>
  <si>
    <t xml:space="preserve">Not mentioned</t>
  </si>
  <si>
    <t xml:space="preserve">Chandrani</t>
  </si>
  <si>
    <t xml:space="preserve">Note:-  Onhold is now Joined </t>
  </si>
  <si>
    <t xml:space="preserve">Jayaree Ramesh</t>
  </si>
  <si>
    <t xml:space="preserve">Selected-Joining in March</t>
  </si>
  <si>
    <t xml:space="preserve">Recruiter</t>
  </si>
  <si>
    <t xml:space="preserve">Trisha Das</t>
  </si>
  <si>
    <t xml:space="preserve">Akanksha Ohol</t>
  </si>
  <si>
    <t xml:space="preserve">Vidita Sachdev</t>
  </si>
  <si>
    <t xml:space="preserve">17 Jun, 2021</t>
  </si>
  <si>
    <t xml:space="preserve">5 Jul, 2021</t>
  </si>
  <si>
    <t xml:space="preserve">29 May, 2021</t>
  </si>
  <si>
    <t xml:space="preserve">28 Jun, 2021</t>
  </si>
  <si>
    <t xml:space="preserve">9 Jul, 2021</t>
  </si>
  <si>
    <t xml:space="preserve">12 Jul, 2021</t>
  </si>
  <si>
    <t xml:space="preserve">15 Jul, 2021</t>
  </si>
  <si>
    <t xml:space="preserve">19 Jul, 2021</t>
  </si>
  <si>
    <t xml:space="preserve">15 Jun, 2021</t>
  </si>
  <si>
    <t xml:space="preserve">2 Jul, 2021</t>
  </si>
  <si>
    <t xml:space="preserve">Centralized Content Team</t>
  </si>
  <si>
    <t xml:space="preserve">21 Feb, 2022</t>
  </si>
  <si>
    <t xml:space="preserve">2 Mar, 2022</t>
  </si>
  <si>
    <t xml:space="preserve">28 Feb, 2022</t>
  </si>
  <si>
    <t xml:space="preserve">31 Jan, 2022</t>
  </si>
  <si>
    <t xml:space="preserve">26 Feb, 2022</t>
  </si>
  <si>
    <t xml:space="preserve">3 Mar, 2022</t>
  </si>
  <si>
    <t xml:space="preserve">3 Feb, 2022</t>
  </si>
  <si>
    <t xml:space="preserve">7 Mar, 2022</t>
  </si>
  <si>
    <t xml:space="preserve">17 Jan, 2022</t>
  </si>
  <si>
    <t xml:space="preserve">15 Mar, 2022</t>
  </si>
  <si>
    <t xml:space="preserve">16 Mar, 2022</t>
  </si>
  <si>
    <t xml:space="preserve">Consultant- Linux Engineer</t>
  </si>
  <si>
    <t xml:space="preserve">Consultant</t>
  </si>
  <si>
    <t xml:space="preserve">17 May, 2021</t>
  </si>
  <si>
    <t xml:space="preserve">18 May, 2021</t>
  </si>
  <si>
    <t xml:space="preserve">Consultant- MIS Executive</t>
  </si>
  <si>
    <t xml:space="preserve">18 Jun, 2021</t>
  </si>
  <si>
    <t xml:space="preserve">21 Jun, 2021</t>
  </si>
  <si>
    <t xml:space="preserve">Consultant- Field Associate</t>
  </si>
  <si>
    <t xml:space="preserve">6 Jul, 2021</t>
  </si>
  <si>
    <t xml:space="preserve">Consultant- Excel</t>
  </si>
  <si>
    <t xml:space="preserve">26 Jul, 2021</t>
  </si>
  <si>
    <t xml:space="preserve">28 Jul, 2021</t>
  </si>
  <si>
    <t xml:space="preserve">Consultant- Whole School Turn Around Project</t>
  </si>
  <si>
    <t xml:space="preserve">20 Dec, 2021</t>
  </si>
  <si>
    <t xml:space="preserve">22 Dec, 2021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</si>
</sst>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DD/MM/YYYY;@"/>
    <numFmt numFmtId="166" formatCode="DDDD&quot;, &quot;MMMM\ DD&quot;, &quot;YYYY"/>
    <numFmt numFmtId="167" formatCode="0"/>
    <numFmt numFmtId="168" formatCode="D\ MMM\ YY"/>
    <numFmt numFmtId="169" formatCode="#,##0"/>
    <numFmt numFmtId="170" formatCode="D\ MMM&quot;, &quot;YYYY"/>
    <numFmt numFmtId="171" formatCode="[$-F800]DDDD&quot;, &quot;MMMM\ DD&quot;, &quot;YYYY"/>
    <numFmt numFmtId="172" formatCode="[$-4009]DD/MM/YYYY"/>
    <numFmt numFmtId="173" formatCode="D\ MMM\ YYYY"/>
    <numFmt numFmtId="174" formatCode="D\ MMMM&quot;, &quot;YYYY"/>
    <numFmt numFmtId="175" formatCode="_ * #,##0_ ;_ * \-#,##0_ ;_ * \-??_ ;_ @_ "/>
    <numFmt numFmtId="176" formatCode="D\ MMM&quot;, &quot;YYYY"/>
    <numFmt numFmtId="177" formatCode="D\ MMM&quot;, &quot;YYYY"/>
    <numFmt numFmtId="178" formatCode="General"/>
    <numFmt numFmtId="179" formatCode="MM/YY"/>
    <numFmt numFmtId="180" formatCode="[$-409]MMM\-YY;@"/>
    <numFmt numFmtId="181" formatCode="[$-409]D\-MMM\-YY;@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Signika"/>
      <family val="3"/>
      <charset val="1"/>
    </font>
    <font>
      <b val="true"/>
      <sz val="10"/>
      <name val="Signika"/>
      <family val="3"/>
      <charset val="1"/>
    </font>
    <font>
      <sz val="10"/>
      <color rgb="FF000000"/>
      <name val="Signika"/>
      <family val="3"/>
      <charset val="1"/>
    </font>
    <font>
      <sz val="10"/>
      <color rgb="FF000000"/>
      <name val="Times New Roman"/>
      <family val="1"/>
      <charset val="1"/>
    </font>
    <font>
      <sz val="11"/>
      <color rgb="FF000000"/>
      <name val="&quot;Times New Roman&quot;"/>
      <family val="0"/>
      <charset val="1"/>
    </font>
    <font>
      <sz val="11"/>
      <color rgb="FF000000"/>
      <name val="Signika"/>
      <family val="3"/>
      <charset val="1"/>
    </font>
    <font>
      <b val="true"/>
      <sz val="11"/>
      <color rgb="FF000000"/>
      <name val="Arial"/>
      <family val="0"/>
      <charset val="1"/>
    </font>
    <font>
      <b val="true"/>
      <sz val="9"/>
      <color rgb="FF000000"/>
      <name val="Arial"/>
      <family val="2"/>
      <charset val="1"/>
    </font>
    <font>
      <sz val="10"/>
      <color rgb="FF000000"/>
      <name val="Times New Roman"/>
      <family val="0"/>
      <charset val="1"/>
    </font>
    <font>
      <b val="true"/>
      <sz val="10"/>
      <color rgb="FF000000"/>
      <name val="Arial"/>
      <family val="2"/>
      <charset val="1"/>
    </font>
    <font>
      <sz val="10"/>
      <name val="Signika"/>
      <family val="3"/>
      <charset val="1"/>
    </font>
    <font>
      <sz val="10"/>
      <name val="Calibri"/>
      <family val="2"/>
      <charset val="1"/>
    </font>
    <font>
      <sz val="10"/>
      <color rgb="FF000000"/>
      <name val="Century Gothic"/>
      <family val="2"/>
      <charset val="1"/>
    </font>
    <font>
      <sz val="8.5"/>
      <name val="Century Gothic"/>
      <family val="2"/>
      <charset val="1"/>
    </font>
    <font>
      <b val="true"/>
      <sz val="9.5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10"/>
      <name val="Calibri"/>
      <family val="2"/>
      <charset val="1"/>
    </font>
    <font>
      <sz val="10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3F3F3"/>
      </patternFill>
    </fill>
    <fill>
      <patternFill patternType="solid">
        <fgColor rgb="FFBDD7EE"/>
        <bgColor rgb="FFD9D9D9"/>
      </patternFill>
    </fill>
    <fill>
      <patternFill patternType="solid">
        <fgColor rgb="FFD9D9D9"/>
        <bgColor rgb="FFBDD7EE"/>
      </patternFill>
    </fill>
    <fill>
      <patternFill patternType="solid">
        <fgColor rgb="FFF3F3F3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9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0" fontId="1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8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8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80" fontId="16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0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8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8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" fillId="3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18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8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5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5" borderId="1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4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0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2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3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4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5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6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7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8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9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0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1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2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3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4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5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6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7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8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19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20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21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1314360</xdr:colOff>
      <xdr:row>45</xdr:row>
      <xdr:rowOff>171360</xdr:rowOff>
    </xdr:to>
    <xdr:sp>
      <xdr:nvSpPr>
        <xdr:cNvPr id="22" name="CustomShape 1" hidden="1"/>
        <xdr:cNvSpPr/>
      </xdr:nvSpPr>
      <xdr:spPr>
        <a:xfrm>
          <a:off x="0" y="0"/>
          <a:ext cx="12263400" cy="8638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0</xdr:colOff>
      <xdr:row>9</xdr:row>
      <xdr:rowOff>0</xdr:rowOff>
    </xdr:from>
    <xdr:to>
      <xdr:col>18</xdr:col>
      <xdr:colOff>9000</xdr:colOff>
      <xdr:row>9</xdr:row>
      <xdr:rowOff>9000</xdr:rowOff>
    </xdr:to>
    <xdr:pic>
      <xdr:nvPicPr>
        <xdr:cNvPr id="23" name="Picture 1" descr=""/>
        <xdr:cNvPicPr/>
      </xdr:nvPicPr>
      <xdr:blipFill>
        <a:blip r:embed="rId1"/>
        <a:stretch/>
      </xdr:blipFill>
      <xdr:spPr>
        <a:xfrm>
          <a:off x="16713720" y="1914480"/>
          <a:ext cx="9000" cy="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pooja.vidhate/Downloads/HR%20Master%202021-22%20(1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loyee - On Roll"/>
      <sheetName val="Sheet2"/>
      <sheetName val="Sheet1"/>
      <sheetName val="Contract_Staff"/>
    </sheetNames>
    <sheetDataSet>
      <sheetData sheetId="0"/>
      <sheetData sheetId="1">
        <row r="3">
          <cell r="D3">
            <v>8</v>
          </cell>
          <cell r="E3" t="str">
            <v>A</v>
          </cell>
        </row>
        <row r="4">
          <cell r="D4">
            <v>41</v>
          </cell>
          <cell r="E4" t="str">
            <v>B</v>
          </cell>
        </row>
        <row r="5">
          <cell r="D5">
            <v>79</v>
          </cell>
          <cell r="E5" t="str">
            <v>C</v>
          </cell>
        </row>
        <row r="6">
          <cell r="D6">
            <v>82</v>
          </cell>
          <cell r="E6" t="str">
            <v>D</v>
          </cell>
        </row>
        <row r="7">
          <cell r="D7">
            <v>86</v>
          </cell>
          <cell r="E7" t="str">
            <v>E'</v>
          </cell>
        </row>
        <row r="8">
          <cell r="D8">
            <v>89</v>
          </cell>
          <cell r="E8" t="str">
            <v>F</v>
          </cell>
        </row>
        <row r="9">
          <cell r="D9">
            <v>91</v>
          </cell>
          <cell r="E9" t="str">
            <v>G</v>
          </cell>
        </row>
        <row r="10">
          <cell r="D10">
            <v>94</v>
          </cell>
          <cell r="E10" t="str">
            <v>H</v>
          </cell>
        </row>
        <row r="11">
          <cell r="D11">
            <v>107</v>
          </cell>
          <cell r="E11" t="str">
            <v>I</v>
          </cell>
        </row>
        <row r="12">
          <cell r="D12">
            <v>131</v>
          </cell>
          <cell r="E12" t="str">
            <v>J</v>
          </cell>
        </row>
        <row r="13">
          <cell r="D13">
            <v>166</v>
          </cell>
          <cell r="E13" t="str">
            <v>K</v>
          </cell>
        </row>
        <row r="14">
          <cell r="D14">
            <v>189</v>
          </cell>
          <cell r="E14" t="str">
            <v>L</v>
          </cell>
        </row>
        <row r="15">
          <cell r="D15">
            <v>195</v>
          </cell>
          <cell r="E15" t="str">
            <v>M</v>
          </cell>
        </row>
        <row r="16">
          <cell r="D16">
            <v>197</v>
          </cell>
          <cell r="E16" t="str">
            <v>N</v>
          </cell>
        </row>
        <row r="17">
          <cell r="D17">
            <v>229</v>
          </cell>
          <cell r="E17" t="str">
            <v>O</v>
          </cell>
        </row>
        <row r="18">
          <cell r="D18">
            <v>234</v>
          </cell>
          <cell r="E18" t="str">
            <v>P</v>
          </cell>
        </row>
        <row r="19">
          <cell r="D19">
            <v>239</v>
          </cell>
          <cell r="E19" t="str">
            <v>Q</v>
          </cell>
        </row>
        <row r="20">
          <cell r="D20">
            <v>240</v>
          </cell>
          <cell r="E20" t="str">
            <v>R</v>
          </cell>
        </row>
        <row r="21">
          <cell r="D21">
            <v>244</v>
          </cell>
          <cell r="E21" t="str">
            <v>S</v>
          </cell>
        </row>
        <row r="22">
          <cell r="D22">
            <v>245</v>
          </cell>
          <cell r="E22" t="str">
            <v>T</v>
          </cell>
        </row>
        <row r="23">
          <cell r="D23">
            <v>246</v>
          </cell>
          <cell r="E23" t="str">
            <v>U</v>
          </cell>
        </row>
        <row r="24">
          <cell r="D24">
            <v>249</v>
          </cell>
          <cell r="E24" t="str">
            <v>V</v>
          </cell>
        </row>
        <row r="25">
          <cell r="D25">
            <v>253</v>
          </cell>
          <cell r="E25" t="str">
            <v>W</v>
          </cell>
        </row>
        <row r="26">
          <cell r="D26">
            <v>274</v>
          </cell>
          <cell r="E26" t="str">
            <v>X</v>
          </cell>
        </row>
        <row r="27">
          <cell r="D27">
            <v>277</v>
          </cell>
          <cell r="E27" t="str">
            <v>Y</v>
          </cell>
        </row>
        <row r="28">
          <cell r="D28">
            <v>285</v>
          </cell>
          <cell r="E28" t="str">
            <v>Z</v>
          </cell>
        </row>
        <row r="29">
          <cell r="D29">
            <v>292</v>
          </cell>
          <cell r="E29" t="str">
            <v>AA</v>
          </cell>
        </row>
        <row r="30">
          <cell r="D30">
            <v>296</v>
          </cell>
          <cell r="E30" t="str">
            <v>AB</v>
          </cell>
        </row>
        <row r="31">
          <cell r="D31">
            <v>299</v>
          </cell>
          <cell r="E31" t="str">
            <v>AC</v>
          </cell>
        </row>
        <row r="32">
          <cell r="D32">
            <v>302</v>
          </cell>
          <cell r="E32" t="str">
            <v>AD</v>
          </cell>
        </row>
        <row r="33">
          <cell r="D33">
            <v>304</v>
          </cell>
          <cell r="E33" t="str">
            <v>AE</v>
          </cell>
        </row>
        <row r="34">
          <cell r="D34">
            <v>308</v>
          </cell>
          <cell r="E34" t="str">
            <v>AF</v>
          </cell>
        </row>
        <row r="35">
          <cell r="D35">
            <v>314</v>
          </cell>
          <cell r="E35" t="str">
            <v>AG</v>
          </cell>
        </row>
        <row r="36">
          <cell r="D36">
            <v>335</v>
          </cell>
          <cell r="E36" t="str">
            <v>AH</v>
          </cell>
        </row>
        <row r="37">
          <cell r="D37">
            <v>339</v>
          </cell>
          <cell r="E37" t="str">
            <v>AI</v>
          </cell>
        </row>
        <row r="38">
          <cell r="D38">
            <v>347</v>
          </cell>
          <cell r="E38" t="str">
            <v>AJ</v>
          </cell>
        </row>
        <row r="39">
          <cell r="D39">
            <v>349</v>
          </cell>
          <cell r="E39" t="str">
            <v>AK</v>
          </cell>
        </row>
        <row r="40">
          <cell r="D40">
            <v>367</v>
          </cell>
          <cell r="E40" t="str">
            <v>AL</v>
          </cell>
        </row>
        <row r="41">
          <cell r="D41">
            <v>371</v>
          </cell>
          <cell r="E41" t="str">
            <v>AM</v>
          </cell>
        </row>
        <row r="42">
          <cell r="D42">
            <v>374</v>
          </cell>
          <cell r="E42" t="str">
            <v>AN</v>
          </cell>
        </row>
        <row r="43">
          <cell r="D43">
            <v>381</v>
          </cell>
          <cell r="E43" t="str">
            <v>AO</v>
          </cell>
        </row>
        <row r="44">
          <cell r="D44">
            <v>386</v>
          </cell>
          <cell r="E44" t="str">
            <v>AP</v>
          </cell>
        </row>
        <row r="45">
          <cell r="D45">
            <v>387</v>
          </cell>
          <cell r="E45" t="str">
            <v>AQ</v>
          </cell>
        </row>
        <row r="46">
          <cell r="D46">
            <v>394</v>
          </cell>
          <cell r="E46" t="str">
            <v>AR</v>
          </cell>
        </row>
        <row r="47">
          <cell r="D47">
            <v>395</v>
          </cell>
          <cell r="E47" t="str">
            <v>AS</v>
          </cell>
        </row>
        <row r="48">
          <cell r="D48">
            <v>396</v>
          </cell>
          <cell r="E48" t="str">
            <v>AT</v>
          </cell>
        </row>
        <row r="49">
          <cell r="D49">
            <v>399</v>
          </cell>
          <cell r="E49" t="str">
            <v>AU</v>
          </cell>
        </row>
        <row r="50">
          <cell r="D50">
            <v>402</v>
          </cell>
          <cell r="E50" t="str">
            <v>AV</v>
          </cell>
        </row>
        <row r="51">
          <cell r="D51">
            <v>408</v>
          </cell>
          <cell r="E51" t="str">
            <v>AW</v>
          </cell>
        </row>
        <row r="52">
          <cell r="D52">
            <v>413</v>
          </cell>
          <cell r="E52" t="str">
            <v>AX</v>
          </cell>
        </row>
        <row r="53">
          <cell r="D53">
            <v>427</v>
          </cell>
          <cell r="E53" t="str">
            <v>AY</v>
          </cell>
        </row>
        <row r="54">
          <cell r="D54">
            <v>429</v>
          </cell>
          <cell r="E54" t="str">
            <v>AZ</v>
          </cell>
        </row>
        <row r="55">
          <cell r="D55">
            <v>434</v>
          </cell>
          <cell r="E55" t="str">
            <v>AAA</v>
          </cell>
        </row>
        <row r="56">
          <cell r="D56">
            <v>440</v>
          </cell>
          <cell r="E56" t="str">
            <v>AAE</v>
          </cell>
        </row>
        <row r="57">
          <cell r="D57">
            <v>446</v>
          </cell>
          <cell r="E57" t="str">
            <v>AAB</v>
          </cell>
        </row>
        <row r="58">
          <cell r="D58">
            <v>458</v>
          </cell>
          <cell r="E58" t="str">
            <v>AAC</v>
          </cell>
        </row>
        <row r="59">
          <cell r="D59">
            <v>471</v>
          </cell>
          <cell r="E59" t="str">
            <v>AAD</v>
          </cell>
        </row>
        <row r="60">
          <cell r="D60">
            <v>481</v>
          </cell>
          <cell r="E60" t="str">
            <v>AAE</v>
          </cell>
        </row>
        <row r="61">
          <cell r="D61">
            <v>487</v>
          </cell>
          <cell r="E61" t="str">
            <v>AAF</v>
          </cell>
        </row>
        <row r="62">
          <cell r="D62">
            <v>489</v>
          </cell>
          <cell r="E62" t="str">
            <v>AAEA</v>
          </cell>
        </row>
        <row r="63">
          <cell r="D63">
            <v>490</v>
          </cell>
          <cell r="E63" t="str">
            <v>AAF</v>
          </cell>
        </row>
        <row r="64">
          <cell r="D64">
            <v>494</v>
          </cell>
          <cell r="E64" t="str">
            <v>AAH</v>
          </cell>
        </row>
        <row r="65">
          <cell r="D65">
            <v>497</v>
          </cell>
          <cell r="E65" t="str">
            <v>AAI</v>
          </cell>
        </row>
        <row r="66">
          <cell r="D66">
            <v>498</v>
          </cell>
          <cell r="E66" t="str">
            <v>AAK</v>
          </cell>
        </row>
        <row r="67">
          <cell r="D67">
            <v>502</v>
          </cell>
          <cell r="E67" t="str">
            <v>AAL</v>
          </cell>
        </row>
        <row r="68">
          <cell r="D68">
            <v>514</v>
          </cell>
          <cell r="E68" t="str">
            <v>AAE</v>
          </cell>
        </row>
        <row r="69">
          <cell r="D69">
            <v>521</v>
          </cell>
          <cell r="E69" t="str">
            <v>AAP</v>
          </cell>
        </row>
        <row r="70">
          <cell r="D70">
            <v>524</v>
          </cell>
          <cell r="E70" t="str">
            <v>AAN</v>
          </cell>
        </row>
        <row r="71">
          <cell r="D71">
            <v>560</v>
          </cell>
          <cell r="E71" t="str">
            <v>AAM</v>
          </cell>
        </row>
        <row r="72">
          <cell r="D72">
            <v>566</v>
          </cell>
          <cell r="E72" t="str">
            <v>AAB</v>
          </cell>
        </row>
        <row r="73">
          <cell r="D73">
            <v>574</v>
          </cell>
          <cell r="E73" t="str">
            <v>AAC</v>
          </cell>
        </row>
        <row r="74">
          <cell r="D74">
            <v>575</v>
          </cell>
          <cell r="E74" t="str">
            <v>AAV</v>
          </cell>
        </row>
        <row r="75">
          <cell r="D75">
            <v>576</v>
          </cell>
          <cell r="E75" t="str">
            <v>AAX</v>
          </cell>
        </row>
        <row r="76">
          <cell r="D76">
            <v>579</v>
          </cell>
          <cell r="E76" t="str">
            <v>AAZ</v>
          </cell>
        </row>
        <row r="77">
          <cell r="D77">
            <v>589</v>
          </cell>
          <cell r="E77" t="str">
            <v>AALA</v>
          </cell>
        </row>
        <row r="78">
          <cell r="D78">
            <v>592</v>
          </cell>
          <cell r="E78" t="str">
            <v>AAK</v>
          </cell>
        </row>
        <row r="79">
          <cell r="D79">
            <v>594</v>
          </cell>
          <cell r="E79" t="str">
            <v>AAJA</v>
          </cell>
        </row>
        <row r="80">
          <cell r="D80">
            <v>601</v>
          </cell>
          <cell r="E80" t="str">
            <v>AAH</v>
          </cell>
        </row>
        <row r="81">
          <cell r="D81">
            <v>604</v>
          </cell>
          <cell r="E81" t="str">
            <v>AAG</v>
          </cell>
        </row>
        <row r="82">
          <cell r="D82">
            <v>609</v>
          </cell>
          <cell r="E82" t="str">
            <v>AAF</v>
          </cell>
        </row>
        <row r="83">
          <cell r="D83">
            <v>612</v>
          </cell>
          <cell r="E83" t="str">
            <v>AAD</v>
          </cell>
        </row>
        <row r="84">
          <cell r="D84">
            <v>617</v>
          </cell>
          <cell r="E84" t="str">
            <v>AAS</v>
          </cell>
        </row>
        <row r="85">
          <cell r="D85">
            <v>621</v>
          </cell>
          <cell r="E85" t="str">
            <v>AAAP</v>
          </cell>
        </row>
        <row r="86">
          <cell r="D86">
            <v>628</v>
          </cell>
          <cell r="E86" t="str">
            <v>AAO</v>
          </cell>
        </row>
        <row r="87">
          <cell r="D87">
            <v>640</v>
          </cell>
          <cell r="E87" t="str">
            <v>AAIU</v>
          </cell>
        </row>
        <row r="88">
          <cell r="D88">
            <v>646</v>
          </cell>
          <cell r="E88" t="str">
            <v>AAY</v>
          </cell>
        </row>
        <row r="89">
          <cell r="D89">
            <v>649</v>
          </cell>
          <cell r="E89" t="str">
            <v>AAT</v>
          </cell>
        </row>
        <row r="90">
          <cell r="D90">
            <v>655</v>
          </cell>
          <cell r="E90" t="str">
            <v>AARA</v>
          </cell>
        </row>
        <row r="91">
          <cell r="D91">
            <v>656</v>
          </cell>
          <cell r="E91" t="str">
            <v>AAE</v>
          </cell>
        </row>
        <row r="92">
          <cell r="D92">
            <v>663</v>
          </cell>
          <cell r="E92" t="str">
            <v>AAW</v>
          </cell>
        </row>
        <row r="93">
          <cell r="D93">
            <v>664</v>
          </cell>
          <cell r="E93" t="str">
            <v>AAQQ</v>
          </cell>
        </row>
        <row r="94">
          <cell r="D94">
            <v>669</v>
          </cell>
          <cell r="E94" t="str">
            <v>BBA</v>
          </cell>
        </row>
        <row r="95">
          <cell r="D95">
            <v>679</v>
          </cell>
          <cell r="E95" t="str">
            <v>BBM</v>
          </cell>
        </row>
        <row r="96">
          <cell r="D96">
            <v>683</v>
          </cell>
          <cell r="E96" t="str">
            <v>BBN</v>
          </cell>
        </row>
        <row r="97">
          <cell r="D97">
            <v>686</v>
          </cell>
          <cell r="E97" t="str">
            <v>BBB</v>
          </cell>
        </row>
        <row r="98">
          <cell r="D98">
            <v>695</v>
          </cell>
          <cell r="E98" t="str">
            <v>BBV</v>
          </cell>
        </row>
        <row r="99">
          <cell r="D99">
            <v>696</v>
          </cell>
          <cell r="E99" t="str">
            <v>BBX</v>
          </cell>
        </row>
        <row r="100">
          <cell r="D100">
            <v>701</v>
          </cell>
          <cell r="E100" t="str">
            <v>BBC</v>
          </cell>
        </row>
        <row r="101">
          <cell r="D101">
            <v>704</v>
          </cell>
          <cell r="E101" t="str">
            <v>BBZ</v>
          </cell>
        </row>
        <row r="102">
          <cell r="D102">
            <v>706</v>
          </cell>
          <cell r="E102" t="str">
            <v>BBL</v>
          </cell>
        </row>
        <row r="103">
          <cell r="D103">
            <v>710</v>
          </cell>
          <cell r="E103" t="str">
            <v>BBK</v>
          </cell>
        </row>
        <row r="104">
          <cell r="D104">
            <v>718</v>
          </cell>
          <cell r="E104" t="str">
            <v>BBJ</v>
          </cell>
        </row>
        <row r="105">
          <cell r="D105">
            <v>720</v>
          </cell>
          <cell r="E105" t="str">
            <v>BBH</v>
          </cell>
        </row>
        <row r="106">
          <cell r="D106">
            <v>722</v>
          </cell>
          <cell r="E106" t="str">
            <v>BBG</v>
          </cell>
        </row>
        <row r="107">
          <cell r="D107">
            <v>724</v>
          </cell>
          <cell r="E107" t="str">
            <v>BBG</v>
          </cell>
        </row>
        <row r="108">
          <cell r="D108">
            <v>726</v>
          </cell>
          <cell r="E108" t="str">
            <v>BBF</v>
          </cell>
        </row>
        <row r="109">
          <cell r="D109">
            <v>728</v>
          </cell>
          <cell r="E109" t="str">
            <v>BBD</v>
          </cell>
        </row>
        <row r="110">
          <cell r="D110">
            <v>729</v>
          </cell>
          <cell r="E110" t="str">
            <v>BBS</v>
          </cell>
        </row>
        <row r="111">
          <cell r="D111">
            <v>732</v>
          </cell>
          <cell r="E111" t="str">
            <v>BBA</v>
          </cell>
        </row>
        <row r="112">
          <cell r="D112">
            <v>738</v>
          </cell>
          <cell r="E112" t="str">
            <v>BBP</v>
          </cell>
        </row>
        <row r="113">
          <cell r="D113">
            <v>743</v>
          </cell>
          <cell r="E113" t="str">
            <v>BBO</v>
          </cell>
        </row>
        <row r="114">
          <cell r="D114">
            <v>748</v>
          </cell>
          <cell r="E114" t="str">
            <v>BBI</v>
          </cell>
        </row>
        <row r="115">
          <cell r="D115">
            <v>749</v>
          </cell>
          <cell r="E115" t="str">
            <v>BBU</v>
          </cell>
        </row>
        <row r="116">
          <cell r="D116">
            <v>753</v>
          </cell>
          <cell r="E116" t="str">
            <v>BBY</v>
          </cell>
        </row>
        <row r="117">
          <cell r="D117">
            <v>768</v>
          </cell>
          <cell r="E117" t="str">
            <v>BBT</v>
          </cell>
        </row>
        <row r="118">
          <cell r="D118">
            <v>769</v>
          </cell>
          <cell r="E118" t="str">
            <v>BBT</v>
          </cell>
        </row>
        <row r="119">
          <cell r="D119">
            <v>773</v>
          </cell>
          <cell r="E119" t="str">
            <v>BBR</v>
          </cell>
        </row>
        <row r="120">
          <cell r="D120">
            <v>778</v>
          </cell>
          <cell r="E120" t="str">
            <v>BBE</v>
          </cell>
        </row>
        <row r="121">
          <cell r="D121">
            <v>780</v>
          </cell>
          <cell r="E121" t="str">
            <v>BBW</v>
          </cell>
        </row>
        <row r="122">
          <cell r="D122">
            <v>784</v>
          </cell>
          <cell r="E122" t="str">
            <v>BBQ</v>
          </cell>
        </row>
        <row r="123">
          <cell r="D123">
            <v>789</v>
          </cell>
          <cell r="E123" t="str">
            <v>CM</v>
          </cell>
        </row>
        <row r="124">
          <cell r="D124">
            <v>790</v>
          </cell>
          <cell r="E124" t="str">
            <v>CNC</v>
          </cell>
        </row>
        <row r="125">
          <cell r="D125">
            <v>799</v>
          </cell>
          <cell r="E125" t="str">
            <v>CB</v>
          </cell>
        </row>
        <row r="126">
          <cell r="D126">
            <v>804</v>
          </cell>
          <cell r="E126" t="str">
            <v>CV</v>
          </cell>
        </row>
        <row r="127">
          <cell r="D127">
            <v>812</v>
          </cell>
          <cell r="E127" t="str">
            <v>CX</v>
          </cell>
        </row>
        <row r="128">
          <cell r="D128">
            <v>813</v>
          </cell>
          <cell r="E128" t="str">
            <v>CZ</v>
          </cell>
        </row>
        <row r="129">
          <cell r="D129">
            <v>816</v>
          </cell>
          <cell r="E129" t="str">
            <v>CP</v>
          </cell>
        </row>
        <row r="130">
          <cell r="D130">
            <v>818</v>
          </cell>
          <cell r="E130" t="str">
            <v>CO</v>
          </cell>
        </row>
        <row r="131">
          <cell r="D131">
            <v>830</v>
          </cell>
          <cell r="E131" t="str">
            <v>CI</v>
          </cell>
        </row>
        <row r="132">
          <cell r="D132">
            <v>831</v>
          </cell>
          <cell r="E132" t="str">
            <v>CUC</v>
          </cell>
        </row>
        <row r="133">
          <cell r="D133">
            <v>832</v>
          </cell>
          <cell r="E133" t="str">
            <v>CY</v>
          </cell>
        </row>
        <row r="134">
          <cell r="D134">
            <v>837</v>
          </cell>
          <cell r="E134" t="str">
            <v>CT</v>
          </cell>
        </row>
        <row r="135">
          <cell r="D135">
            <v>846</v>
          </cell>
          <cell r="E135" t="str">
            <v>CRC</v>
          </cell>
        </row>
        <row r="136">
          <cell r="D136">
            <v>849</v>
          </cell>
          <cell r="E136" t="str">
            <v>CRT</v>
          </cell>
        </row>
        <row r="137">
          <cell r="D137">
            <v>852</v>
          </cell>
          <cell r="E137" t="str">
            <v>CE</v>
          </cell>
        </row>
        <row r="138">
          <cell r="D138">
            <v>859</v>
          </cell>
          <cell r="E138" t="str">
            <v>CW</v>
          </cell>
        </row>
        <row r="139">
          <cell r="D139">
            <v>862</v>
          </cell>
          <cell r="E139" t="str">
            <v>CQ</v>
          </cell>
        </row>
        <row r="140">
          <cell r="D140">
            <v>864</v>
          </cell>
          <cell r="E140" t="str">
            <v>XZW</v>
          </cell>
        </row>
        <row r="141">
          <cell r="D141">
            <v>865</v>
          </cell>
          <cell r="E141" t="str">
            <v>WET</v>
          </cell>
        </row>
        <row r="142">
          <cell r="D142">
            <v>868</v>
          </cell>
          <cell r="E142" t="str">
            <v>SFG</v>
          </cell>
        </row>
        <row r="143">
          <cell r="D143">
            <v>869</v>
          </cell>
          <cell r="E143" t="str">
            <v>AWR</v>
          </cell>
        </row>
        <row r="144">
          <cell r="D144">
            <v>870</v>
          </cell>
          <cell r="E144" t="str">
            <v>AWR</v>
          </cell>
        </row>
        <row r="145">
          <cell r="D145">
            <v>876</v>
          </cell>
          <cell r="E145" t="str">
            <v>CGGH</v>
          </cell>
        </row>
        <row r="146">
          <cell r="D146">
            <v>877</v>
          </cell>
          <cell r="E146" t="str">
            <v>WRT</v>
          </cell>
        </row>
        <row r="147">
          <cell r="D147">
            <v>881</v>
          </cell>
          <cell r="E147" t="str">
            <v>AFGT/</v>
          </cell>
        </row>
        <row r="148">
          <cell r="D148">
            <v>884</v>
          </cell>
          <cell r="E148" t="str">
            <v>AFH</v>
          </cell>
        </row>
        <row r="149">
          <cell r="D149">
            <v>885</v>
          </cell>
          <cell r="E149" t="str">
            <v>ARGTV</v>
          </cell>
        </row>
        <row r="150">
          <cell r="D150">
            <v>888</v>
          </cell>
          <cell r="E150" t="str">
            <v>AEWQS</v>
          </cell>
        </row>
        <row r="151">
          <cell r="D151">
            <v>891</v>
          </cell>
          <cell r="E151" t="str">
            <v>AFGIK</v>
          </cell>
        </row>
        <row r="152">
          <cell r="D152">
            <v>892</v>
          </cell>
          <cell r="E152" t="str">
            <v>DFG</v>
          </cell>
        </row>
        <row r="153">
          <cell r="D153">
            <v>893</v>
          </cell>
          <cell r="E153" t="str">
            <v>SWU</v>
          </cell>
        </row>
        <row r="154">
          <cell r="D154">
            <v>896</v>
          </cell>
          <cell r="E154" t="str">
            <v>WDTT</v>
          </cell>
        </row>
        <row r="155">
          <cell r="D155">
            <v>897</v>
          </cell>
          <cell r="E155" t="str">
            <v>AFGJ</v>
          </cell>
        </row>
        <row r="156">
          <cell r="D156">
            <v>902</v>
          </cell>
          <cell r="E156" t="str">
            <v>FVGTH</v>
          </cell>
        </row>
        <row r="157">
          <cell r="D157">
            <v>903</v>
          </cell>
          <cell r="E157" t="str">
            <v>RTY</v>
          </cell>
        </row>
        <row r="158">
          <cell r="D158">
            <v>910</v>
          </cell>
          <cell r="E158" t="str">
            <v>YRI</v>
          </cell>
        </row>
        <row r="159">
          <cell r="D159">
            <v>913</v>
          </cell>
          <cell r="E159" t="str">
            <v>DTR</v>
          </cell>
        </row>
        <row r="160">
          <cell r="D160">
            <v>916</v>
          </cell>
          <cell r="E160" t="str">
            <v>WERT</v>
          </cell>
        </row>
        <row r="161">
          <cell r="D161">
            <v>922</v>
          </cell>
          <cell r="E161" t="str">
            <v>POTRE</v>
          </cell>
        </row>
        <row r="162">
          <cell r="D162">
            <v>923</v>
          </cell>
          <cell r="E162" t="str">
            <v>WSKT</v>
          </cell>
        </row>
        <row r="163">
          <cell r="D163">
            <v>929</v>
          </cell>
          <cell r="E163" t="str">
            <v>BOTR</v>
          </cell>
        </row>
        <row r="164">
          <cell r="D164">
            <v>930</v>
          </cell>
          <cell r="E164" t="str">
            <v>POBJ</v>
          </cell>
        </row>
        <row r="165">
          <cell r="D165">
            <v>932</v>
          </cell>
          <cell r="E165" t="str">
            <v>STYVN</v>
          </cell>
        </row>
        <row r="166">
          <cell r="D166">
            <v>933</v>
          </cell>
          <cell r="E166" t="str">
            <v>WQX</v>
          </cell>
        </row>
        <row r="167">
          <cell r="D167">
            <v>936</v>
          </cell>
          <cell r="E167" t="str">
            <v>PLMB</v>
          </cell>
        </row>
        <row r="168">
          <cell r="D168">
            <v>939</v>
          </cell>
          <cell r="E168" t="str">
            <v>VTUI</v>
          </cell>
        </row>
        <row r="169">
          <cell r="D169">
            <v>940</v>
          </cell>
          <cell r="E169" t="str">
            <v>ASDTB</v>
          </cell>
        </row>
        <row r="170">
          <cell r="D170">
            <v>946</v>
          </cell>
          <cell r="E170" t="str">
            <v>CFBGTJH</v>
          </cell>
        </row>
        <row r="171">
          <cell r="D171">
            <v>947</v>
          </cell>
          <cell r="E171" t="str">
            <v>AQWRDERG</v>
          </cell>
        </row>
        <row r="172">
          <cell r="D172">
            <v>951</v>
          </cell>
          <cell r="E172" t="str">
            <v>XFGTHB</v>
          </cell>
        </row>
        <row r="173">
          <cell r="D173">
            <v>953</v>
          </cell>
          <cell r="E173" t="str">
            <v>SEGFDRFB</v>
          </cell>
        </row>
        <row r="174">
          <cell r="D174">
            <v>957</v>
          </cell>
          <cell r="E174" t="str">
            <v>ASEGFDRFB</v>
          </cell>
        </row>
        <row r="175">
          <cell r="D175">
            <v>959</v>
          </cell>
          <cell r="E175" t="str">
            <v>ZDGSVRDTH</v>
          </cell>
        </row>
        <row r="176">
          <cell r="D176">
            <v>964</v>
          </cell>
          <cell r="E176" t="str">
            <v>ZASGFREH</v>
          </cell>
        </row>
        <row r="177">
          <cell r="D177">
            <v>965</v>
          </cell>
          <cell r="E177" t="str">
            <v>XFBHYTKJ</v>
          </cell>
        </row>
        <row r="178">
          <cell r="D178">
            <v>968</v>
          </cell>
          <cell r="E178" t="str">
            <v>ZFBHYTJM</v>
          </cell>
        </row>
        <row r="179">
          <cell r="D179">
            <v>973</v>
          </cell>
          <cell r="E179" t="str">
            <v>ZSFRGH6RT</v>
          </cell>
        </row>
        <row r="180">
          <cell r="D180">
            <v>974</v>
          </cell>
          <cell r="E180" t="str">
            <v>ZDFSHY</v>
          </cell>
        </row>
        <row r="181">
          <cell r="D181">
            <v>976</v>
          </cell>
          <cell r="E181" t="str">
            <v>XFDHYT</v>
          </cell>
        </row>
        <row r="182">
          <cell r="D182">
            <v>977</v>
          </cell>
          <cell r="E182" t="str">
            <v>SRG</v>
          </cell>
        </row>
        <row r="183">
          <cell r="D183">
            <v>978</v>
          </cell>
          <cell r="E183" t="str">
            <v>XDBHTR</v>
          </cell>
        </row>
        <row r="184">
          <cell r="D184">
            <v>979</v>
          </cell>
          <cell r="E184" t="str">
            <v>SGRE</v>
          </cell>
        </row>
        <row r="185">
          <cell r="D185">
            <v>980</v>
          </cell>
          <cell r="E185" t="str">
            <v>FGNJ</v>
          </cell>
        </row>
        <row r="186">
          <cell r="D186">
            <v>984</v>
          </cell>
          <cell r="E186" t="str">
            <v>DFNH</v>
          </cell>
        </row>
        <row r="187">
          <cell r="D187">
            <v>986</v>
          </cell>
          <cell r="E187" t="str">
            <v>FGNMJ</v>
          </cell>
        </row>
        <row r="188">
          <cell r="D188">
            <v>992</v>
          </cell>
          <cell r="E188" t="str">
            <v>CGFNJ</v>
          </cell>
        </row>
        <row r="189">
          <cell r="D189">
            <v>994</v>
          </cell>
          <cell r="E189" t="str">
            <v>YKT</v>
          </cell>
        </row>
        <row r="190">
          <cell r="D190">
            <v>998</v>
          </cell>
          <cell r="E190" t="str">
            <v>DYTJR</v>
          </cell>
        </row>
        <row r="191">
          <cell r="D191">
            <v>1003</v>
          </cell>
          <cell r="E191" t="str">
            <v>ETDNJR</v>
          </cell>
        </row>
        <row r="192">
          <cell r="D192">
            <v>1004</v>
          </cell>
          <cell r="E192" t="str">
            <v>DGTHJCGNM</v>
          </cell>
        </row>
        <row r="193">
          <cell r="D193">
            <v>1005</v>
          </cell>
          <cell r="E193" t="str">
            <v>RTJ</v>
          </cell>
        </row>
        <row r="194">
          <cell r="D194">
            <v>1006</v>
          </cell>
          <cell r="E194" t="str">
            <v>DFCFN</v>
          </cell>
        </row>
        <row r="195">
          <cell r="D195">
            <v>1012</v>
          </cell>
          <cell r="E195" t="str">
            <v>DGNJ</v>
          </cell>
        </row>
        <row r="196">
          <cell r="D196">
            <v>1013</v>
          </cell>
          <cell r="E196" t="str">
            <v>DFGM</v>
          </cell>
        </row>
        <row r="197">
          <cell r="D197">
            <v>1015</v>
          </cell>
          <cell r="E197" t="str">
            <v>FCGM</v>
          </cell>
        </row>
        <row r="198">
          <cell r="D198">
            <v>1016</v>
          </cell>
          <cell r="E198" t="str">
            <v>FCGM</v>
          </cell>
        </row>
        <row r="199">
          <cell r="D199">
            <v>1022</v>
          </cell>
          <cell r="E199" t="str">
            <v>DTHYAEF</v>
          </cell>
        </row>
        <row r="200">
          <cell r="D200">
            <v>1026</v>
          </cell>
          <cell r="E200" t="str">
            <v>SFBHT</v>
          </cell>
        </row>
        <row r="201">
          <cell r="D201">
            <v>1028</v>
          </cell>
          <cell r="E201" t="str">
            <v>HBXFB</v>
          </cell>
        </row>
        <row r="202">
          <cell r="D202">
            <v>1029</v>
          </cell>
          <cell r="E202" t="str">
            <v>YRJ</v>
          </cell>
        </row>
        <row r="203">
          <cell r="D203">
            <v>1031</v>
          </cell>
          <cell r="E203" t="str">
            <v>DFNYJ</v>
          </cell>
        </row>
        <row r="204">
          <cell r="D204">
            <v>1033</v>
          </cell>
          <cell r="E204" t="str">
            <v>XFRGT</v>
          </cell>
        </row>
        <row r="205">
          <cell r="D205">
            <v>1034</v>
          </cell>
          <cell r="E205" t="str">
            <v>FGN</v>
          </cell>
        </row>
        <row r="206">
          <cell r="D206">
            <v>1035</v>
          </cell>
          <cell r="E206" t="str">
            <v>FHHYMKJTY</v>
          </cell>
        </row>
        <row r="207">
          <cell r="D207">
            <v>1036</v>
          </cell>
          <cell r="E207" t="str">
            <v>GDTJ</v>
          </cell>
        </row>
        <row r="208">
          <cell r="D208">
            <v>1041</v>
          </cell>
          <cell r="E208" t="str">
            <v>DERY</v>
          </cell>
        </row>
        <row r="209">
          <cell r="D209">
            <v>1042</v>
          </cell>
          <cell r="E209" t="str">
            <v>XFDBH</v>
          </cell>
        </row>
        <row r="210">
          <cell r="D210">
            <v>1045</v>
          </cell>
          <cell r="E210" t="str">
            <v>ERHY</v>
          </cell>
        </row>
        <row r="211">
          <cell r="D211">
            <v>1050</v>
          </cell>
          <cell r="E211" t="str">
            <v>AQ2R</v>
          </cell>
        </row>
        <row r="212">
          <cell r="D212">
            <v>1055</v>
          </cell>
          <cell r="E212" t="str">
            <v>FGNFGMN</v>
          </cell>
        </row>
        <row r="213">
          <cell r="D213">
            <v>1058</v>
          </cell>
          <cell r="E213" t="str">
            <v>DNTYFJH</v>
          </cell>
        </row>
        <row r="214">
          <cell r="D214">
            <v>1059</v>
          </cell>
          <cell r="E214" t="str">
            <v>DRGBHRTJH</v>
          </cell>
        </row>
        <row r="215">
          <cell r="D215">
            <v>1061</v>
          </cell>
          <cell r="E215" t="str">
            <v>AWQR32</v>
          </cell>
        </row>
        <row r="216">
          <cell r="D216">
            <v>1062</v>
          </cell>
          <cell r="E216" t="str">
            <v>SW3T5H</v>
          </cell>
        </row>
        <row r="217">
          <cell r="D217">
            <v>1064</v>
          </cell>
          <cell r="E217" t="str">
            <v>GKMY8I6TJ</v>
          </cell>
        </row>
        <row r="218">
          <cell r="D218">
            <v>1067</v>
          </cell>
          <cell r="E218" t="str">
            <v>DFGRDNB</v>
          </cell>
        </row>
        <row r="219">
          <cell r="D219">
            <v>1068</v>
          </cell>
          <cell r="E219" t="str">
            <v>DSGBETRH</v>
          </cell>
        </row>
        <row r="220">
          <cell r="D220">
            <v>1072</v>
          </cell>
          <cell r="E220" t="str">
            <v>DTHGFN</v>
          </cell>
        </row>
        <row r="221">
          <cell r="D221">
            <v>1073</v>
          </cell>
          <cell r="E221" t="str">
            <v>FBSRHER</v>
          </cell>
        </row>
        <row r="222">
          <cell r="D222">
            <v>1079</v>
          </cell>
          <cell r="E222" t="str">
            <v>HBXFB</v>
          </cell>
        </row>
        <row r="223">
          <cell r="D223">
            <v>1083</v>
          </cell>
          <cell r="E223" t="str">
            <v>DFHD</v>
          </cell>
        </row>
        <row r="224">
          <cell r="D224">
            <v>1086</v>
          </cell>
          <cell r="E224" t="str">
            <v>BDXFH</v>
          </cell>
        </row>
        <row r="225">
          <cell r="D225">
            <v>1087</v>
          </cell>
          <cell r="E225" t="str">
            <v>DFRH</v>
          </cell>
        </row>
        <row r="226">
          <cell r="D226">
            <v>1089</v>
          </cell>
          <cell r="E226" t="str">
            <v>BDFN</v>
          </cell>
        </row>
        <row r="227">
          <cell r="D227">
            <v>1091</v>
          </cell>
          <cell r="E227" t="str">
            <v>DXSB</v>
          </cell>
        </row>
        <row r="228">
          <cell r="D228">
            <v>1097</v>
          </cell>
          <cell r="E228" t="str">
            <v>HD</v>
          </cell>
        </row>
        <row r="229">
          <cell r="D229">
            <v>1104</v>
          </cell>
          <cell r="E229" t="str">
            <v>ZDXVRH</v>
          </cell>
        </row>
        <row r="230">
          <cell r="D230">
            <v>1105</v>
          </cell>
          <cell r="E230" t="str">
            <v>CNY</v>
          </cell>
        </row>
        <row r="231">
          <cell r="D231">
            <v>1106</v>
          </cell>
          <cell r="E231" t="str">
            <v>JZDBTRH</v>
          </cell>
        </row>
        <row r="232">
          <cell r="D232">
            <v>1107</v>
          </cell>
          <cell r="E232" t="str">
            <v>XVNYGHYM</v>
          </cell>
        </row>
        <row r="233">
          <cell r="D233">
            <v>1111</v>
          </cell>
          <cell r="E233" t="str">
            <v>TYK</v>
          </cell>
        </row>
        <row r="234">
          <cell r="D234">
            <v>1115</v>
          </cell>
          <cell r="E234" t="str">
            <v>DTHJ</v>
          </cell>
        </row>
        <row r="235">
          <cell r="D235">
            <v>1118</v>
          </cell>
          <cell r="E235" t="str">
            <v>YHY</v>
          </cell>
        </row>
        <row r="236">
          <cell r="D236">
            <v>1119</v>
          </cell>
          <cell r="E236" t="str">
            <v>DFNJTJ</v>
          </cell>
        </row>
        <row r="237">
          <cell r="D237">
            <v>1120</v>
          </cell>
          <cell r="E237" t="str">
            <v>CDHT</v>
          </cell>
        </row>
        <row r="238">
          <cell r="D238">
            <v>1123</v>
          </cell>
          <cell r="E238" t="str">
            <v>SRHH</v>
          </cell>
        </row>
        <row r="239">
          <cell r="D239">
            <v>1128</v>
          </cell>
          <cell r="E239" t="str">
            <v>CGFM</v>
          </cell>
        </row>
        <row r="240">
          <cell r="D240">
            <v>1130</v>
          </cell>
          <cell r="E240" t="str">
            <v>W4TGBG</v>
          </cell>
        </row>
        <row r="241">
          <cell r="D241">
            <v>1131</v>
          </cell>
          <cell r="E241" t="str">
            <v>SRHFGMN</v>
          </cell>
        </row>
        <row r="242">
          <cell r="D242">
            <v>1132</v>
          </cell>
          <cell r="E242" t="str">
            <v>DFNTYKJ</v>
          </cell>
        </row>
        <row r="243">
          <cell r="D243">
            <v>1136</v>
          </cell>
          <cell r="E243" t="str">
            <v>SBHTH</v>
          </cell>
        </row>
        <row r="244">
          <cell r="D244">
            <v>1137</v>
          </cell>
          <cell r="E244" t="str">
            <v>DFRNJTR</v>
          </cell>
        </row>
        <row r="245">
          <cell r="D245">
            <v>1138</v>
          </cell>
          <cell r="E245" t="str">
            <v>SHYGM</v>
          </cell>
        </row>
        <row r="246">
          <cell r="D246">
            <v>1139</v>
          </cell>
          <cell r="E246" t="str">
            <v>DMHGM</v>
          </cell>
        </row>
        <row r="247">
          <cell r="D247">
            <v>1141</v>
          </cell>
          <cell r="E247" t="str">
            <v>DJN NFVYJ</v>
          </cell>
        </row>
        <row r="248">
          <cell r="D248">
            <v>1142</v>
          </cell>
          <cell r="E248" t="str">
            <v>DTJFJ</v>
          </cell>
        </row>
        <row r="249">
          <cell r="D249">
            <v>1144</v>
          </cell>
          <cell r="E249" t="str">
            <v>SRHYEH</v>
          </cell>
        </row>
        <row r="250">
          <cell r="D250">
            <v>1147</v>
          </cell>
          <cell r="E250" t="str">
            <v>SERGTRSG</v>
          </cell>
        </row>
        <row r="251">
          <cell r="D251">
            <v>1148</v>
          </cell>
          <cell r="E251" t="str">
            <v>SRHTFGN</v>
          </cell>
        </row>
        <row r="252">
          <cell r="D252">
            <v>1150</v>
          </cell>
          <cell r="E252" t="str">
            <v>SRGYEYTH</v>
          </cell>
        </row>
        <row r="253">
          <cell r="D253">
            <v>1152</v>
          </cell>
          <cell r="E253" t="str">
            <v>ZSDBGRDFB</v>
          </cell>
        </row>
        <row r="254">
          <cell r="D254">
            <v>1153</v>
          </cell>
          <cell r="E254" t="str">
            <v>ZSGERHG</v>
          </cell>
        </row>
        <row r="255">
          <cell r="D255">
            <v>1156</v>
          </cell>
          <cell r="E255" t="str">
            <v>ZSDBGDTHN</v>
          </cell>
        </row>
        <row r="256">
          <cell r="D256">
            <v>1157</v>
          </cell>
          <cell r="E256" t="str">
            <v>WGERH</v>
          </cell>
        </row>
        <row r="257">
          <cell r="D257">
            <v>1158</v>
          </cell>
          <cell r="E257" t="str">
            <v>DGNGHM</v>
          </cell>
        </row>
        <row r="258">
          <cell r="D258">
            <v>1159</v>
          </cell>
          <cell r="E258" t="str">
            <v>DBHDHCG</v>
          </cell>
        </row>
        <row r="259">
          <cell r="D259">
            <v>1160</v>
          </cell>
          <cell r="E259" t="str">
            <v>DFBHDRH</v>
          </cell>
        </row>
        <row r="260">
          <cell r="D260">
            <v>1163</v>
          </cell>
          <cell r="E260" t="str">
            <v>RTN</v>
          </cell>
        </row>
        <row r="261">
          <cell r="D261">
            <v>1165</v>
          </cell>
          <cell r="E261" t="str">
            <v>DHNDNFGC</v>
          </cell>
        </row>
        <row r="262">
          <cell r="D262">
            <v>1166</v>
          </cell>
          <cell r="E262" t="str">
            <v>DFNFGNGF</v>
          </cell>
        </row>
        <row r="263">
          <cell r="D263">
            <v>1167</v>
          </cell>
          <cell r="E263" t="str">
            <v>DFNBFDGNGF</v>
          </cell>
        </row>
        <row r="264">
          <cell r="D264">
            <v>1168</v>
          </cell>
          <cell r="E264" t="str">
            <v>DBDNDDXFBFDN</v>
          </cell>
        </row>
        <row r="265">
          <cell r="D265">
            <v>1170</v>
          </cell>
          <cell r="E265" t="str">
            <v>DHHTD</v>
          </cell>
        </row>
        <row r="266">
          <cell r="D266">
            <v>1171</v>
          </cell>
          <cell r="E266" t="str">
            <v>DFGESG</v>
          </cell>
        </row>
        <row r="267">
          <cell r="D267">
            <v>1172</v>
          </cell>
          <cell r="E267" t="str">
            <v>CFBFGN</v>
          </cell>
        </row>
        <row r="268">
          <cell r="D268">
            <v>1173</v>
          </cell>
          <cell r="E268" t="str">
            <v>DFBDN</v>
          </cell>
        </row>
        <row r="269">
          <cell r="D269">
            <v>1174</v>
          </cell>
          <cell r="E269" t="str">
            <v>CVNFGNG</v>
          </cell>
        </row>
        <row r="270">
          <cell r="D270">
            <v>1175</v>
          </cell>
          <cell r="E270" t="str">
            <v>FCBFDB</v>
          </cell>
        </row>
        <row r="271">
          <cell r="D271">
            <v>1178</v>
          </cell>
          <cell r="E271" t="str">
            <v>GFNGFN</v>
          </cell>
        </row>
        <row r="272">
          <cell r="D272">
            <v>1180</v>
          </cell>
          <cell r="E272" t="str">
            <v>SDVSD</v>
          </cell>
        </row>
        <row r="273">
          <cell r="D273">
            <v>1181</v>
          </cell>
          <cell r="E273" t="str">
            <v>XFV</v>
          </cell>
        </row>
        <row r="274">
          <cell r="D274">
            <v>1182</v>
          </cell>
          <cell r="E274" t="str">
            <v>PSISFN</v>
          </cell>
        </row>
        <row r="275">
          <cell r="D275">
            <v>1183</v>
          </cell>
          <cell r="E275" t="str">
            <v>DF</v>
          </cell>
        </row>
        <row r="276">
          <cell r="D276">
            <v>1184</v>
          </cell>
          <cell r="E276" t="str">
            <v>WEFJNEFJ</v>
          </cell>
        </row>
        <row r="277">
          <cell r="D277">
            <v>1186</v>
          </cell>
          <cell r="E277" t="str">
            <v>Kjwd</v>
          </cell>
        </row>
        <row r="278">
          <cell r="D278">
            <v>1188</v>
          </cell>
          <cell r="E278" t="str">
            <v>fbnvc n</v>
          </cell>
        </row>
        <row r="279">
          <cell r="D279">
            <v>1189</v>
          </cell>
          <cell r="E279" t="str">
            <v>GJSF</v>
          </cell>
        </row>
        <row r="280">
          <cell r="D280">
            <v>1190</v>
          </cell>
          <cell r="E280" t="str">
            <v>V DLBKOPVJI</v>
          </cell>
        </row>
        <row r="281">
          <cell r="D281">
            <v>1191</v>
          </cell>
          <cell r="E281" t="str">
            <v>WAD WEFJWQI</v>
          </cell>
        </row>
        <row r="282">
          <cell r="D282">
            <v>1193</v>
          </cell>
          <cell r="E282" t="str">
            <v>V MDNVEWJN</v>
          </cell>
        </row>
        <row r="283">
          <cell r="D283">
            <v>1194</v>
          </cell>
          <cell r="E283" t="str">
            <v>DFVNBSJVKN</v>
          </cell>
        </row>
        <row r="284">
          <cell r="D284">
            <v>1196</v>
          </cell>
          <cell r="E284" t="str">
            <v>FBJNV JK</v>
          </cell>
        </row>
        <row r="285">
          <cell r="D285">
            <v>1197</v>
          </cell>
          <cell r="E285" t="str">
            <v> JKBJKQWDA</v>
          </cell>
        </row>
        <row r="286">
          <cell r="D286">
            <v>1199</v>
          </cell>
          <cell r="E286" t="str">
            <v>N JKBLVNKLVNK</v>
          </cell>
        </row>
        <row r="287">
          <cell r="D287">
            <v>1200</v>
          </cell>
          <cell r="E287" t="str">
            <v>KEFUIG</v>
          </cell>
        </row>
        <row r="288">
          <cell r="D288">
            <v>1201</v>
          </cell>
          <cell r="E288" t="str">
            <v>IIFGI</v>
          </cell>
        </row>
        <row r="289">
          <cell r="D289">
            <v>1203</v>
          </cell>
          <cell r="E289" t="str">
            <v>HJDVHVH</v>
          </cell>
        </row>
        <row r="290">
          <cell r="D290">
            <v>1205</v>
          </cell>
          <cell r="E290" t="str">
            <v>HJSVHEBV</v>
          </cell>
        </row>
        <row r="291">
          <cell r="D291">
            <v>1206</v>
          </cell>
          <cell r="E291" t="str">
            <v> SHVEU</v>
          </cell>
        </row>
        <row r="292">
          <cell r="D292">
            <v>1207</v>
          </cell>
          <cell r="E292" t="str">
            <v>EWGV</v>
          </cell>
        </row>
        <row r="293">
          <cell r="D293">
            <v>1208</v>
          </cell>
          <cell r="E293" t="str">
            <v>WAWFEGV</v>
          </cell>
        </row>
        <row r="294">
          <cell r="D294">
            <v>1209</v>
          </cell>
          <cell r="E294" t="str">
            <v>WWQFBWFBA</v>
          </cell>
        </row>
        <row r="295">
          <cell r="D295">
            <v>1210</v>
          </cell>
          <cell r="E295" t="str">
            <v>AQWFRGFD</v>
          </cell>
        </row>
        <row r="296">
          <cell r="D296">
            <v>1211</v>
          </cell>
          <cell r="E296" t="str">
            <v>EFWGR</v>
          </cell>
        </row>
        <row r="297">
          <cell r="D297">
            <v>1213</v>
          </cell>
          <cell r="E297" t="str">
            <v>AEFGFBBF</v>
          </cell>
        </row>
        <row r="298">
          <cell r="D298">
            <v>1215</v>
          </cell>
          <cell r="E298" t="str">
            <v>ESFRGFBF</v>
          </cell>
        </row>
        <row r="299">
          <cell r="D299">
            <v>1216</v>
          </cell>
          <cell r="E299" t="str">
            <v>EGFGDF</v>
          </cell>
        </row>
        <row r="300">
          <cell r="D300">
            <v>1218</v>
          </cell>
          <cell r="E300" t="str">
            <v>EFEWGRGFDB</v>
          </cell>
        </row>
        <row r="301">
          <cell r="D301">
            <v>1219</v>
          </cell>
          <cell r="E301" t="str">
            <v>AWFEGSRB</v>
          </cell>
        </row>
        <row r="302">
          <cell r="D302">
            <v>1220</v>
          </cell>
          <cell r="E302" t="str">
            <v>AWWFER</v>
          </cell>
        </row>
        <row r="303">
          <cell r="D303">
            <v>1221</v>
          </cell>
          <cell r="E303" t="str">
            <v>EEFDDFB</v>
          </cell>
        </row>
        <row r="304">
          <cell r="D304">
            <v>1222</v>
          </cell>
          <cell r="E304" t="str">
            <v>ESVDFB</v>
          </cell>
        </row>
        <row r="305">
          <cell r="D305">
            <v>1223</v>
          </cell>
          <cell r="E305" t="str">
            <v>WFAEFEGVDFV</v>
          </cell>
        </row>
        <row r="306">
          <cell r="D306">
            <v>1224</v>
          </cell>
          <cell r="E306" t="str">
            <v>SEGDFBGB</v>
          </cell>
        </row>
        <row r="307">
          <cell r="D307">
            <v>1225</v>
          </cell>
          <cell r="E307" t="str">
            <v>SVDFBDFBQA</v>
          </cell>
        </row>
        <row r="308">
          <cell r="D308">
            <v>1226</v>
          </cell>
          <cell r="E308" t="str">
            <v>EEBF</v>
          </cell>
        </row>
        <row r="309">
          <cell r="D309">
            <v>1227</v>
          </cell>
          <cell r="E309" t="str">
            <v>GRDF</v>
          </cell>
        </row>
        <row r="310">
          <cell r="D310">
            <v>1228</v>
          </cell>
          <cell r="E310" t="str">
            <v>GVGRSGDF</v>
          </cell>
        </row>
        <row r="311">
          <cell r="D311">
            <v>1229</v>
          </cell>
          <cell r="E311" t="str">
            <v>B DFBFDB</v>
          </cell>
        </row>
        <row r="312">
          <cell r="D312">
            <v>1230</v>
          </cell>
          <cell r="E312" t="str">
            <v>B DFBFDB</v>
          </cell>
        </row>
        <row r="313">
          <cell r="D313">
            <v>1231</v>
          </cell>
          <cell r="E313" t="str">
            <v>SDVSDV</v>
          </cell>
        </row>
        <row r="314">
          <cell r="D314">
            <v>1234</v>
          </cell>
          <cell r="E314" t="str">
            <v>DFBG </v>
          </cell>
        </row>
        <row r="315">
          <cell r="D315">
            <v>1235</v>
          </cell>
          <cell r="E315" t="str">
            <v>DXDFFBGDN</v>
          </cell>
        </row>
        <row r="316">
          <cell r="D316">
            <v>1236</v>
          </cell>
          <cell r="E316" t="str">
            <v>B DFBFDB</v>
          </cell>
        </row>
        <row r="317">
          <cell r="D317">
            <v>1237</v>
          </cell>
          <cell r="E317" t="str">
            <v>FDB</v>
          </cell>
        </row>
        <row r="318">
          <cell r="D318">
            <v>1238</v>
          </cell>
          <cell r="E318" t="str">
            <v>DFBG CV</v>
          </cell>
        </row>
        <row r="319">
          <cell r="D319">
            <v>1239</v>
          </cell>
          <cell r="E319" t="str">
            <v>WEFRGDFV</v>
          </cell>
        </row>
        <row r="320">
          <cell r="D320">
            <v>1240</v>
          </cell>
          <cell r="E320" t="str">
            <v>IOLKJH,MHJ</v>
          </cell>
        </row>
        <row r="321">
          <cell r="D321">
            <v>1241</v>
          </cell>
          <cell r="E321" t="str">
            <v>SWERGWD</v>
          </cell>
        </row>
        <row r="322">
          <cell r="D322">
            <v>1242</v>
          </cell>
          <cell r="E322" t="str">
            <v>EWFEWFSG</v>
          </cell>
        </row>
        <row r="323">
          <cell r="D323">
            <v>1243</v>
          </cell>
          <cell r="E323" t="str">
            <v>.K.KJMYJ</v>
          </cell>
        </row>
        <row r="324">
          <cell r="D324">
            <v>1244</v>
          </cell>
          <cell r="E324" t="str">
            <v>KLUILO</v>
          </cell>
        </row>
        <row r="325">
          <cell r="D325">
            <v>1245</v>
          </cell>
          <cell r="E325" t="str">
            <v>HJ,JH</v>
          </cell>
        </row>
        <row r="326">
          <cell r="D326">
            <v>1246</v>
          </cell>
          <cell r="E326" t="str">
            <v>FTRH65JWERD</v>
          </cell>
        </row>
        <row r="327">
          <cell r="D327">
            <v>1247</v>
          </cell>
          <cell r="E327" t="str">
            <v>HRTJNHX</v>
          </cell>
        </row>
        <row r="328">
          <cell r="D328">
            <v>1248</v>
          </cell>
          <cell r="E328" t="str">
            <v>FDBGFNRTG</v>
          </cell>
        </row>
        <row r="329">
          <cell r="D329">
            <v>1249</v>
          </cell>
          <cell r="E329" t="str">
            <v>SDVFDB</v>
          </cell>
        </row>
        <row r="330">
          <cell r="D330">
            <v>1250</v>
          </cell>
          <cell r="E330" t="str">
            <v>AFGEWRGFB</v>
          </cell>
        </row>
        <row r="331">
          <cell r="D331">
            <v>1251</v>
          </cell>
          <cell r="E331" t="str">
            <v>AEFTERG</v>
          </cell>
        </row>
        <row r="332">
          <cell r="D332">
            <v>1252</v>
          </cell>
          <cell r="E332" t="str">
            <v>SFEWGDFBF</v>
          </cell>
        </row>
        <row r="333">
          <cell r="D333">
            <v>1253</v>
          </cell>
          <cell r="E333" t="str">
            <v>WERFWEFDS</v>
          </cell>
        </row>
        <row r="334">
          <cell r="D334">
            <v>1254</v>
          </cell>
          <cell r="E334" t="str">
            <v>AGESDVXCV</v>
          </cell>
        </row>
        <row r="335">
          <cell r="D335">
            <v>1255</v>
          </cell>
          <cell r="E335" t="str">
            <v>SDBHRDFA</v>
          </cell>
        </row>
        <row r="336">
          <cell r="D336">
            <v>1256</v>
          </cell>
          <cell r="E336" t="str">
            <v>AQGFASVDSZ</v>
          </cell>
        </row>
        <row r="337">
          <cell r="D337">
            <v>1257</v>
          </cell>
          <cell r="E337" t="str">
            <v>EWFSDBFXC</v>
          </cell>
        </row>
        <row r="338">
          <cell r="D338">
            <v>1258</v>
          </cell>
          <cell r="E338" t="str">
            <v>AWQFEDSBX</v>
          </cell>
        </row>
      </sheetData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7.28"/>
    <col collapsed="false" customWidth="true" hidden="false" outlineLevel="0" max="3" min="3" style="1" width="27.72"/>
    <col collapsed="false" customWidth="true" hidden="false" outlineLevel="0" max="4" min="4" style="1" width="29.14"/>
    <col collapsed="false" customWidth="true" hidden="false" outlineLevel="0" max="5" min="5" style="1" width="22.57"/>
    <col collapsed="false" customWidth="true" hidden="false" outlineLevel="0" max="6" min="6" style="2" width="14.85"/>
    <col collapsed="false" customWidth="true" hidden="false" outlineLevel="0" max="7" min="7" style="3" width="15.14"/>
    <col collapsed="false" customWidth="true" hidden="false" outlineLevel="0" max="8" min="8" style="3" width="27.85"/>
    <col collapsed="false" customWidth="false" hidden="false" outlineLevel="0" max="9" min="9" style="1" width="11.43"/>
    <col collapsed="false" customWidth="true" hidden="false" outlineLevel="0" max="10" min="10" style="1" width="13"/>
    <col collapsed="false" customWidth="true" hidden="true" outlineLevel="0" max="11" min="11" style="4" width="22.28"/>
    <col collapsed="false" customWidth="true" hidden="true" outlineLevel="0" max="12" min="12" style="4" width="20.57"/>
    <col collapsed="false" customWidth="true" hidden="true" outlineLevel="0" max="13" min="13" style="1" width="20.71"/>
    <col collapsed="false" customWidth="true" hidden="true" outlineLevel="0" max="18" min="14" style="1" width="21.85"/>
    <col collapsed="false" customWidth="true" hidden="true" outlineLevel="0" max="19" min="19" style="1" width="9.14"/>
    <col collapsed="false" customWidth="true" hidden="true" outlineLevel="0" max="20" min="20" style="5" width="18.14"/>
    <col collapsed="false" customWidth="true" hidden="false" outlineLevel="0" max="21" min="21" style="1" width="11.57"/>
    <col collapsed="false" customWidth="true" hidden="false" outlineLevel="0" max="1022" min="22" style="6" width="9.14"/>
    <col collapsed="false" customWidth="true" hidden="false" outlineLevel="0" max="1023" min="1023" style="0" width="8.53"/>
    <col collapsed="false" customWidth="true" hidden="false" outlineLevel="0" max="1025" min="1024" style="0" width="9.14"/>
  </cols>
  <sheetData>
    <row r="1" s="12" customFormat="true" ht="38.25" hidden="false" customHeight="true" outlineLevel="0" collapsed="false">
      <c r="A1" s="7"/>
      <c r="B1" s="7"/>
      <c r="C1" s="7"/>
      <c r="D1" s="7"/>
      <c r="E1" s="7"/>
      <c r="F1" s="8"/>
      <c r="G1" s="9"/>
      <c r="H1" s="9"/>
      <c r="I1" s="7"/>
      <c r="J1" s="7"/>
      <c r="K1" s="10"/>
      <c r="L1" s="10"/>
      <c r="M1" s="7"/>
      <c r="N1" s="7"/>
      <c r="O1" s="7"/>
      <c r="P1" s="7"/>
      <c r="Q1" s="7"/>
      <c r="R1" s="7"/>
      <c r="S1" s="7"/>
      <c r="T1" s="11"/>
      <c r="U1" s="7"/>
      <c r="AMJ1" s="0"/>
    </row>
    <row r="2" s="20" customFormat="true" ht="35.05" hidden="false" customHeight="false" outlineLevel="0" collapsed="false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4" t="s">
        <v>5</v>
      </c>
      <c r="G2" s="15" t="s">
        <v>6</v>
      </c>
      <c r="H2" s="13" t="s">
        <v>7</v>
      </c>
      <c r="I2" s="13" t="s">
        <v>8</v>
      </c>
      <c r="J2" s="16" t="s">
        <v>9</v>
      </c>
      <c r="K2" s="17" t="s">
        <v>10</v>
      </c>
      <c r="L2" s="17" t="s">
        <v>11</v>
      </c>
      <c r="M2" s="13" t="s">
        <v>12</v>
      </c>
      <c r="N2" s="18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13" t="s">
        <v>18</v>
      </c>
      <c r="T2" s="14" t="s">
        <v>19</v>
      </c>
      <c r="U2" s="19"/>
      <c r="AMJ2" s="0"/>
    </row>
    <row r="3" customFormat="false" ht="13.8" hidden="false" customHeight="false" outlineLevel="0" collapsed="false">
      <c r="A3" s="21" t="n">
        <v>1</v>
      </c>
      <c r="B3" s="22" t="n">
        <v>8</v>
      </c>
      <c r="C3" s="23" t="s">
        <v>20</v>
      </c>
      <c r="D3" s="23" t="s">
        <v>21</v>
      </c>
      <c r="E3" s="23" t="s">
        <v>21</v>
      </c>
      <c r="F3" s="24" t="s">
        <v>22</v>
      </c>
      <c r="G3" s="25" t="n">
        <v>39083</v>
      </c>
      <c r="H3" s="26" t="s">
        <v>23</v>
      </c>
      <c r="I3" s="27" t="s">
        <v>24</v>
      </c>
      <c r="J3" s="27" t="s">
        <v>25</v>
      </c>
      <c r="K3" s="25" t="s">
        <v>22</v>
      </c>
      <c r="L3" s="25" t="s">
        <v>22</v>
      </c>
      <c r="M3" s="28" t="s">
        <v>26</v>
      </c>
      <c r="N3" s="23" t="s">
        <v>26</v>
      </c>
      <c r="O3" s="23"/>
      <c r="P3" s="23"/>
      <c r="Q3" s="29"/>
      <c r="R3" s="29"/>
      <c r="S3" s="30" t="s">
        <v>27</v>
      </c>
      <c r="T3" s="30" t="s">
        <v>28</v>
      </c>
      <c r="U3" s="31"/>
    </row>
    <row r="4" customFormat="false" ht="13.8" hidden="false" customHeight="false" outlineLevel="0" collapsed="false">
      <c r="A4" s="21" t="n">
        <v>2</v>
      </c>
      <c r="B4" s="22" t="n">
        <v>41</v>
      </c>
      <c r="C4" s="23" t="s">
        <v>29</v>
      </c>
      <c r="D4" s="23" t="s">
        <v>30</v>
      </c>
      <c r="E4" s="23" t="s">
        <v>31</v>
      </c>
      <c r="F4" s="24" t="s">
        <v>22</v>
      </c>
      <c r="G4" s="25" t="n">
        <v>39387</v>
      </c>
      <c r="H4" s="26" t="s">
        <v>32</v>
      </c>
      <c r="I4" s="27" t="s">
        <v>24</v>
      </c>
      <c r="J4" s="27" t="s">
        <v>33</v>
      </c>
      <c r="K4" s="25" t="s">
        <v>22</v>
      </c>
      <c r="L4" s="25" t="s">
        <v>22</v>
      </c>
      <c r="M4" s="28" t="s">
        <v>26</v>
      </c>
      <c r="N4" s="23" t="s">
        <v>26</v>
      </c>
      <c r="O4" s="23"/>
      <c r="P4" s="23"/>
      <c r="Q4" s="29"/>
      <c r="R4" s="29"/>
      <c r="S4" s="30" t="s">
        <v>34</v>
      </c>
      <c r="T4" s="30" t="s">
        <v>35</v>
      </c>
      <c r="U4" s="31"/>
    </row>
    <row r="5" customFormat="false" ht="13.8" hidden="false" customHeight="false" outlineLevel="0" collapsed="false">
      <c r="A5" s="21" t="n">
        <v>3</v>
      </c>
      <c r="B5" s="22" t="n">
        <v>79</v>
      </c>
      <c r="C5" s="23" t="s">
        <v>36</v>
      </c>
      <c r="D5" s="23" t="s">
        <v>37</v>
      </c>
      <c r="E5" s="23" t="s">
        <v>37</v>
      </c>
      <c r="F5" s="24" t="s">
        <v>22</v>
      </c>
      <c r="G5" s="25" t="n">
        <v>39661</v>
      </c>
      <c r="H5" s="26" t="s">
        <v>38</v>
      </c>
      <c r="I5" s="27" t="s">
        <v>24</v>
      </c>
      <c r="J5" s="27" t="s">
        <v>39</v>
      </c>
      <c r="K5" s="25" t="s">
        <v>22</v>
      </c>
      <c r="L5" s="25" t="s">
        <v>22</v>
      </c>
      <c r="M5" s="28" t="s">
        <v>26</v>
      </c>
      <c r="N5" s="23" t="s">
        <v>26</v>
      </c>
      <c r="O5" s="23"/>
      <c r="P5" s="23"/>
      <c r="Q5" s="29"/>
      <c r="R5" s="29"/>
      <c r="S5" s="30" t="s">
        <v>27</v>
      </c>
      <c r="T5" s="30" t="s">
        <v>40</v>
      </c>
      <c r="U5" s="32"/>
    </row>
    <row r="6" customFormat="false" ht="13.8" hidden="false" customHeight="false" outlineLevel="0" collapsed="false">
      <c r="A6" s="21" t="n">
        <v>4</v>
      </c>
      <c r="B6" s="22" t="n">
        <v>82</v>
      </c>
      <c r="C6" s="23" t="s">
        <v>41</v>
      </c>
      <c r="D6" s="23" t="s">
        <v>42</v>
      </c>
      <c r="E6" s="23" t="s">
        <v>37</v>
      </c>
      <c r="F6" s="24" t="s">
        <v>22</v>
      </c>
      <c r="G6" s="25" t="n">
        <v>39722</v>
      </c>
      <c r="H6" s="26" t="s">
        <v>43</v>
      </c>
      <c r="I6" s="27" t="s">
        <v>24</v>
      </c>
      <c r="J6" s="27" t="s">
        <v>44</v>
      </c>
      <c r="K6" s="25" t="s">
        <v>22</v>
      </c>
      <c r="L6" s="25" t="s">
        <v>22</v>
      </c>
      <c r="M6" s="28" t="s">
        <v>26</v>
      </c>
      <c r="N6" s="23" t="s">
        <v>26</v>
      </c>
      <c r="O6" s="23"/>
      <c r="P6" s="23"/>
      <c r="Q6" s="29"/>
      <c r="R6" s="29"/>
      <c r="S6" s="30" t="s">
        <v>34</v>
      </c>
      <c r="T6" s="30" t="s">
        <v>45</v>
      </c>
      <c r="U6" s="32"/>
    </row>
    <row r="7" customFormat="false" ht="13.8" hidden="false" customHeight="false" outlineLevel="0" collapsed="false">
      <c r="A7" s="21" t="n">
        <v>5</v>
      </c>
      <c r="B7" s="22" t="n">
        <v>86</v>
      </c>
      <c r="C7" s="23" t="s">
        <v>46</v>
      </c>
      <c r="D7" s="23" t="s">
        <v>47</v>
      </c>
      <c r="E7" s="23" t="s">
        <v>47</v>
      </c>
      <c r="F7" s="24" t="s">
        <v>22</v>
      </c>
      <c r="G7" s="25" t="n">
        <v>39787</v>
      </c>
      <c r="H7" s="26" t="s">
        <v>48</v>
      </c>
      <c r="I7" s="27" t="s">
        <v>24</v>
      </c>
      <c r="J7" s="27" t="s">
        <v>49</v>
      </c>
      <c r="K7" s="25" t="s">
        <v>22</v>
      </c>
      <c r="L7" s="25" t="s">
        <v>22</v>
      </c>
      <c r="M7" s="28" t="s">
        <v>26</v>
      </c>
      <c r="N7" s="23" t="s">
        <v>26</v>
      </c>
      <c r="O7" s="23"/>
      <c r="P7" s="23"/>
      <c r="Q7" s="29"/>
      <c r="R7" s="29"/>
      <c r="S7" s="30" t="s">
        <v>27</v>
      </c>
      <c r="T7" s="30" t="s">
        <v>35</v>
      </c>
      <c r="U7" s="32"/>
    </row>
    <row r="8" customFormat="false" ht="13.8" hidden="false" customHeight="false" outlineLevel="0" collapsed="false">
      <c r="A8" s="21" t="n">
        <v>6</v>
      </c>
      <c r="B8" s="22" t="n">
        <v>89</v>
      </c>
      <c r="C8" s="23" t="s">
        <v>50</v>
      </c>
      <c r="D8" s="33" t="s">
        <v>51</v>
      </c>
      <c r="E8" s="23" t="s">
        <v>31</v>
      </c>
      <c r="F8" s="24" t="s">
        <v>22</v>
      </c>
      <c r="G8" s="25" t="n">
        <v>39910</v>
      </c>
      <c r="H8" s="26" t="s">
        <v>52</v>
      </c>
      <c r="I8" s="27" t="s">
        <v>24</v>
      </c>
      <c r="J8" s="27" t="s">
        <v>53</v>
      </c>
      <c r="K8" s="25" t="s">
        <v>22</v>
      </c>
      <c r="L8" s="25" t="s">
        <v>22</v>
      </c>
      <c r="M8" s="28" t="s">
        <v>26</v>
      </c>
      <c r="N8" s="23" t="s">
        <v>26</v>
      </c>
      <c r="O8" s="23"/>
      <c r="P8" s="23"/>
      <c r="Q8" s="29"/>
      <c r="R8" s="29"/>
      <c r="S8" s="30" t="s">
        <v>34</v>
      </c>
      <c r="T8" s="30" t="s">
        <v>35</v>
      </c>
      <c r="U8" s="31"/>
    </row>
    <row r="9" customFormat="false" ht="13.8" hidden="false" customHeight="false" outlineLevel="0" collapsed="false">
      <c r="A9" s="21" t="n">
        <v>7</v>
      </c>
      <c r="B9" s="22" t="n">
        <v>91</v>
      </c>
      <c r="C9" s="23" t="s">
        <v>54</v>
      </c>
      <c r="D9" s="23" t="s">
        <v>37</v>
      </c>
      <c r="E9" s="23" t="s">
        <v>37</v>
      </c>
      <c r="F9" s="24" t="s">
        <v>22</v>
      </c>
      <c r="G9" s="25" t="n">
        <v>39918</v>
      </c>
      <c r="H9" s="26" t="s">
        <v>38</v>
      </c>
      <c r="I9" s="27" t="s">
        <v>24</v>
      </c>
      <c r="J9" s="27" t="s">
        <v>25</v>
      </c>
      <c r="K9" s="25" t="s">
        <v>22</v>
      </c>
      <c r="L9" s="25" t="s">
        <v>22</v>
      </c>
      <c r="M9" s="28" t="s">
        <v>26</v>
      </c>
      <c r="N9" s="23" t="s">
        <v>26</v>
      </c>
      <c r="O9" s="23"/>
      <c r="P9" s="23"/>
      <c r="Q9" s="29"/>
      <c r="R9" s="29"/>
      <c r="S9" s="30" t="s">
        <v>27</v>
      </c>
      <c r="T9" s="30" t="s">
        <v>45</v>
      </c>
      <c r="U9" s="32"/>
    </row>
    <row r="10" customFormat="false" ht="13.8" hidden="false" customHeight="false" outlineLevel="0" collapsed="false">
      <c r="A10" s="21" t="n">
        <v>8</v>
      </c>
      <c r="B10" s="22" t="n">
        <v>94</v>
      </c>
      <c r="C10" s="23" t="s">
        <v>55</v>
      </c>
      <c r="D10" s="23" t="s">
        <v>56</v>
      </c>
      <c r="E10" s="23" t="s">
        <v>56</v>
      </c>
      <c r="F10" s="24" t="s">
        <v>22</v>
      </c>
      <c r="G10" s="25" t="n">
        <v>39965</v>
      </c>
      <c r="H10" s="26" t="s">
        <v>52</v>
      </c>
      <c r="I10" s="27" t="s">
        <v>24</v>
      </c>
      <c r="J10" s="27" t="s">
        <v>39</v>
      </c>
      <c r="K10" s="25" t="s">
        <v>22</v>
      </c>
      <c r="L10" s="25" t="s">
        <v>22</v>
      </c>
      <c r="M10" s="28" t="s">
        <v>26</v>
      </c>
      <c r="N10" s="23" t="s">
        <v>26</v>
      </c>
      <c r="O10" s="23"/>
      <c r="P10" s="23"/>
      <c r="Q10" s="29"/>
      <c r="R10" s="29"/>
      <c r="S10" s="30" t="s">
        <v>27</v>
      </c>
      <c r="T10" s="30" t="s">
        <v>35</v>
      </c>
      <c r="U10" s="32"/>
    </row>
    <row r="11" customFormat="false" ht="13.8" hidden="false" customHeight="false" outlineLevel="0" collapsed="false">
      <c r="A11" s="21" t="n">
        <v>9</v>
      </c>
      <c r="B11" s="22" t="n">
        <v>107</v>
      </c>
      <c r="C11" s="23" t="s">
        <v>57</v>
      </c>
      <c r="D11" s="23" t="s">
        <v>58</v>
      </c>
      <c r="E11" s="23" t="s">
        <v>47</v>
      </c>
      <c r="F11" s="24" t="s">
        <v>22</v>
      </c>
      <c r="G11" s="25" t="n">
        <v>40021</v>
      </c>
      <c r="H11" s="26" t="s">
        <v>59</v>
      </c>
      <c r="I11" s="27" t="s">
        <v>24</v>
      </c>
      <c r="J11" s="27" t="s">
        <v>33</v>
      </c>
      <c r="K11" s="25" t="s">
        <v>22</v>
      </c>
      <c r="L11" s="25" t="s">
        <v>22</v>
      </c>
      <c r="M11" s="28" t="s">
        <v>26</v>
      </c>
      <c r="N11" s="23" t="s">
        <v>26</v>
      </c>
      <c r="O11" s="23"/>
      <c r="P11" s="23"/>
      <c r="Q11" s="29"/>
      <c r="R11" s="29"/>
      <c r="S11" s="30" t="s">
        <v>27</v>
      </c>
      <c r="T11" s="30" t="s">
        <v>28</v>
      </c>
      <c r="U11" s="32"/>
    </row>
    <row r="12" customFormat="false" ht="13.8" hidden="false" customHeight="false" outlineLevel="0" collapsed="false">
      <c r="A12" s="21" t="n">
        <v>10</v>
      </c>
      <c r="B12" s="22" t="n">
        <v>131</v>
      </c>
      <c r="C12" s="23" t="s">
        <v>60</v>
      </c>
      <c r="D12" s="23" t="s">
        <v>47</v>
      </c>
      <c r="E12" s="23" t="s">
        <v>47</v>
      </c>
      <c r="F12" s="24" t="s">
        <v>22</v>
      </c>
      <c r="G12" s="25" t="n">
        <v>40299</v>
      </c>
      <c r="H12" s="26" t="s">
        <v>48</v>
      </c>
      <c r="I12" s="27" t="s">
        <v>24</v>
      </c>
      <c r="J12" s="27" t="s">
        <v>61</v>
      </c>
      <c r="K12" s="25" t="s">
        <v>22</v>
      </c>
      <c r="L12" s="25" t="s">
        <v>22</v>
      </c>
      <c r="M12" s="28" t="s">
        <v>26</v>
      </c>
      <c r="N12" s="23" t="s">
        <v>26</v>
      </c>
      <c r="O12" s="23"/>
      <c r="P12" s="23"/>
      <c r="Q12" s="29"/>
      <c r="R12" s="29"/>
      <c r="S12" s="30" t="s">
        <v>27</v>
      </c>
      <c r="T12" s="30" t="s">
        <v>28</v>
      </c>
      <c r="U12" s="32"/>
    </row>
    <row r="13" customFormat="false" ht="13.8" hidden="false" customHeight="false" outlineLevel="0" collapsed="false">
      <c r="A13" s="21" t="n">
        <v>11</v>
      </c>
      <c r="B13" s="22" t="n">
        <v>166</v>
      </c>
      <c r="C13" s="23" t="s">
        <v>62</v>
      </c>
      <c r="D13" s="23" t="s">
        <v>37</v>
      </c>
      <c r="E13" s="23" t="s">
        <v>37</v>
      </c>
      <c r="F13" s="24" t="s">
        <v>22</v>
      </c>
      <c r="G13" s="25" t="n">
        <v>40634</v>
      </c>
      <c r="H13" s="26" t="s">
        <v>23</v>
      </c>
      <c r="I13" s="27" t="s">
        <v>24</v>
      </c>
      <c r="J13" s="27" t="s">
        <v>63</v>
      </c>
      <c r="K13" s="25" t="s">
        <v>22</v>
      </c>
      <c r="L13" s="25" t="s">
        <v>22</v>
      </c>
      <c r="M13" s="28" t="s">
        <v>26</v>
      </c>
      <c r="N13" s="23" t="s">
        <v>26</v>
      </c>
      <c r="O13" s="23"/>
      <c r="P13" s="23"/>
      <c r="Q13" s="29"/>
      <c r="R13" s="29"/>
      <c r="S13" s="30" t="s">
        <v>27</v>
      </c>
      <c r="T13" s="30" t="s">
        <v>28</v>
      </c>
      <c r="U13" s="32"/>
    </row>
    <row r="14" customFormat="false" ht="13.8" hidden="false" customHeight="false" outlineLevel="0" collapsed="false">
      <c r="A14" s="21" t="n">
        <v>12</v>
      </c>
      <c r="B14" s="22" t="n">
        <v>189</v>
      </c>
      <c r="C14" s="23" t="s">
        <v>64</v>
      </c>
      <c r="D14" s="23" t="s">
        <v>65</v>
      </c>
      <c r="E14" s="23" t="s">
        <v>65</v>
      </c>
      <c r="F14" s="24" t="s">
        <v>22</v>
      </c>
      <c r="G14" s="25" t="n">
        <v>40725</v>
      </c>
      <c r="H14" s="26" t="s">
        <v>59</v>
      </c>
      <c r="I14" s="27" t="s">
        <v>24</v>
      </c>
      <c r="J14" s="27" t="s">
        <v>66</v>
      </c>
      <c r="K14" s="25" t="s">
        <v>22</v>
      </c>
      <c r="L14" s="25" t="s">
        <v>22</v>
      </c>
      <c r="M14" s="28" t="s">
        <v>26</v>
      </c>
      <c r="N14" s="23" t="s">
        <v>26</v>
      </c>
      <c r="O14" s="23"/>
      <c r="P14" s="23"/>
      <c r="Q14" s="29"/>
      <c r="R14" s="29"/>
      <c r="S14" s="30" t="s">
        <v>34</v>
      </c>
      <c r="T14" s="30" t="s">
        <v>28</v>
      </c>
      <c r="U14" s="32"/>
    </row>
    <row r="15" customFormat="false" ht="13.8" hidden="false" customHeight="false" outlineLevel="0" collapsed="false">
      <c r="A15" s="21" t="n">
        <v>13</v>
      </c>
      <c r="B15" s="22" t="n">
        <v>195</v>
      </c>
      <c r="C15" s="23" t="s">
        <v>67</v>
      </c>
      <c r="D15" s="23" t="s">
        <v>37</v>
      </c>
      <c r="E15" s="23" t="s">
        <v>37</v>
      </c>
      <c r="F15" s="24" t="s">
        <v>22</v>
      </c>
      <c r="G15" s="25" t="n">
        <v>40735</v>
      </c>
      <c r="H15" s="26" t="s">
        <v>23</v>
      </c>
      <c r="I15" s="27" t="s">
        <v>24</v>
      </c>
      <c r="J15" s="27" t="s">
        <v>68</v>
      </c>
      <c r="K15" s="25" t="s">
        <v>22</v>
      </c>
      <c r="L15" s="25" t="s">
        <v>22</v>
      </c>
      <c r="M15" s="28" t="s">
        <v>26</v>
      </c>
      <c r="N15" s="23" t="s">
        <v>26</v>
      </c>
      <c r="O15" s="23"/>
      <c r="P15" s="23"/>
      <c r="Q15" s="29"/>
      <c r="R15" s="29"/>
      <c r="S15" s="30" t="s">
        <v>27</v>
      </c>
      <c r="T15" s="30" t="s">
        <v>45</v>
      </c>
      <c r="U15" s="32"/>
    </row>
    <row r="16" customFormat="false" ht="13.8" hidden="false" customHeight="false" outlineLevel="0" collapsed="false">
      <c r="A16" s="21" t="n">
        <v>14</v>
      </c>
      <c r="B16" s="22" t="n">
        <v>197</v>
      </c>
      <c r="C16" s="23" t="s">
        <v>69</v>
      </c>
      <c r="D16" s="23" t="s">
        <v>70</v>
      </c>
      <c r="E16" s="23" t="s">
        <v>70</v>
      </c>
      <c r="F16" s="24" t="s">
        <v>22</v>
      </c>
      <c r="G16" s="25" t="n">
        <v>40738</v>
      </c>
      <c r="H16" s="31" t="s">
        <v>71</v>
      </c>
      <c r="I16" s="27" t="s">
        <v>24</v>
      </c>
      <c r="J16" s="27" t="s">
        <v>72</v>
      </c>
      <c r="K16" s="25" t="s">
        <v>22</v>
      </c>
      <c r="L16" s="25" t="s">
        <v>22</v>
      </c>
      <c r="M16" s="28" t="s">
        <v>26</v>
      </c>
      <c r="N16" s="23" t="s">
        <v>26</v>
      </c>
      <c r="O16" s="23"/>
      <c r="P16" s="23"/>
      <c r="Q16" s="29"/>
      <c r="R16" s="29"/>
      <c r="S16" s="30" t="s">
        <v>27</v>
      </c>
      <c r="T16" s="30" t="s">
        <v>45</v>
      </c>
      <c r="U16" s="32"/>
    </row>
    <row r="17" customFormat="false" ht="13.8" hidden="false" customHeight="false" outlineLevel="0" collapsed="false">
      <c r="A17" s="21" t="n">
        <v>15</v>
      </c>
      <c r="B17" s="22" t="n">
        <v>229</v>
      </c>
      <c r="C17" s="23" t="s">
        <v>73</v>
      </c>
      <c r="D17" s="23" t="s">
        <v>74</v>
      </c>
      <c r="E17" s="23" t="s">
        <v>75</v>
      </c>
      <c r="F17" s="24" t="s">
        <v>22</v>
      </c>
      <c r="G17" s="25" t="n">
        <v>40952</v>
      </c>
      <c r="H17" s="26" t="s">
        <v>76</v>
      </c>
      <c r="I17" s="27" t="s">
        <v>24</v>
      </c>
      <c r="J17" s="27" t="s">
        <v>68</v>
      </c>
      <c r="K17" s="25" t="s">
        <v>22</v>
      </c>
      <c r="L17" s="25" t="s">
        <v>22</v>
      </c>
      <c r="M17" s="28" t="s">
        <v>26</v>
      </c>
      <c r="N17" s="23" t="s">
        <v>26</v>
      </c>
      <c r="O17" s="23"/>
      <c r="P17" s="23"/>
      <c r="Q17" s="29"/>
      <c r="R17" s="29"/>
      <c r="S17" s="30" t="s">
        <v>27</v>
      </c>
      <c r="T17" s="30" t="s">
        <v>28</v>
      </c>
      <c r="U17" s="32"/>
    </row>
    <row r="18" customFormat="false" ht="13.8" hidden="false" customHeight="false" outlineLevel="0" collapsed="false">
      <c r="A18" s="21" t="n">
        <v>16</v>
      </c>
      <c r="B18" s="22" t="n">
        <v>234</v>
      </c>
      <c r="C18" s="23" t="s">
        <v>77</v>
      </c>
      <c r="D18" s="23" t="s">
        <v>78</v>
      </c>
      <c r="E18" s="23" t="s">
        <v>78</v>
      </c>
      <c r="F18" s="24" t="s">
        <v>22</v>
      </c>
      <c r="G18" s="25" t="n">
        <v>40969</v>
      </c>
      <c r="H18" s="26" t="s">
        <v>52</v>
      </c>
      <c r="I18" s="27" t="s">
        <v>24</v>
      </c>
      <c r="J18" s="27" t="s">
        <v>49</v>
      </c>
      <c r="K18" s="25" t="s">
        <v>22</v>
      </c>
      <c r="L18" s="25" t="s">
        <v>22</v>
      </c>
      <c r="M18" s="28" t="s">
        <v>26</v>
      </c>
      <c r="N18" s="23" t="s">
        <v>26</v>
      </c>
      <c r="O18" s="23"/>
      <c r="P18" s="23"/>
      <c r="Q18" s="29"/>
      <c r="R18" s="29"/>
      <c r="S18" s="30" t="s">
        <v>27</v>
      </c>
      <c r="T18" s="30" t="s">
        <v>28</v>
      </c>
      <c r="U18" s="32"/>
    </row>
    <row r="19" customFormat="false" ht="13.8" hidden="false" customHeight="false" outlineLevel="0" collapsed="false">
      <c r="A19" s="21" t="n">
        <v>17</v>
      </c>
      <c r="B19" s="22" t="n">
        <v>239</v>
      </c>
      <c r="C19" s="23" t="s">
        <v>79</v>
      </c>
      <c r="D19" s="23" t="s">
        <v>80</v>
      </c>
      <c r="E19" s="23" t="s">
        <v>75</v>
      </c>
      <c r="F19" s="24" t="s">
        <v>22</v>
      </c>
      <c r="G19" s="25" t="n">
        <v>41036</v>
      </c>
      <c r="H19" s="26" t="s">
        <v>43</v>
      </c>
      <c r="I19" s="27" t="s">
        <v>24</v>
      </c>
      <c r="J19" s="27" t="s">
        <v>66</v>
      </c>
      <c r="K19" s="25" t="s">
        <v>22</v>
      </c>
      <c r="L19" s="25" t="s">
        <v>22</v>
      </c>
      <c r="M19" s="28" t="s">
        <v>26</v>
      </c>
      <c r="N19" s="23" t="s">
        <v>26</v>
      </c>
      <c r="O19" s="23"/>
      <c r="P19" s="23"/>
      <c r="Q19" s="29"/>
      <c r="R19" s="29"/>
      <c r="S19" s="30" t="s">
        <v>34</v>
      </c>
      <c r="T19" s="30" t="s">
        <v>28</v>
      </c>
      <c r="U19" s="32"/>
    </row>
    <row r="20" customFormat="false" ht="13.8" hidden="false" customHeight="false" outlineLevel="0" collapsed="false">
      <c r="A20" s="21" t="n">
        <v>18</v>
      </c>
      <c r="B20" s="22" t="n">
        <v>240</v>
      </c>
      <c r="C20" s="23" t="s">
        <v>81</v>
      </c>
      <c r="D20" s="23" t="s">
        <v>56</v>
      </c>
      <c r="E20" s="23" t="s">
        <v>56</v>
      </c>
      <c r="F20" s="24" t="s">
        <v>22</v>
      </c>
      <c r="G20" s="25" t="n">
        <v>41036</v>
      </c>
      <c r="H20" s="31" t="s">
        <v>82</v>
      </c>
      <c r="I20" s="27" t="s">
        <v>24</v>
      </c>
      <c r="J20" s="27" t="s">
        <v>49</v>
      </c>
      <c r="K20" s="25" t="s">
        <v>22</v>
      </c>
      <c r="L20" s="25" t="s">
        <v>22</v>
      </c>
      <c r="M20" s="28" t="s">
        <v>26</v>
      </c>
      <c r="N20" s="23" t="s">
        <v>26</v>
      </c>
      <c r="O20" s="23"/>
      <c r="P20" s="23"/>
      <c r="Q20" s="29"/>
      <c r="R20" s="29"/>
      <c r="S20" s="30" t="s">
        <v>27</v>
      </c>
      <c r="T20" s="30" t="s">
        <v>35</v>
      </c>
      <c r="U20" s="32"/>
    </row>
    <row r="21" customFormat="false" ht="13.8" hidden="false" customHeight="false" outlineLevel="0" collapsed="false">
      <c r="A21" s="21" t="n">
        <v>19</v>
      </c>
      <c r="B21" s="22" t="n">
        <v>244</v>
      </c>
      <c r="C21" s="23" t="s">
        <v>83</v>
      </c>
      <c r="D21" s="23" t="s">
        <v>56</v>
      </c>
      <c r="E21" s="23" t="s">
        <v>56</v>
      </c>
      <c r="F21" s="25" t="n">
        <v>41041</v>
      </c>
      <c r="G21" s="25" t="n">
        <v>41044</v>
      </c>
      <c r="H21" s="31" t="s">
        <v>84</v>
      </c>
      <c r="I21" s="27" t="s">
        <v>24</v>
      </c>
      <c r="J21" s="27" t="s">
        <v>61</v>
      </c>
      <c r="K21" s="25" t="s">
        <v>22</v>
      </c>
      <c r="L21" s="25" t="s">
        <v>22</v>
      </c>
      <c r="M21" s="28" t="s">
        <v>26</v>
      </c>
      <c r="N21" s="23" t="s">
        <v>26</v>
      </c>
      <c r="O21" s="23"/>
      <c r="P21" s="23"/>
      <c r="Q21" s="29"/>
      <c r="R21" s="29"/>
      <c r="S21" s="30" t="s">
        <v>27</v>
      </c>
      <c r="T21" s="30" t="s">
        <v>35</v>
      </c>
      <c r="U21" s="32"/>
    </row>
    <row r="22" customFormat="false" ht="13.8" hidden="false" customHeight="false" outlineLevel="0" collapsed="false">
      <c r="A22" s="21" t="n">
        <v>20</v>
      </c>
      <c r="B22" s="22" t="n">
        <v>245</v>
      </c>
      <c r="C22" s="23" t="s">
        <v>85</v>
      </c>
      <c r="D22" s="23" t="s">
        <v>56</v>
      </c>
      <c r="E22" s="23" t="s">
        <v>56</v>
      </c>
      <c r="F22" s="24" t="s">
        <v>22</v>
      </c>
      <c r="G22" s="25" t="n">
        <v>41045</v>
      </c>
      <c r="H22" s="26" t="s">
        <v>52</v>
      </c>
      <c r="I22" s="27" t="s">
        <v>24</v>
      </c>
      <c r="J22" s="27" t="s">
        <v>68</v>
      </c>
      <c r="K22" s="25" t="s">
        <v>22</v>
      </c>
      <c r="L22" s="25" t="s">
        <v>22</v>
      </c>
      <c r="M22" s="28" t="s">
        <v>26</v>
      </c>
      <c r="N22" s="23" t="s">
        <v>26</v>
      </c>
      <c r="O22" s="23"/>
      <c r="P22" s="23"/>
      <c r="Q22" s="29"/>
      <c r="R22" s="29"/>
      <c r="S22" s="30" t="s">
        <v>27</v>
      </c>
      <c r="T22" s="30" t="s">
        <v>35</v>
      </c>
      <c r="U22" s="32"/>
    </row>
    <row r="23" customFormat="false" ht="13.8" hidden="false" customHeight="false" outlineLevel="0" collapsed="false">
      <c r="A23" s="21" t="n">
        <v>21</v>
      </c>
      <c r="B23" s="22" t="n">
        <v>246</v>
      </c>
      <c r="C23" s="23" t="s">
        <v>86</v>
      </c>
      <c r="D23" s="23" t="s">
        <v>56</v>
      </c>
      <c r="E23" s="23" t="s">
        <v>56</v>
      </c>
      <c r="F23" s="24" t="s">
        <v>22</v>
      </c>
      <c r="G23" s="25" t="n">
        <v>41045</v>
      </c>
      <c r="H23" s="26" t="s">
        <v>52</v>
      </c>
      <c r="I23" s="27" t="s">
        <v>24</v>
      </c>
      <c r="J23" s="27" t="s">
        <v>66</v>
      </c>
      <c r="K23" s="25" t="s">
        <v>22</v>
      </c>
      <c r="L23" s="25" t="s">
        <v>22</v>
      </c>
      <c r="M23" s="28" t="s">
        <v>26</v>
      </c>
      <c r="N23" s="23" t="s">
        <v>26</v>
      </c>
      <c r="O23" s="23"/>
      <c r="P23" s="23"/>
      <c r="Q23" s="29"/>
      <c r="R23" s="29"/>
      <c r="S23" s="30" t="s">
        <v>27</v>
      </c>
      <c r="T23" s="30" t="s">
        <v>35</v>
      </c>
      <c r="U23" s="32"/>
    </row>
    <row r="24" customFormat="false" ht="13.8" hidden="false" customHeight="false" outlineLevel="0" collapsed="false">
      <c r="A24" s="21" t="n">
        <v>22</v>
      </c>
      <c r="B24" s="22" t="n">
        <v>249</v>
      </c>
      <c r="C24" s="23" t="s">
        <v>87</v>
      </c>
      <c r="D24" s="23" t="s">
        <v>88</v>
      </c>
      <c r="E24" s="23" t="s">
        <v>75</v>
      </c>
      <c r="F24" s="24" t="s">
        <v>22</v>
      </c>
      <c r="G24" s="25" t="n">
        <v>41057</v>
      </c>
      <c r="H24" s="26" t="s">
        <v>59</v>
      </c>
      <c r="I24" s="27" t="s">
        <v>24</v>
      </c>
      <c r="J24" s="27" t="s">
        <v>61</v>
      </c>
      <c r="K24" s="25" t="s">
        <v>22</v>
      </c>
      <c r="L24" s="25" t="s">
        <v>22</v>
      </c>
      <c r="M24" s="28" t="s">
        <v>26</v>
      </c>
      <c r="N24" s="23" t="s">
        <v>26</v>
      </c>
      <c r="O24" s="23"/>
      <c r="P24" s="23"/>
      <c r="Q24" s="29"/>
      <c r="R24" s="29"/>
      <c r="S24" s="30" t="s">
        <v>27</v>
      </c>
      <c r="T24" s="30" t="s">
        <v>45</v>
      </c>
      <c r="U24" s="32"/>
    </row>
    <row r="25" customFormat="false" ht="13.8" hidden="false" customHeight="false" outlineLevel="0" collapsed="false">
      <c r="A25" s="21" t="n">
        <v>23</v>
      </c>
      <c r="B25" s="22" t="n">
        <v>253</v>
      </c>
      <c r="C25" s="23" t="s">
        <v>89</v>
      </c>
      <c r="D25" s="23" t="s">
        <v>65</v>
      </c>
      <c r="E25" s="23" t="s">
        <v>65</v>
      </c>
      <c r="F25" s="24" t="s">
        <v>22</v>
      </c>
      <c r="G25" s="25" t="n">
        <v>41061</v>
      </c>
      <c r="H25" s="26" t="s">
        <v>59</v>
      </c>
      <c r="I25" s="27" t="s">
        <v>24</v>
      </c>
      <c r="J25" s="27" t="s">
        <v>66</v>
      </c>
      <c r="K25" s="25" t="s">
        <v>22</v>
      </c>
      <c r="L25" s="25" t="s">
        <v>22</v>
      </c>
      <c r="M25" s="28" t="s">
        <v>26</v>
      </c>
      <c r="N25" s="23" t="s">
        <v>26</v>
      </c>
      <c r="O25" s="23"/>
      <c r="P25" s="23"/>
      <c r="Q25" s="29"/>
      <c r="R25" s="29"/>
      <c r="S25" s="30" t="s">
        <v>27</v>
      </c>
      <c r="T25" s="30" t="s">
        <v>28</v>
      </c>
      <c r="U25" s="32"/>
    </row>
    <row r="26" customFormat="false" ht="13.8" hidden="false" customHeight="false" outlineLevel="0" collapsed="false">
      <c r="A26" s="21" t="n">
        <v>24</v>
      </c>
      <c r="B26" s="22" t="n">
        <v>274</v>
      </c>
      <c r="C26" s="23" t="s">
        <v>90</v>
      </c>
      <c r="D26" s="23" t="s">
        <v>91</v>
      </c>
      <c r="E26" s="23" t="s">
        <v>75</v>
      </c>
      <c r="F26" s="24" t="s">
        <v>22</v>
      </c>
      <c r="G26" s="25" t="n">
        <v>41134</v>
      </c>
      <c r="H26" s="26" t="s">
        <v>71</v>
      </c>
      <c r="I26" s="27" t="s">
        <v>24</v>
      </c>
      <c r="J26" s="27" t="s">
        <v>49</v>
      </c>
      <c r="K26" s="25" t="s">
        <v>22</v>
      </c>
      <c r="L26" s="25" t="s">
        <v>22</v>
      </c>
      <c r="M26" s="28"/>
      <c r="N26" s="23" t="s">
        <v>26</v>
      </c>
      <c r="O26" s="23"/>
      <c r="P26" s="23"/>
      <c r="Q26" s="29"/>
      <c r="R26" s="29"/>
      <c r="S26" s="30" t="s">
        <v>34</v>
      </c>
      <c r="T26" s="30" t="s">
        <v>45</v>
      </c>
      <c r="U26" s="32"/>
    </row>
    <row r="27" customFormat="false" ht="13.8" hidden="false" customHeight="false" outlineLevel="0" collapsed="false">
      <c r="A27" s="21" t="n">
        <v>25</v>
      </c>
      <c r="B27" s="22" t="n">
        <v>277</v>
      </c>
      <c r="C27" s="23" t="s">
        <v>92</v>
      </c>
      <c r="D27" s="23" t="s">
        <v>37</v>
      </c>
      <c r="E27" s="23" t="s">
        <v>37</v>
      </c>
      <c r="F27" s="25" t="n">
        <v>41150</v>
      </c>
      <c r="G27" s="25" t="n">
        <v>41155</v>
      </c>
      <c r="H27" s="26" t="s">
        <v>23</v>
      </c>
      <c r="I27" s="27" t="s">
        <v>24</v>
      </c>
      <c r="J27" s="27" t="s">
        <v>33</v>
      </c>
      <c r="K27" s="25" t="s">
        <v>22</v>
      </c>
      <c r="L27" s="25" t="s">
        <v>22</v>
      </c>
      <c r="M27" s="28" t="s">
        <v>93</v>
      </c>
      <c r="N27" s="23" t="s">
        <v>26</v>
      </c>
      <c r="O27" s="23"/>
      <c r="P27" s="23"/>
      <c r="Q27" s="29"/>
      <c r="R27" s="29"/>
      <c r="S27" s="30" t="s">
        <v>27</v>
      </c>
      <c r="T27" s="30" t="s">
        <v>35</v>
      </c>
      <c r="U27" s="32"/>
    </row>
    <row r="28" customFormat="false" ht="13.8" hidden="false" customHeight="false" outlineLevel="0" collapsed="false">
      <c r="A28" s="21" t="n">
        <v>26</v>
      </c>
      <c r="B28" s="22" t="n">
        <v>285</v>
      </c>
      <c r="C28" s="23" t="s">
        <v>94</v>
      </c>
      <c r="D28" s="23" t="s">
        <v>95</v>
      </c>
      <c r="E28" s="23" t="s">
        <v>75</v>
      </c>
      <c r="F28" s="24" t="s">
        <v>22</v>
      </c>
      <c r="G28" s="25" t="n">
        <v>41183</v>
      </c>
      <c r="H28" s="26" t="s">
        <v>38</v>
      </c>
      <c r="I28" s="27" t="s">
        <v>24</v>
      </c>
      <c r="J28" s="27" t="s">
        <v>39</v>
      </c>
      <c r="K28" s="25" t="s">
        <v>22</v>
      </c>
      <c r="L28" s="25" t="s">
        <v>22</v>
      </c>
      <c r="M28" s="28" t="s">
        <v>26</v>
      </c>
      <c r="N28" s="23" t="s">
        <v>26</v>
      </c>
      <c r="O28" s="23"/>
      <c r="P28" s="23"/>
      <c r="Q28" s="29"/>
      <c r="R28" s="29"/>
      <c r="S28" s="30" t="s">
        <v>34</v>
      </c>
      <c r="T28" s="30" t="s">
        <v>28</v>
      </c>
      <c r="U28" s="32"/>
    </row>
    <row r="29" customFormat="false" ht="13.8" hidden="false" customHeight="false" outlineLevel="0" collapsed="false">
      <c r="A29" s="21" t="n">
        <v>27</v>
      </c>
      <c r="B29" s="22" t="n">
        <v>292</v>
      </c>
      <c r="C29" s="23" t="s">
        <v>96</v>
      </c>
      <c r="D29" s="23" t="s">
        <v>65</v>
      </c>
      <c r="E29" s="23" t="s">
        <v>65</v>
      </c>
      <c r="F29" s="24" t="s">
        <v>22</v>
      </c>
      <c r="G29" s="25" t="n">
        <v>41232</v>
      </c>
      <c r="H29" s="26" t="s">
        <v>59</v>
      </c>
      <c r="I29" s="27" t="s">
        <v>24</v>
      </c>
      <c r="J29" s="27" t="s">
        <v>33</v>
      </c>
      <c r="K29" s="25" t="s">
        <v>22</v>
      </c>
      <c r="L29" s="25" t="s">
        <v>22</v>
      </c>
      <c r="M29" s="28" t="s">
        <v>26</v>
      </c>
      <c r="N29" s="23" t="s">
        <v>26</v>
      </c>
      <c r="O29" s="23"/>
      <c r="P29" s="23"/>
      <c r="Q29" s="29"/>
      <c r="R29" s="29"/>
      <c r="S29" s="30" t="s">
        <v>27</v>
      </c>
      <c r="T29" s="30" t="s">
        <v>28</v>
      </c>
      <c r="U29" s="32"/>
    </row>
    <row r="30" customFormat="false" ht="13.8" hidden="false" customHeight="false" outlineLevel="0" collapsed="false">
      <c r="A30" s="21" t="n">
        <v>28</v>
      </c>
      <c r="B30" s="22" t="n">
        <v>296</v>
      </c>
      <c r="C30" s="23" t="s">
        <v>97</v>
      </c>
      <c r="D30" s="23" t="s">
        <v>65</v>
      </c>
      <c r="E30" s="23" t="s">
        <v>65</v>
      </c>
      <c r="F30" s="24" t="s">
        <v>22</v>
      </c>
      <c r="G30" s="25" t="n">
        <v>41275</v>
      </c>
      <c r="H30" s="26" t="s">
        <v>32</v>
      </c>
      <c r="I30" s="27" t="s">
        <v>24</v>
      </c>
      <c r="J30" s="27" t="s">
        <v>44</v>
      </c>
      <c r="K30" s="25" t="s">
        <v>22</v>
      </c>
      <c r="L30" s="25" t="s">
        <v>22</v>
      </c>
      <c r="M30" s="28" t="s">
        <v>26</v>
      </c>
      <c r="N30" s="23" t="s">
        <v>26</v>
      </c>
      <c r="O30" s="23"/>
      <c r="P30" s="23"/>
      <c r="Q30" s="29"/>
      <c r="R30" s="29"/>
      <c r="S30" s="30" t="s">
        <v>27</v>
      </c>
      <c r="T30" s="30" t="s">
        <v>35</v>
      </c>
      <c r="U30" s="32"/>
    </row>
    <row r="31" customFormat="false" ht="13.8" hidden="false" customHeight="false" outlineLevel="0" collapsed="false">
      <c r="A31" s="21" t="n">
        <v>29</v>
      </c>
      <c r="B31" s="22" t="n">
        <v>299</v>
      </c>
      <c r="C31" s="23" t="s">
        <v>98</v>
      </c>
      <c r="D31" s="23" t="s">
        <v>99</v>
      </c>
      <c r="E31" s="23" t="s">
        <v>31</v>
      </c>
      <c r="F31" s="25" t="n">
        <v>41310</v>
      </c>
      <c r="G31" s="25" t="n">
        <v>41334</v>
      </c>
      <c r="H31" s="26" t="s">
        <v>38</v>
      </c>
      <c r="I31" s="27" t="s">
        <v>24</v>
      </c>
      <c r="J31" s="27" t="s">
        <v>66</v>
      </c>
      <c r="K31" s="25" t="s">
        <v>22</v>
      </c>
      <c r="L31" s="25" t="s">
        <v>22</v>
      </c>
      <c r="M31" s="28" t="s">
        <v>26</v>
      </c>
      <c r="N31" s="23" t="s">
        <v>26</v>
      </c>
      <c r="O31" s="23"/>
      <c r="P31" s="23"/>
      <c r="Q31" s="29"/>
      <c r="R31" s="29"/>
      <c r="S31" s="30" t="s">
        <v>27</v>
      </c>
      <c r="T31" s="30" t="s">
        <v>35</v>
      </c>
      <c r="U31" s="31"/>
    </row>
    <row r="32" customFormat="false" ht="13.8" hidden="false" customHeight="false" outlineLevel="0" collapsed="false">
      <c r="A32" s="21" t="n">
        <v>30</v>
      </c>
      <c r="B32" s="22" t="n">
        <v>302</v>
      </c>
      <c r="C32" s="23" t="s">
        <v>100</v>
      </c>
      <c r="D32" s="23" t="s">
        <v>101</v>
      </c>
      <c r="E32" s="23" t="s">
        <v>102</v>
      </c>
      <c r="F32" s="25" t="n">
        <v>41316</v>
      </c>
      <c r="G32" s="25" t="n">
        <v>41382</v>
      </c>
      <c r="H32" s="31" t="s">
        <v>103</v>
      </c>
      <c r="I32" s="27" t="s">
        <v>24</v>
      </c>
      <c r="J32" s="27" t="s">
        <v>39</v>
      </c>
      <c r="K32" s="25" t="s">
        <v>22</v>
      </c>
      <c r="L32" s="25" t="s">
        <v>22</v>
      </c>
      <c r="M32" s="28" t="s">
        <v>26</v>
      </c>
      <c r="N32" s="23" t="s">
        <v>26</v>
      </c>
      <c r="O32" s="23"/>
      <c r="P32" s="23"/>
      <c r="Q32" s="29"/>
      <c r="R32" s="29"/>
      <c r="S32" s="30" t="s">
        <v>27</v>
      </c>
      <c r="T32" s="30" t="s">
        <v>104</v>
      </c>
      <c r="U32" s="31"/>
    </row>
    <row r="33" customFormat="false" ht="13.8" hidden="false" customHeight="false" outlineLevel="0" collapsed="false">
      <c r="A33" s="21" t="n">
        <v>31</v>
      </c>
      <c r="B33" s="22" t="n">
        <v>304</v>
      </c>
      <c r="C33" s="23" t="s">
        <v>105</v>
      </c>
      <c r="D33" s="23" t="s">
        <v>88</v>
      </c>
      <c r="E33" s="23" t="s">
        <v>75</v>
      </c>
      <c r="F33" s="25" t="n">
        <v>41416</v>
      </c>
      <c r="G33" s="25" t="n">
        <v>41421</v>
      </c>
      <c r="H33" s="26" t="s">
        <v>59</v>
      </c>
      <c r="I33" s="27" t="s">
        <v>24</v>
      </c>
      <c r="J33" s="27" t="s">
        <v>61</v>
      </c>
      <c r="K33" s="25" t="s">
        <v>22</v>
      </c>
      <c r="L33" s="25" t="s">
        <v>22</v>
      </c>
      <c r="M33" s="28" t="s">
        <v>26</v>
      </c>
      <c r="N33" s="23" t="s">
        <v>26</v>
      </c>
      <c r="O33" s="23"/>
      <c r="P33" s="23"/>
      <c r="Q33" s="29"/>
      <c r="R33" s="29"/>
      <c r="S33" s="30" t="s">
        <v>27</v>
      </c>
      <c r="T33" s="30" t="s">
        <v>45</v>
      </c>
      <c r="U33" s="32"/>
    </row>
    <row r="34" customFormat="false" ht="13.8" hidden="false" customHeight="false" outlineLevel="0" collapsed="false">
      <c r="A34" s="21" t="n">
        <v>32</v>
      </c>
      <c r="B34" s="27" t="n">
        <v>308</v>
      </c>
      <c r="C34" s="23" t="s">
        <v>106</v>
      </c>
      <c r="D34" s="23" t="s">
        <v>107</v>
      </c>
      <c r="E34" s="23" t="s">
        <v>75</v>
      </c>
      <c r="F34" s="25" t="n">
        <v>41416</v>
      </c>
      <c r="G34" s="25" t="n">
        <v>41421</v>
      </c>
      <c r="H34" s="26" t="s">
        <v>43</v>
      </c>
      <c r="I34" s="27" t="s">
        <v>108</v>
      </c>
      <c r="J34" s="27" t="s">
        <v>68</v>
      </c>
      <c r="K34" s="25" t="n">
        <v>44620</v>
      </c>
      <c r="L34" s="25" t="n">
        <v>44649</v>
      </c>
      <c r="M34" s="23" t="s">
        <v>109</v>
      </c>
      <c r="N34" s="23" t="s">
        <v>26</v>
      </c>
      <c r="O34" s="23"/>
      <c r="P34" s="23"/>
      <c r="Q34" s="29"/>
      <c r="R34" s="29"/>
      <c r="S34" s="30" t="s">
        <v>27</v>
      </c>
      <c r="T34" s="30" t="s">
        <v>45</v>
      </c>
      <c r="U34" s="32"/>
    </row>
    <row r="35" customFormat="false" ht="13.8" hidden="false" customHeight="false" outlineLevel="0" collapsed="false">
      <c r="A35" s="21" t="n">
        <v>33</v>
      </c>
      <c r="B35" s="27" t="n">
        <v>314</v>
      </c>
      <c r="C35" s="23" t="s">
        <v>110</v>
      </c>
      <c r="D35" s="23" t="s">
        <v>56</v>
      </c>
      <c r="E35" s="23" t="s">
        <v>56</v>
      </c>
      <c r="F35" s="25" t="n">
        <v>41358</v>
      </c>
      <c r="G35" s="25" t="n">
        <v>41426</v>
      </c>
      <c r="H35" s="26" t="s">
        <v>52</v>
      </c>
      <c r="I35" s="27" t="s">
        <v>24</v>
      </c>
      <c r="J35" s="27" t="s">
        <v>44</v>
      </c>
      <c r="K35" s="25" t="s">
        <v>22</v>
      </c>
      <c r="L35" s="25" t="s">
        <v>22</v>
      </c>
      <c r="M35" s="28" t="s">
        <v>26</v>
      </c>
      <c r="N35" s="23" t="s">
        <v>26</v>
      </c>
      <c r="O35" s="23"/>
      <c r="P35" s="23"/>
      <c r="Q35" s="29"/>
      <c r="R35" s="29"/>
      <c r="S35" s="30" t="s">
        <v>27</v>
      </c>
      <c r="T35" s="30" t="s">
        <v>35</v>
      </c>
      <c r="U35" s="32"/>
    </row>
    <row r="36" customFormat="false" ht="13.8" hidden="false" customHeight="false" outlineLevel="0" collapsed="false">
      <c r="A36" s="21" t="n">
        <v>34</v>
      </c>
      <c r="B36" s="27" t="n">
        <v>335</v>
      </c>
      <c r="C36" s="23" t="s">
        <v>111</v>
      </c>
      <c r="D36" s="23" t="s">
        <v>88</v>
      </c>
      <c r="E36" s="23" t="s">
        <v>75</v>
      </c>
      <c r="F36" s="25" t="n">
        <v>41470</v>
      </c>
      <c r="G36" s="25" t="n">
        <v>41471</v>
      </c>
      <c r="H36" s="26" t="s">
        <v>59</v>
      </c>
      <c r="I36" s="27" t="s">
        <v>24</v>
      </c>
      <c r="J36" s="27" t="s">
        <v>33</v>
      </c>
      <c r="K36" s="25" t="s">
        <v>22</v>
      </c>
      <c r="L36" s="25" t="s">
        <v>22</v>
      </c>
      <c r="M36" s="28" t="s">
        <v>26</v>
      </c>
      <c r="N36" s="23" t="s">
        <v>26</v>
      </c>
      <c r="O36" s="23"/>
      <c r="P36" s="23"/>
      <c r="Q36" s="29"/>
      <c r="R36" s="29"/>
      <c r="S36" s="30" t="s">
        <v>27</v>
      </c>
      <c r="T36" s="30" t="s">
        <v>45</v>
      </c>
      <c r="U36" s="32"/>
    </row>
    <row r="37" customFormat="false" ht="13.8" hidden="false" customHeight="false" outlineLevel="0" collapsed="false">
      <c r="A37" s="21" t="n">
        <v>35</v>
      </c>
      <c r="B37" s="27" t="n">
        <v>339</v>
      </c>
      <c r="C37" s="23" t="s">
        <v>112</v>
      </c>
      <c r="D37" s="23" t="s">
        <v>75</v>
      </c>
      <c r="E37" s="23" t="s">
        <v>75</v>
      </c>
      <c r="F37" s="24" t="s">
        <v>22</v>
      </c>
      <c r="G37" s="25" t="n">
        <v>41480</v>
      </c>
      <c r="H37" s="31" t="s">
        <v>71</v>
      </c>
      <c r="I37" s="27" t="s">
        <v>24</v>
      </c>
      <c r="J37" s="27" t="s">
        <v>33</v>
      </c>
      <c r="K37" s="25" t="s">
        <v>22</v>
      </c>
      <c r="L37" s="25" t="s">
        <v>22</v>
      </c>
      <c r="M37" s="28" t="s">
        <v>26</v>
      </c>
      <c r="N37" s="23" t="s">
        <v>26</v>
      </c>
      <c r="O37" s="23"/>
      <c r="P37" s="23"/>
      <c r="Q37" s="29"/>
      <c r="R37" s="29"/>
      <c r="S37" s="30" t="s">
        <v>27</v>
      </c>
      <c r="T37" s="30" t="s">
        <v>35</v>
      </c>
      <c r="U37" s="32"/>
    </row>
    <row r="38" customFormat="false" ht="13.8" hidden="false" customHeight="false" outlineLevel="0" collapsed="false">
      <c r="A38" s="21" t="n">
        <v>36</v>
      </c>
      <c r="B38" s="27" t="n">
        <v>347</v>
      </c>
      <c r="C38" s="23" t="s">
        <v>113</v>
      </c>
      <c r="D38" s="23" t="s">
        <v>70</v>
      </c>
      <c r="E38" s="23" t="s">
        <v>70</v>
      </c>
      <c r="F38" s="24" t="s">
        <v>22</v>
      </c>
      <c r="G38" s="25" t="n">
        <v>41505</v>
      </c>
      <c r="H38" s="26" t="s">
        <v>114</v>
      </c>
      <c r="I38" s="27" t="s">
        <v>24</v>
      </c>
      <c r="J38" s="27" t="s">
        <v>25</v>
      </c>
      <c r="K38" s="25" t="s">
        <v>22</v>
      </c>
      <c r="L38" s="25" t="s">
        <v>22</v>
      </c>
      <c r="M38" s="28" t="s">
        <v>26</v>
      </c>
      <c r="N38" s="23" t="s">
        <v>26</v>
      </c>
      <c r="O38" s="23"/>
      <c r="P38" s="23"/>
      <c r="Q38" s="29"/>
      <c r="R38" s="29"/>
      <c r="S38" s="30" t="s">
        <v>27</v>
      </c>
      <c r="T38" s="30" t="s">
        <v>28</v>
      </c>
      <c r="U38" s="32"/>
    </row>
    <row r="39" customFormat="false" ht="13.8" hidden="false" customHeight="false" outlineLevel="0" collapsed="false">
      <c r="A39" s="21" t="n">
        <v>37</v>
      </c>
      <c r="B39" s="27" t="n">
        <v>349</v>
      </c>
      <c r="C39" s="23" t="s">
        <v>115</v>
      </c>
      <c r="D39" s="23" t="s">
        <v>70</v>
      </c>
      <c r="E39" s="23" t="s">
        <v>70</v>
      </c>
      <c r="F39" s="24" t="s">
        <v>22</v>
      </c>
      <c r="G39" s="25" t="n">
        <v>41519</v>
      </c>
      <c r="H39" s="26" t="s">
        <v>114</v>
      </c>
      <c r="I39" s="27" t="s">
        <v>24</v>
      </c>
      <c r="J39" s="27" t="s">
        <v>44</v>
      </c>
      <c r="K39" s="25" t="s">
        <v>22</v>
      </c>
      <c r="L39" s="25" t="s">
        <v>22</v>
      </c>
      <c r="M39" s="28" t="s">
        <v>26</v>
      </c>
      <c r="N39" s="23" t="s">
        <v>26</v>
      </c>
      <c r="O39" s="23"/>
      <c r="P39" s="23"/>
      <c r="Q39" s="29"/>
      <c r="R39" s="29"/>
      <c r="S39" s="30" t="s">
        <v>27</v>
      </c>
      <c r="T39" s="30" t="s">
        <v>28</v>
      </c>
      <c r="U39" s="30"/>
    </row>
    <row r="40" customFormat="false" ht="13.8" hidden="false" customHeight="false" outlineLevel="0" collapsed="false">
      <c r="A40" s="21" t="n">
        <v>38</v>
      </c>
      <c r="B40" s="27" t="n">
        <v>367</v>
      </c>
      <c r="C40" s="23" t="s">
        <v>116</v>
      </c>
      <c r="D40" s="23" t="s">
        <v>56</v>
      </c>
      <c r="E40" s="23" t="s">
        <v>56</v>
      </c>
      <c r="F40" s="24" t="s">
        <v>22</v>
      </c>
      <c r="G40" s="25" t="n">
        <v>41655</v>
      </c>
      <c r="H40" s="26" t="s">
        <v>52</v>
      </c>
      <c r="I40" s="27" t="s">
        <v>24</v>
      </c>
      <c r="J40" s="27" t="s">
        <v>25</v>
      </c>
      <c r="K40" s="25" t="s">
        <v>22</v>
      </c>
      <c r="L40" s="25" t="s">
        <v>22</v>
      </c>
      <c r="M40" s="28" t="s">
        <v>26</v>
      </c>
      <c r="N40" s="23" t="s">
        <v>26</v>
      </c>
      <c r="O40" s="23"/>
      <c r="P40" s="23"/>
      <c r="Q40" s="29"/>
      <c r="R40" s="29"/>
      <c r="S40" s="30" t="s">
        <v>27</v>
      </c>
      <c r="T40" s="30" t="s">
        <v>35</v>
      </c>
      <c r="U40" s="32"/>
    </row>
    <row r="41" customFormat="false" ht="13.8" hidden="false" customHeight="false" outlineLevel="0" collapsed="false">
      <c r="A41" s="21" t="n">
        <v>39</v>
      </c>
      <c r="B41" s="27" t="n">
        <v>371</v>
      </c>
      <c r="C41" s="23" t="s">
        <v>117</v>
      </c>
      <c r="D41" s="23" t="s">
        <v>118</v>
      </c>
      <c r="E41" s="23" t="s">
        <v>47</v>
      </c>
      <c r="F41" s="24" t="s">
        <v>22</v>
      </c>
      <c r="G41" s="25" t="n">
        <v>41696</v>
      </c>
      <c r="H41" s="26" t="s">
        <v>119</v>
      </c>
      <c r="I41" s="27" t="s">
        <v>24</v>
      </c>
      <c r="J41" s="27" t="s">
        <v>120</v>
      </c>
      <c r="K41" s="25" t="s">
        <v>22</v>
      </c>
      <c r="L41" s="25" t="s">
        <v>22</v>
      </c>
      <c r="M41" s="28" t="s">
        <v>26</v>
      </c>
      <c r="N41" s="23" t="s">
        <v>26</v>
      </c>
      <c r="O41" s="23"/>
      <c r="P41" s="23"/>
      <c r="Q41" s="29"/>
      <c r="R41" s="29"/>
      <c r="S41" s="30" t="s">
        <v>34</v>
      </c>
      <c r="T41" s="30" t="s">
        <v>28</v>
      </c>
      <c r="U41" s="32"/>
    </row>
    <row r="42" customFormat="false" ht="13.8" hidden="false" customHeight="false" outlineLevel="0" collapsed="false">
      <c r="A42" s="21" t="n">
        <v>40</v>
      </c>
      <c r="B42" s="27" t="n">
        <v>374</v>
      </c>
      <c r="C42" s="23" t="s">
        <v>121</v>
      </c>
      <c r="D42" s="23" t="s">
        <v>91</v>
      </c>
      <c r="E42" s="23" t="s">
        <v>75</v>
      </c>
      <c r="F42" s="24" t="s">
        <v>22</v>
      </c>
      <c r="G42" s="25" t="n">
        <v>41709</v>
      </c>
      <c r="H42" s="26" t="s">
        <v>32</v>
      </c>
      <c r="I42" s="27" t="s">
        <v>24</v>
      </c>
      <c r="J42" s="27" t="s">
        <v>72</v>
      </c>
      <c r="K42" s="25" t="s">
        <v>22</v>
      </c>
      <c r="L42" s="25" t="s">
        <v>22</v>
      </c>
      <c r="M42" s="28" t="s">
        <v>26</v>
      </c>
      <c r="N42" s="23" t="s">
        <v>26</v>
      </c>
      <c r="O42" s="23"/>
      <c r="P42" s="23"/>
      <c r="Q42" s="29"/>
      <c r="R42" s="29"/>
      <c r="S42" s="30" t="s">
        <v>34</v>
      </c>
      <c r="T42" s="30" t="s">
        <v>45</v>
      </c>
      <c r="U42" s="32"/>
    </row>
    <row r="43" customFormat="false" ht="13.8" hidden="false" customHeight="false" outlineLevel="0" collapsed="false">
      <c r="A43" s="21" t="n">
        <v>41</v>
      </c>
      <c r="B43" s="27" t="n">
        <v>381</v>
      </c>
      <c r="C43" s="23" t="s">
        <v>122</v>
      </c>
      <c r="D43" s="23" t="s">
        <v>47</v>
      </c>
      <c r="E43" s="23" t="s">
        <v>47</v>
      </c>
      <c r="F43" s="25" t="n">
        <v>41772</v>
      </c>
      <c r="G43" s="25" t="n">
        <v>41778</v>
      </c>
      <c r="H43" s="31" t="s">
        <v>71</v>
      </c>
      <c r="I43" s="27" t="s">
        <v>24</v>
      </c>
      <c r="J43" s="27" t="s">
        <v>120</v>
      </c>
      <c r="K43" s="25" t="s">
        <v>22</v>
      </c>
      <c r="L43" s="25" t="s">
        <v>22</v>
      </c>
      <c r="M43" s="28" t="s">
        <v>26</v>
      </c>
      <c r="N43" s="23" t="s">
        <v>26</v>
      </c>
      <c r="O43" s="23"/>
      <c r="P43" s="23"/>
      <c r="Q43" s="29"/>
      <c r="R43" s="29"/>
      <c r="S43" s="30" t="s">
        <v>27</v>
      </c>
      <c r="T43" s="30" t="s">
        <v>35</v>
      </c>
      <c r="U43" s="32"/>
    </row>
    <row r="44" customFormat="false" ht="13.8" hidden="false" customHeight="false" outlineLevel="0" collapsed="false">
      <c r="A44" s="21" t="n">
        <v>42</v>
      </c>
      <c r="B44" s="27" t="n">
        <v>386</v>
      </c>
      <c r="C44" s="23" t="s">
        <v>123</v>
      </c>
      <c r="D44" s="23" t="s">
        <v>56</v>
      </c>
      <c r="E44" s="23" t="s">
        <v>56</v>
      </c>
      <c r="F44" s="25" t="n">
        <v>41752</v>
      </c>
      <c r="G44" s="25" t="n">
        <v>41778</v>
      </c>
      <c r="H44" s="31" t="s">
        <v>124</v>
      </c>
      <c r="I44" s="27" t="s">
        <v>24</v>
      </c>
      <c r="J44" s="27" t="s">
        <v>44</v>
      </c>
      <c r="K44" s="25" t="s">
        <v>22</v>
      </c>
      <c r="L44" s="25" t="s">
        <v>22</v>
      </c>
      <c r="M44" s="28" t="s">
        <v>26</v>
      </c>
      <c r="N44" s="23" t="s">
        <v>26</v>
      </c>
      <c r="O44" s="23"/>
      <c r="P44" s="23"/>
      <c r="Q44" s="29"/>
      <c r="R44" s="29"/>
      <c r="S44" s="30" t="s">
        <v>27</v>
      </c>
      <c r="T44" s="30" t="s">
        <v>35</v>
      </c>
      <c r="U44" s="32"/>
    </row>
    <row r="45" customFormat="false" ht="13.8" hidden="false" customHeight="false" outlineLevel="0" collapsed="false">
      <c r="A45" s="21" t="n">
        <v>43</v>
      </c>
      <c r="B45" s="27" t="n">
        <v>387</v>
      </c>
      <c r="C45" s="23" t="s">
        <v>125</v>
      </c>
      <c r="D45" s="23" t="s">
        <v>56</v>
      </c>
      <c r="E45" s="23" t="s">
        <v>56</v>
      </c>
      <c r="F45" s="24" t="s">
        <v>22</v>
      </c>
      <c r="G45" s="25" t="n">
        <v>41778</v>
      </c>
      <c r="H45" s="26" t="s">
        <v>38</v>
      </c>
      <c r="I45" s="27" t="s">
        <v>24</v>
      </c>
      <c r="J45" s="27" t="s">
        <v>39</v>
      </c>
      <c r="K45" s="25" t="s">
        <v>22</v>
      </c>
      <c r="L45" s="25" t="s">
        <v>22</v>
      </c>
      <c r="M45" s="28" t="s">
        <v>26</v>
      </c>
      <c r="N45" s="23" t="s">
        <v>26</v>
      </c>
      <c r="O45" s="23"/>
      <c r="P45" s="23"/>
      <c r="Q45" s="29"/>
      <c r="R45" s="29"/>
      <c r="S45" s="30" t="s">
        <v>27</v>
      </c>
      <c r="T45" s="30" t="s">
        <v>35</v>
      </c>
      <c r="U45" s="32"/>
    </row>
    <row r="46" customFormat="false" ht="13.8" hidden="false" customHeight="false" outlineLevel="0" collapsed="false">
      <c r="A46" s="21" t="n">
        <v>44</v>
      </c>
      <c r="B46" s="27" t="n">
        <v>394</v>
      </c>
      <c r="C46" s="23" t="s">
        <v>126</v>
      </c>
      <c r="D46" s="23" t="s">
        <v>88</v>
      </c>
      <c r="E46" s="23" t="s">
        <v>75</v>
      </c>
      <c r="F46" s="24" t="s">
        <v>22</v>
      </c>
      <c r="G46" s="25" t="n">
        <v>41785</v>
      </c>
      <c r="H46" s="26" t="s">
        <v>59</v>
      </c>
      <c r="I46" s="27" t="s">
        <v>24</v>
      </c>
      <c r="J46" s="27" t="s">
        <v>72</v>
      </c>
      <c r="K46" s="25" t="s">
        <v>22</v>
      </c>
      <c r="L46" s="25" t="s">
        <v>22</v>
      </c>
      <c r="M46" s="28" t="s">
        <v>26</v>
      </c>
      <c r="N46" s="23" t="s">
        <v>26</v>
      </c>
      <c r="O46" s="23"/>
      <c r="P46" s="23"/>
      <c r="Q46" s="29"/>
      <c r="R46" s="29"/>
      <c r="S46" s="30" t="s">
        <v>27</v>
      </c>
      <c r="T46" s="30" t="s">
        <v>28</v>
      </c>
      <c r="U46" s="32"/>
    </row>
    <row r="47" customFormat="false" ht="13.8" hidden="false" customHeight="false" outlineLevel="0" collapsed="false">
      <c r="A47" s="21" t="n">
        <v>45</v>
      </c>
      <c r="B47" s="27" t="n">
        <v>395</v>
      </c>
      <c r="C47" s="23" t="s">
        <v>127</v>
      </c>
      <c r="D47" s="23" t="s">
        <v>75</v>
      </c>
      <c r="E47" s="23" t="s">
        <v>75</v>
      </c>
      <c r="F47" s="25" t="n">
        <v>41758</v>
      </c>
      <c r="G47" s="25" t="n">
        <v>41785</v>
      </c>
      <c r="H47" s="26" t="s">
        <v>23</v>
      </c>
      <c r="I47" s="27" t="s">
        <v>24</v>
      </c>
      <c r="J47" s="27" t="s">
        <v>61</v>
      </c>
      <c r="K47" s="25" t="s">
        <v>22</v>
      </c>
      <c r="L47" s="25" t="s">
        <v>22</v>
      </c>
      <c r="M47" s="28" t="s">
        <v>26</v>
      </c>
      <c r="N47" s="23" t="s">
        <v>26</v>
      </c>
      <c r="O47" s="23"/>
      <c r="P47" s="23"/>
      <c r="Q47" s="29"/>
      <c r="R47" s="29"/>
      <c r="S47" s="30" t="s">
        <v>34</v>
      </c>
      <c r="T47" s="30" t="s">
        <v>45</v>
      </c>
      <c r="U47" s="32"/>
    </row>
    <row r="48" customFormat="false" ht="13.8" hidden="false" customHeight="false" outlineLevel="0" collapsed="false">
      <c r="A48" s="21" t="n">
        <v>46</v>
      </c>
      <c r="B48" s="27" t="n">
        <v>396</v>
      </c>
      <c r="C48" s="23" t="s">
        <v>128</v>
      </c>
      <c r="D48" s="23" t="s">
        <v>88</v>
      </c>
      <c r="E48" s="23" t="s">
        <v>75</v>
      </c>
      <c r="F48" s="24" t="s">
        <v>22</v>
      </c>
      <c r="G48" s="25" t="n">
        <v>41785</v>
      </c>
      <c r="H48" s="26" t="s">
        <v>59</v>
      </c>
      <c r="I48" s="27" t="s">
        <v>24</v>
      </c>
      <c r="J48" s="27" t="s">
        <v>63</v>
      </c>
      <c r="K48" s="25" t="s">
        <v>22</v>
      </c>
      <c r="L48" s="25" t="s">
        <v>22</v>
      </c>
      <c r="M48" s="28" t="s">
        <v>26</v>
      </c>
      <c r="N48" s="23" t="s">
        <v>26</v>
      </c>
      <c r="O48" s="23"/>
      <c r="P48" s="23"/>
      <c r="Q48" s="29"/>
      <c r="R48" s="29"/>
      <c r="S48" s="30" t="s">
        <v>27</v>
      </c>
      <c r="T48" s="30" t="s">
        <v>40</v>
      </c>
      <c r="U48" s="32"/>
    </row>
    <row r="49" customFormat="false" ht="13.8" hidden="false" customHeight="false" outlineLevel="0" collapsed="false">
      <c r="A49" s="21" t="n">
        <v>47</v>
      </c>
      <c r="B49" s="27" t="n">
        <v>399</v>
      </c>
      <c r="C49" s="23" t="s">
        <v>129</v>
      </c>
      <c r="D49" s="23" t="s">
        <v>88</v>
      </c>
      <c r="E49" s="23" t="s">
        <v>75</v>
      </c>
      <c r="F49" s="24" t="s">
        <v>22</v>
      </c>
      <c r="G49" s="25" t="n">
        <v>41785</v>
      </c>
      <c r="H49" s="26" t="s">
        <v>59</v>
      </c>
      <c r="I49" s="27" t="s">
        <v>24</v>
      </c>
      <c r="J49" s="27" t="s">
        <v>63</v>
      </c>
      <c r="K49" s="25" t="s">
        <v>22</v>
      </c>
      <c r="L49" s="25" t="s">
        <v>22</v>
      </c>
      <c r="M49" s="28" t="s">
        <v>26</v>
      </c>
      <c r="N49" s="23" t="s">
        <v>26</v>
      </c>
      <c r="O49" s="23"/>
      <c r="P49" s="23"/>
      <c r="Q49" s="29"/>
      <c r="R49" s="29"/>
      <c r="S49" s="30" t="s">
        <v>27</v>
      </c>
      <c r="T49" s="30" t="s">
        <v>35</v>
      </c>
      <c r="U49" s="32"/>
    </row>
    <row r="50" customFormat="false" ht="13.8" hidden="false" customHeight="false" outlineLevel="0" collapsed="false">
      <c r="A50" s="21" t="n">
        <v>48</v>
      </c>
      <c r="B50" s="27" t="n">
        <v>402</v>
      </c>
      <c r="C50" s="23" t="s">
        <v>130</v>
      </c>
      <c r="D50" s="23" t="s">
        <v>88</v>
      </c>
      <c r="E50" s="23" t="s">
        <v>75</v>
      </c>
      <c r="F50" s="24" t="s">
        <v>22</v>
      </c>
      <c r="G50" s="25" t="n">
        <v>41785</v>
      </c>
      <c r="H50" s="26" t="s">
        <v>59</v>
      </c>
      <c r="I50" s="27" t="s">
        <v>24</v>
      </c>
      <c r="J50" s="27" t="s">
        <v>44</v>
      </c>
      <c r="K50" s="25" t="s">
        <v>22</v>
      </c>
      <c r="L50" s="25" t="s">
        <v>22</v>
      </c>
      <c r="M50" s="28" t="s">
        <v>26</v>
      </c>
      <c r="N50" s="23" t="s">
        <v>26</v>
      </c>
      <c r="O50" s="23"/>
      <c r="P50" s="23"/>
      <c r="Q50" s="29"/>
      <c r="R50" s="29"/>
      <c r="S50" s="30" t="s">
        <v>27</v>
      </c>
      <c r="T50" s="30" t="s">
        <v>28</v>
      </c>
      <c r="U50" s="32"/>
    </row>
    <row r="51" customFormat="false" ht="13.8" hidden="false" customHeight="false" outlineLevel="0" collapsed="false">
      <c r="A51" s="21" t="n">
        <v>49</v>
      </c>
      <c r="B51" s="27" t="n">
        <v>408</v>
      </c>
      <c r="C51" s="23" t="s">
        <v>131</v>
      </c>
      <c r="D51" s="23" t="s">
        <v>88</v>
      </c>
      <c r="E51" s="23" t="s">
        <v>75</v>
      </c>
      <c r="F51" s="24" t="s">
        <v>22</v>
      </c>
      <c r="G51" s="25" t="n">
        <v>41792</v>
      </c>
      <c r="H51" s="26" t="s">
        <v>59</v>
      </c>
      <c r="I51" s="27" t="s">
        <v>24</v>
      </c>
      <c r="J51" s="27" t="s">
        <v>120</v>
      </c>
      <c r="K51" s="25" t="s">
        <v>22</v>
      </c>
      <c r="L51" s="25" t="s">
        <v>22</v>
      </c>
      <c r="M51" s="28" t="s">
        <v>26</v>
      </c>
      <c r="N51" s="23" t="s">
        <v>26</v>
      </c>
      <c r="O51" s="23"/>
      <c r="P51" s="23"/>
      <c r="Q51" s="29"/>
      <c r="R51" s="29"/>
      <c r="S51" s="30" t="s">
        <v>27</v>
      </c>
      <c r="T51" s="30" t="s">
        <v>35</v>
      </c>
      <c r="U51" s="32"/>
    </row>
    <row r="52" customFormat="false" ht="13.8" hidden="false" customHeight="false" outlineLevel="0" collapsed="false">
      <c r="A52" s="21" t="n">
        <v>50</v>
      </c>
      <c r="B52" s="27" t="n">
        <v>413</v>
      </c>
      <c r="C52" s="23" t="s">
        <v>132</v>
      </c>
      <c r="D52" s="23" t="s">
        <v>56</v>
      </c>
      <c r="E52" s="23" t="s">
        <v>56</v>
      </c>
      <c r="F52" s="25" t="n">
        <v>41781</v>
      </c>
      <c r="G52" s="25" t="n">
        <v>41793</v>
      </c>
      <c r="H52" s="26" t="s">
        <v>52</v>
      </c>
      <c r="I52" s="27" t="s">
        <v>24</v>
      </c>
      <c r="J52" s="27" t="s">
        <v>33</v>
      </c>
      <c r="K52" s="25" t="s">
        <v>22</v>
      </c>
      <c r="L52" s="25" t="s">
        <v>22</v>
      </c>
      <c r="M52" s="28" t="s">
        <v>26</v>
      </c>
      <c r="N52" s="23" t="s">
        <v>26</v>
      </c>
      <c r="O52" s="23"/>
      <c r="P52" s="23"/>
      <c r="Q52" s="29"/>
      <c r="R52" s="29"/>
      <c r="S52" s="30" t="s">
        <v>27</v>
      </c>
      <c r="T52" s="30" t="s">
        <v>35</v>
      </c>
      <c r="U52" s="32"/>
    </row>
    <row r="53" customFormat="false" ht="13.8" hidden="false" customHeight="false" outlineLevel="0" collapsed="false">
      <c r="A53" s="21" t="n">
        <v>51</v>
      </c>
      <c r="B53" s="27" t="n">
        <v>427</v>
      </c>
      <c r="C53" s="23" t="s">
        <v>133</v>
      </c>
      <c r="D53" s="23" t="s">
        <v>70</v>
      </c>
      <c r="E53" s="23" t="s">
        <v>70</v>
      </c>
      <c r="F53" s="25" t="n">
        <v>41807</v>
      </c>
      <c r="G53" s="25" t="n">
        <v>41816</v>
      </c>
      <c r="H53" s="31" t="s">
        <v>124</v>
      </c>
      <c r="I53" s="27" t="s">
        <v>24</v>
      </c>
      <c r="J53" s="27" t="s">
        <v>72</v>
      </c>
      <c r="K53" s="25" t="s">
        <v>22</v>
      </c>
      <c r="L53" s="25" t="s">
        <v>22</v>
      </c>
      <c r="M53" s="28" t="s">
        <v>26</v>
      </c>
      <c r="N53" s="23" t="s">
        <v>26</v>
      </c>
      <c r="O53" s="23"/>
      <c r="P53" s="23"/>
      <c r="Q53" s="29"/>
      <c r="R53" s="29"/>
      <c r="S53" s="30" t="s">
        <v>34</v>
      </c>
      <c r="T53" s="30" t="s">
        <v>28</v>
      </c>
      <c r="U53" s="32"/>
    </row>
    <row r="54" customFormat="false" ht="13.8" hidden="false" customHeight="false" outlineLevel="0" collapsed="false">
      <c r="A54" s="21" t="n">
        <v>52</v>
      </c>
      <c r="B54" s="27" t="n">
        <v>429</v>
      </c>
      <c r="C54" s="23" t="s">
        <v>134</v>
      </c>
      <c r="D54" s="23" t="s">
        <v>37</v>
      </c>
      <c r="E54" s="23" t="s">
        <v>37</v>
      </c>
      <c r="F54" s="24" t="s">
        <v>22</v>
      </c>
      <c r="G54" s="25" t="n">
        <v>41821</v>
      </c>
      <c r="H54" s="31" t="s">
        <v>124</v>
      </c>
      <c r="I54" s="27" t="s">
        <v>24</v>
      </c>
      <c r="J54" s="27" t="s">
        <v>72</v>
      </c>
      <c r="K54" s="25" t="s">
        <v>22</v>
      </c>
      <c r="L54" s="25" t="s">
        <v>22</v>
      </c>
      <c r="M54" s="28" t="s">
        <v>26</v>
      </c>
      <c r="N54" s="23" t="s">
        <v>26</v>
      </c>
      <c r="O54" s="23"/>
      <c r="P54" s="23"/>
      <c r="Q54" s="29"/>
      <c r="R54" s="29"/>
      <c r="S54" s="30" t="s">
        <v>27</v>
      </c>
      <c r="T54" s="30" t="s">
        <v>28</v>
      </c>
      <c r="U54" s="32"/>
    </row>
    <row r="55" customFormat="false" ht="13.8" hidden="false" customHeight="false" outlineLevel="0" collapsed="false">
      <c r="A55" s="21" t="n">
        <v>53</v>
      </c>
      <c r="B55" s="27" t="n">
        <v>434</v>
      </c>
      <c r="C55" s="23" t="s">
        <v>135</v>
      </c>
      <c r="D55" s="23" t="s">
        <v>91</v>
      </c>
      <c r="E55" s="23" t="s">
        <v>75</v>
      </c>
      <c r="F55" s="24" t="s">
        <v>22</v>
      </c>
      <c r="G55" s="25" t="n">
        <v>41841</v>
      </c>
      <c r="H55" s="26" t="s">
        <v>71</v>
      </c>
      <c r="I55" s="27" t="s">
        <v>24</v>
      </c>
      <c r="J55" s="27" t="s">
        <v>33</v>
      </c>
      <c r="K55" s="25" t="s">
        <v>22</v>
      </c>
      <c r="L55" s="25" t="s">
        <v>22</v>
      </c>
      <c r="M55" s="28" t="s">
        <v>26</v>
      </c>
      <c r="N55" s="23" t="s">
        <v>26</v>
      </c>
      <c r="O55" s="23"/>
      <c r="P55" s="23"/>
      <c r="Q55" s="29"/>
      <c r="R55" s="29"/>
      <c r="S55" s="30" t="s">
        <v>27</v>
      </c>
      <c r="T55" s="30" t="s">
        <v>45</v>
      </c>
      <c r="U55" s="32"/>
    </row>
    <row r="56" customFormat="false" ht="13.8" hidden="false" customHeight="false" outlineLevel="0" collapsed="false">
      <c r="A56" s="21" t="n">
        <v>54</v>
      </c>
      <c r="B56" s="27" t="n">
        <v>440</v>
      </c>
      <c r="C56" s="23" t="s">
        <v>136</v>
      </c>
      <c r="D56" s="23" t="s">
        <v>88</v>
      </c>
      <c r="E56" s="23" t="s">
        <v>75</v>
      </c>
      <c r="F56" s="24" t="s">
        <v>22</v>
      </c>
      <c r="G56" s="25" t="n">
        <v>41855</v>
      </c>
      <c r="H56" s="26" t="s">
        <v>59</v>
      </c>
      <c r="I56" s="27" t="s">
        <v>24</v>
      </c>
      <c r="J56" s="27" t="s">
        <v>33</v>
      </c>
      <c r="K56" s="25" t="s">
        <v>22</v>
      </c>
      <c r="L56" s="25" t="s">
        <v>22</v>
      </c>
      <c r="M56" s="28" t="s">
        <v>26</v>
      </c>
      <c r="N56" s="23" t="s">
        <v>26</v>
      </c>
      <c r="O56" s="23"/>
      <c r="P56" s="23"/>
      <c r="Q56" s="29"/>
      <c r="R56" s="29"/>
      <c r="S56" s="30" t="s">
        <v>27</v>
      </c>
      <c r="T56" s="30" t="s">
        <v>45</v>
      </c>
      <c r="U56" s="32"/>
    </row>
    <row r="57" customFormat="false" ht="13.8" hidden="false" customHeight="false" outlineLevel="0" collapsed="false">
      <c r="A57" s="21" t="n">
        <v>55</v>
      </c>
      <c r="B57" s="27" t="n">
        <v>446</v>
      </c>
      <c r="C57" s="23" t="s">
        <v>137</v>
      </c>
      <c r="D57" s="23" t="s">
        <v>91</v>
      </c>
      <c r="E57" s="23" t="s">
        <v>75</v>
      </c>
      <c r="F57" s="24" t="s">
        <v>22</v>
      </c>
      <c r="G57" s="25" t="n">
        <v>41890</v>
      </c>
      <c r="H57" s="26" t="s">
        <v>52</v>
      </c>
      <c r="I57" s="27" t="s">
        <v>24</v>
      </c>
      <c r="J57" s="27" t="s">
        <v>72</v>
      </c>
      <c r="K57" s="25" t="s">
        <v>22</v>
      </c>
      <c r="L57" s="25" t="s">
        <v>22</v>
      </c>
      <c r="M57" s="28" t="s">
        <v>26</v>
      </c>
      <c r="N57" s="23" t="s">
        <v>26</v>
      </c>
      <c r="O57" s="23"/>
      <c r="P57" s="23"/>
      <c r="Q57" s="29"/>
      <c r="R57" s="29"/>
      <c r="S57" s="30" t="s">
        <v>27</v>
      </c>
      <c r="T57" s="30" t="s">
        <v>45</v>
      </c>
      <c r="U57" s="32"/>
    </row>
    <row r="58" customFormat="false" ht="13.8" hidden="false" customHeight="false" outlineLevel="0" collapsed="false">
      <c r="A58" s="21" t="n">
        <v>56</v>
      </c>
      <c r="B58" s="27" t="n">
        <v>458</v>
      </c>
      <c r="C58" s="23" t="s">
        <v>138</v>
      </c>
      <c r="D58" s="23" t="s">
        <v>139</v>
      </c>
      <c r="E58" s="23" t="s">
        <v>75</v>
      </c>
      <c r="F58" s="24" t="s">
        <v>22</v>
      </c>
      <c r="G58" s="25" t="n">
        <v>41963</v>
      </c>
      <c r="H58" s="26" t="s">
        <v>76</v>
      </c>
      <c r="I58" s="27" t="s">
        <v>24</v>
      </c>
      <c r="J58" s="27" t="s">
        <v>72</v>
      </c>
      <c r="K58" s="25" t="s">
        <v>22</v>
      </c>
      <c r="L58" s="25" t="s">
        <v>22</v>
      </c>
      <c r="M58" s="28" t="s">
        <v>26</v>
      </c>
      <c r="N58" s="23" t="s">
        <v>26</v>
      </c>
      <c r="O58" s="23"/>
      <c r="P58" s="23"/>
      <c r="Q58" s="29"/>
      <c r="R58" s="29"/>
      <c r="S58" s="30" t="s">
        <v>34</v>
      </c>
      <c r="T58" s="30" t="s">
        <v>35</v>
      </c>
      <c r="U58" s="32"/>
    </row>
    <row r="59" customFormat="false" ht="13.8" hidden="false" customHeight="false" outlineLevel="0" collapsed="false">
      <c r="A59" s="21" t="n">
        <v>57</v>
      </c>
      <c r="B59" s="27" t="n">
        <v>471</v>
      </c>
      <c r="C59" s="23" t="s">
        <v>140</v>
      </c>
      <c r="D59" s="23" t="s">
        <v>88</v>
      </c>
      <c r="E59" s="23" t="s">
        <v>75</v>
      </c>
      <c r="F59" s="25" t="n">
        <v>42027</v>
      </c>
      <c r="G59" s="25" t="n">
        <v>42031</v>
      </c>
      <c r="H59" s="26" t="s">
        <v>59</v>
      </c>
      <c r="I59" s="27" t="s">
        <v>24</v>
      </c>
      <c r="J59" s="27" t="s">
        <v>39</v>
      </c>
      <c r="K59" s="25" t="s">
        <v>22</v>
      </c>
      <c r="L59" s="25" t="s">
        <v>22</v>
      </c>
      <c r="M59" s="28" t="s">
        <v>26</v>
      </c>
      <c r="N59" s="23" t="s">
        <v>26</v>
      </c>
      <c r="O59" s="23"/>
      <c r="P59" s="23"/>
      <c r="Q59" s="29"/>
      <c r="R59" s="29"/>
      <c r="S59" s="30" t="s">
        <v>27</v>
      </c>
      <c r="T59" s="30" t="s">
        <v>28</v>
      </c>
      <c r="U59" s="32"/>
    </row>
    <row r="60" customFormat="false" ht="13.8" hidden="false" customHeight="false" outlineLevel="0" collapsed="false">
      <c r="A60" s="21" t="n">
        <v>58</v>
      </c>
      <c r="B60" s="27" t="n">
        <v>481</v>
      </c>
      <c r="C60" s="23" t="s">
        <v>136</v>
      </c>
      <c r="D60" s="23" t="s">
        <v>70</v>
      </c>
      <c r="E60" s="23" t="s">
        <v>70</v>
      </c>
      <c r="F60" s="25" t="n">
        <v>42052</v>
      </c>
      <c r="G60" s="25" t="n">
        <v>42079</v>
      </c>
      <c r="H60" s="26" t="s">
        <v>23</v>
      </c>
      <c r="I60" s="27" t="s">
        <v>24</v>
      </c>
      <c r="J60" s="27" t="s">
        <v>63</v>
      </c>
      <c r="K60" s="25" t="s">
        <v>22</v>
      </c>
      <c r="L60" s="25" t="s">
        <v>22</v>
      </c>
      <c r="M60" s="28" t="s">
        <v>26</v>
      </c>
      <c r="N60" s="23" t="s">
        <v>26</v>
      </c>
      <c r="O60" s="23"/>
      <c r="P60" s="23"/>
      <c r="Q60" s="29"/>
      <c r="R60" s="29"/>
      <c r="S60" s="30" t="s">
        <v>34</v>
      </c>
      <c r="T60" s="30" t="s">
        <v>45</v>
      </c>
      <c r="U60" s="32"/>
    </row>
    <row r="61" customFormat="false" ht="13.8" hidden="false" customHeight="false" outlineLevel="0" collapsed="false">
      <c r="A61" s="21" t="n">
        <v>59</v>
      </c>
      <c r="B61" s="27" t="n">
        <v>487</v>
      </c>
      <c r="C61" s="23" t="s">
        <v>141</v>
      </c>
      <c r="D61" s="23" t="s">
        <v>70</v>
      </c>
      <c r="E61" s="23" t="s">
        <v>70</v>
      </c>
      <c r="F61" s="24" t="s">
        <v>22</v>
      </c>
      <c r="G61" s="25" t="n">
        <v>42107</v>
      </c>
      <c r="H61" s="26" t="s">
        <v>76</v>
      </c>
      <c r="I61" s="27" t="s">
        <v>24</v>
      </c>
      <c r="J61" s="27" t="s">
        <v>53</v>
      </c>
      <c r="K61" s="25" t="s">
        <v>22</v>
      </c>
      <c r="L61" s="25" t="s">
        <v>22</v>
      </c>
      <c r="M61" s="28" t="s">
        <v>26</v>
      </c>
      <c r="N61" s="23" t="s">
        <v>26</v>
      </c>
      <c r="O61" s="23"/>
      <c r="P61" s="23"/>
      <c r="Q61" s="29"/>
      <c r="R61" s="29"/>
      <c r="S61" s="30" t="s">
        <v>34</v>
      </c>
      <c r="T61" s="30" t="s">
        <v>28</v>
      </c>
      <c r="U61" s="32"/>
    </row>
    <row r="62" customFormat="false" ht="13.8" hidden="false" customHeight="false" outlineLevel="0" collapsed="false">
      <c r="A62" s="21" t="n">
        <v>60</v>
      </c>
      <c r="B62" s="27" t="n">
        <v>489</v>
      </c>
      <c r="C62" s="23" t="s">
        <v>142</v>
      </c>
      <c r="D62" s="23" t="s">
        <v>143</v>
      </c>
      <c r="E62" s="23" t="s">
        <v>47</v>
      </c>
      <c r="F62" s="25" t="n">
        <v>42061</v>
      </c>
      <c r="G62" s="25" t="n">
        <v>42122</v>
      </c>
      <c r="H62" s="26" t="s">
        <v>59</v>
      </c>
      <c r="I62" s="27" t="s">
        <v>24</v>
      </c>
      <c r="J62" s="27" t="s">
        <v>63</v>
      </c>
      <c r="K62" s="25" t="s">
        <v>22</v>
      </c>
      <c r="L62" s="25" t="s">
        <v>22</v>
      </c>
      <c r="M62" s="28" t="s">
        <v>26</v>
      </c>
      <c r="N62" s="23" t="s">
        <v>26</v>
      </c>
      <c r="O62" s="23"/>
      <c r="P62" s="23"/>
      <c r="Q62" s="29"/>
      <c r="R62" s="29"/>
      <c r="S62" s="30" t="s">
        <v>34</v>
      </c>
      <c r="T62" s="30" t="s">
        <v>35</v>
      </c>
      <c r="U62" s="32"/>
    </row>
    <row r="63" customFormat="false" ht="13.8" hidden="false" customHeight="false" outlineLevel="0" collapsed="false">
      <c r="A63" s="21" t="n">
        <v>61</v>
      </c>
      <c r="B63" s="27" t="n">
        <v>490</v>
      </c>
      <c r="C63" s="23" t="s">
        <v>141</v>
      </c>
      <c r="D63" s="23" t="s">
        <v>91</v>
      </c>
      <c r="E63" s="23" t="s">
        <v>75</v>
      </c>
      <c r="F63" s="24" t="s">
        <v>22</v>
      </c>
      <c r="G63" s="25" t="n">
        <v>42122</v>
      </c>
      <c r="H63" s="31" t="s">
        <v>144</v>
      </c>
      <c r="I63" s="27" t="s">
        <v>24</v>
      </c>
      <c r="J63" s="27" t="s">
        <v>72</v>
      </c>
      <c r="K63" s="25" t="s">
        <v>22</v>
      </c>
      <c r="L63" s="25" t="s">
        <v>22</v>
      </c>
      <c r="M63" s="28" t="s">
        <v>26</v>
      </c>
      <c r="N63" s="23" t="s">
        <v>26</v>
      </c>
      <c r="O63" s="23"/>
      <c r="P63" s="23"/>
      <c r="Q63" s="29"/>
      <c r="R63" s="29"/>
      <c r="S63" s="30" t="s">
        <v>27</v>
      </c>
      <c r="T63" s="30" t="s">
        <v>28</v>
      </c>
      <c r="U63" s="32"/>
    </row>
    <row r="64" customFormat="false" ht="13.8" hidden="false" customHeight="false" outlineLevel="0" collapsed="false">
      <c r="A64" s="21" t="n">
        <v>62</v>
      </c>
      <c r="B64" s="27" t="n">
        <v>494</v>
      </c>
      <c r="C64" s="23" t="s">
        <v>145</v>
      </c>
      <c r="D64" s="23" t="s">
        <v>91</v>
      </c>
      <c r="E64" s="23" t="s">
        <v>75</v>
      </c>
      <c r="F64" s="25" t="n">
        <v>42124</v>
      </c>
      <c r="G64" s="25" t="n">
        <v>42128</v>
      </c>
      <c r="H64" s="26" t="s">
        <v>114</v>
      </c>
      <c r="I64" s="27" t="s">
        <v>24</v>
      </c>
      <c r="J64" s="27" t="s">
        <v>61</v>
      </c>
      <c r="K64" s="25" t="s">
        <v>22</v>
      </c>
      <c r="L64" s="25" t="s">
        <v>22</v>
      </c>
      <c r="M64" s="28" t="s">
        <v>26</v>
      </c>
      <c r="N64" s="23" t="s">
        <v>26</v>
      </c>
      <c r="O64" s="23"/>
      <c r="P64" s="23"/>
      <c r="Q64" s="29"/>
      <c r="R64" s="29"/>
      <c r="S64" s="30" t="s">
        <v>27</v>
      </c>
      <c r="T64" s="30" t="s">
        <v>45</v>
      </c>
      <c r="U64" s="32"/>
    </row>
    <row r="65" customFormat="false" ht="13.8" hidden="false" customHeight="false" outlineLevel="0" collapsed="false">
      <c r="A65" s="21" t="n">
        <v>63</v>
      </c>
      <c r="B65" s="27" t="n">
        <v>497</v>
      </c>
      <c r="C65" s="23" t="s">
        <v>146</v>
      </c>
      <c r="D65" s="23" t="s">
        <v>99</v>
      </c>
      <c r="E65" s="23" t="s">
        <v>31</v>
      </c>
      <c r="F65" s="24" t="s">
        <v>22</v>
      </c>
      <c r="G65" s="25" t="n">
        <v>42128</v>
      </c>
      <c r="H65" s="31" t="s">
        <v>84</v>
      </c>
      <c r="I65" s="27" t="s">
        <v>24</v>
      </c>
      <c r="J65" s="27" t="s">
        <v>53</v>
      </c>
      <c r="K65" s="25" t="s">
        <v>22</v>
      </c>
      <c r="L65" s="25" t="s">
        <v>22</v>
      </c>
      <c r="M65" s="28" t="s">
        <v>26</v>
      </c>
      <c r="N65" s="23" t="s">
        <v>26</v>
      </c>
      <c r="O65" s="23"/>
      <c r="P65" s="23"/>
      <c r="Q65" s="29"/>
      <c r="R65" s="29"/>
      <c r="S65" s="30" t="s">
        <v>34</v>
      </c>
      <c r="T65" s="30" t="s">
        <v>104</v>
      </c>
      <c r="U65" s="34"/>
    </row>
    <row r="66" customFormat="false" ht="13.8" hidden="false" customHeight="false" outlineLevel="0" collapsed="false">
      <c r="A66" s="21" t="n">
        <v>64</v>
      </c>
      <c r="B66" s="27" t="n">
        <v>498</v>
      </c>
      <c r="C66" s="23" t="s">
        <v>147</v>
      </c>
      <c r="D66" s="23" t="s">
        <v>65</v>
      </c>
      <c r="E66" s="23" t="s">
        <v>65</v>
      </c>
      <c r="F66" s="24" t="s">
        <v>22</v>
      </c>
      <c r="G66" s="25" t="n">
        <v>42135</v>
      </c>
      <c r="H66" s="26" t="s">
        <v>59</v>
      </c>
      <c r="I66" s="27" t="s">
        <v>24</v>
      </c>
      <c r="J66" s="27" t="s">
        <v>49</v>
      </c>
      <c r="K66" s="25" t="s">
        <v>22</v>
      </c>
      <c r="L66" s="25" t="s">
        <v>22</v>
      </c>
      <c r="M66" s="28" t="s">
        <v>26</v>
      </c>
      <c r="N66" s="23" t="s">
        <v>26</v>
      </c>
      <c r="O66" s="23"/>
      <c r="P66" s="23"/>
      <c r="Q66" s="29"/>
      <c r="R66" s="29"/>
      <c r="S66" s="30" t="s">
        <v>27</v>
      </c>
      <c r="T66" s="30" t="s">
        <v>35</v>
      </c>
      <c r="U66" s="32"/>
    </row>
    <row r="67" customFormat="false" ht="13.8" hidden="false" customHeight="false" outlineLevel="0" collapsed="false">
      <c r="A67" s="21" t="n">
        <v>65</v>
      </c>
      <c r="B67" s="27" t="n">
        <v>502</v>
      </c>
      <c r="C67" s="23" t="s">
        <v>148</v>
      </c>
      <c r="D67" s="23" t="s">
        <v>65</v>
      </c>
      <c r="E67" s="23" t="s">
        <v>65</v>
      </c>
      <c r="F67" s="25" t="n">
        <v>42119</v>
      </c>
      <c r="G67" s="25" t="n">
        <v>42142</v>
      </c>
      <c r="H67" s="26" t="s">
        <v>38</v>
      </c>
      <c r="I67" s="27" t="s">
        <v>108</v>
      </c>
      <c r="J67" s="27" t="s">
        <v>63</v>
      </c>
      <c r="K67" s="25" t="n">
        <v>44620</v>
      </c>
      <c r="L67" s="25" t="n">
        <v>44649</v>
      </c>
      <c r="M67" s="28" t="s">
        <v>149</v>
      </c>
      <c r="N67" s="23" t="s">
        <v>26</v>
      </c>
      <c r="O67" s="23"/>
      <c r="P67" s="23"/>
      <c r="Q67" s="29"/>
      <c r="R67" s="29"/>
      <c r="S67" s="30" t="s">
        <v>27</v>
      </c>
      <c r="T67" s="30" t="s">
        <v>35</v>
      </c>
      <c r="U67" s="32"/>
    </row>
    <row r="68" customFormat="false" ht="13.8" hidden="false" customHeight="false" outlineLevel="0" collapsed="false">
      <c r="A68" s="21" t="n">
        <v>66</v>
      </c>
      <c r="B68" s="27" t="n">
        <v>514</v>
      </c>
      <c r="C68" s="23" t="s">
        <v>136</v>
      </c>
      <c r="D68" s="23" t="s">
        <v>88</v>
      </c>
      <c r="E68" s="23" t="s">
        <v>75</v>
      </c>
      <c r="F68" s="25" t="n">
        <v>42124</v>
      </c>
      <c r="G68" s="25" t="n">
        <v>42146</v>
      </c>
      <c r="H68" s="26" t="s">
        <v>59</v>
      </c>
      <c r="I68" s="27" t="s">
        <v>24</v>
      </c>
      <c r="J68" s="27" t="s">
        <v>33</v>
      </c>
      <c r="K68" s="25" t="s">
        <v>22</v>
      </c>
      <c r="L68" s="25" t="s">
        <v>22</v>
      </c>
      <c r="M68" s="28" t="s">
        <v>26</v>
      </c>
      <c r="N68" s="23" t="s">
        <v>26</v>
      </c>
      <c r="O68" s="23"/>
      <c r="P68" s="23"/>
      <c r="Q68" s="29"/>
      <c r="R68" s="29"/>
      <c r="S68" s="30" t="s">
        <v>27</v>
      </c>
      <c r="T68" s="30" t="s">
        <v>35</v>
      </c>
      <c r="U68" s="32"/>
    </row>
    <row r="69" customFormat="false" ht="13.8" hidden="false" customHeight="false" outlineLevel="0" collapsed="false">
      <c r="A69" s="21" t="n">
        <v>67</v>
      </c>
      <c r="B69" s="27" t="n">
        <v>521</v>
      </c>
      <c r="C69" s="23" t="s">
        <v>150</v>
      </c>
      <c r="D69" s="23" t="s">
        <v>88</v>
      </c>
      <c r="E69" s="23" t="s">
        <v>75</v>
      </c>
      <c r="F69" s="24" t="s">
        <v>22</v>
      </c>
      <c r="G69" s="25" t="n">
        <v>42146</v>
      </c>
      <c r="H69" s="26" t="s">
        <v>59</v>
      </c>
      <c r="I69" s="27" t="s">
        <v>24</v>
      </c>
      <c r="J69" s="27" t="s">
        <v>44</v>
      </c>
      <c r="K69" s="25" t="s">
        <v>22</v>
      </c>
      <c r="L69" s="25" t="s">
        <v>22</v>
      </c>
      <c r="M69" s="28" t="s">
        <v>26</v>
      </c>
      <c r="N69" s="23" t="s">
        <v>26</v>
      </c>
      <c r="O69" s="23"/>
      <c r="P69" s="23"/>
      <c r="Q69" s="29"/>
      <c r="R69" s="29"/>
      <c r="S69" s="30" t="s">
        <v>27</v>
      </c>
      <c r="T69" s="30" t="s">
        <v>28</v>
      </c>
      <c r="U69" s="32"/>
    </row>
    <row r="70" customFormat="false" ht="13.8" hidden="false" customHeight="false" outlineLevel="0" collapsed="false">
      <c r="A70" s="21" t="n">
        <v>68</v>
      </c>
      <c r="B70" s="27" t="n">
        <v>524</v>
      </c>
      <c r="C70" s="23" t="s">
        <v>151</v>
      </c>
      <c r="D70" s="23" t="s">
        <v>37</v>
      </c>
      <c r="E70" s="23" t="s">
        <v>37</v>
      </c>
      <c r="F70" s="24" t="s">
        <v>22</v>
      </c>
      <c r="G70" s="25" t="n">
        <v>42149</v>
      </c>
      <c r="H70" s="31" t="s">
        <v>124</v>
      </c>
      <c r="I70" s="27" t="s">
        <v>24</v>
      </c>
      <c r="J70" s="27" t="s">
        <v>44</v>
      </c>
      <c r="K70" s="25" t="s">
        <v>22</v>
      </c>
      <c r="L70" s="25" t="s">
        <v>22</v>
      </c>
      <c r="M70" s="28" t="s">
        <v>26</v>
      </c>
      <c r="N70" s="23" t="s">
        <v>26</v>
      </c>
      <c r="O70" s="23"/>
      <c r="P70" s="23"/>
      <c r="Q70" s="29"/>
      <c r="R70" s="29"/>
      <c r="S70" s="30" t="s">
        <v>27</v>
      </c>
      <c r="T70" s="30" t="s">
        <v>35</v>
      </c>
      <c r="U70" s="32"/>
    </row>
    <row r="71" customFormat="false" ht="13.8" hidden="false" customHeight="false" outlineLevel="0" collapsed="false">
      <c r="A71" s="21" t="n">
        <v>69</v>
      </c>
      <c r="B71" s="27" t="n">
        <v>560</v>
      </c>
      <c r="C71" s="23" t="s">
        <v>152</v>
      </c>
      <c r="D71" s="23" t="s">
        <v>95</v>
      </c>
      <c r="E71" s="23" t="s">
        <v>75</v>
      </c>
      <c r="F71" s="24" t="s">
        <v>22</v>
      </c>
      <c r="G71" s="25" t="n">
        <v>42177</v>
      </c>
      <c r="H71" s="26" t="s">
        <v>38</v>
      </c>
      <c r="I71" s="27" t="s">
        <v>24</v>
      </c>
      <c r="J71" s="27" t="s">
        <v>33</v>
      </c>
      <c r="K71" s="25" t="s">
        <v>22</v>
      </c>
      <c r="L71" s="25" t="s">
        <v>22</v>
      </c>
      <c r="M71" s="28" t="s">
        <v>26</v>
      </c>
      <c r="N71" s="23" t="s">
        <v>26</v>
      </c>
      <c r="O71" s="23"/>
      <c r="P71" s="23"/>
      <c r="Q71" s="29"/>
      <c r="R71" s="29"/>
      <c r="S71" s="30" t="s">
        <v>27</v>
      </c>
      <c r="T71" s="30" t="s">
        <v>45</v>
      </c>
      <c r="U71" s="32"/>
    </row>
    <row r="72" customFormat="false" ht="13.8" hidden="false" customHeight="false" outlineLevel="0" collapsed="false">
      <c r="A72" s="21" t="n">
        <v>70</v>
      </c>
      <c r="B72" s="27" t="n">
        <v>566</v>
      </c>
      <c r="C72" s="23" t="s">
        <v>137</v>
      </c>
      <c r="D72" s="23" t="s">
        <v>37</v>
      </c>
      <c r="E72" s="23" t="s">
        <v>37</v>
      </c>
      <c r="F72" s="24" t="s">
        <v>22</v>
      </c>
      <c r="G72" s="25" t="n">
        <v>42184</v>
      </c>
      <c r="H72" s="31" t="s">
        <v>43</v>
      </c>
      <c r="I72" s="27" t="s">
        <v>24</v>
      </c>
      <c r="J72" s="27" t="s">
        <v>44</v>
      </c>
      <c r="K72" s="25" t="s">
        <v>22</v>
      </c>
      <c r="L72" s="25" t="s">
        <v>22</v>
      </c>
      <c r="M72" s="28" t="s">
        <v>26</v>
      </c>
      <c r="N72" s="23" t="s">
        <v>26</v>
      </c>
      <c r="O72" s="23"/>
      <c r="P72" s="23"/>
      <c r="Q72" s="29"/>
      <c r="R72" s="29"/>
      <c r="S72" s="30" t="s">
        <v>27</v>
      </c>
      <c r="T72" s="30" t="s">
        <v>35</v>
      </c>
      <c r="U72" s="32"/>
    </row>
    <row r="73" customFormat="false" ht="13.8" hidden="false" customHeight="false" outlineLevel="0" collapsed="false">
      <c r="A73" s="21" t="n">
        <v>71</v>
      </c>
      <c r="B73" s="27" t="n">
        <v>574</v>
      </c>
      <c r="C73" s="23" t="s">
        <v>138</v>
      </c>
      <c r="D73" s="23" t="s">
        <v>88</v>
      </c>
      <c r="E73" s="23" t="s">
        <v>75</v>
      </c>
      <c r="F73" s="24" t="s">
        <v>22</v>
      </c>
      <c r="G73" s="25" t="n">
        <v>42187</v>
      </c>
      <c r="H73" s="31" t="s">
        <v>114</v>
      </c>
      <c r="I73" s="27" t="s">
        <v>24</v>
      </c>
      <c r="J73" s="27" t="s">
        <v>33</v>
      </c>
      <c r="K73" s="25" t="s">
        <v>22</v>
      </c>
      <c r="L73" s="25" t="s">
        <v>22</v>
      </c>
      <c r="M73" s="28" t="s">
        <v>26</v>
      </c>
      <c r="N73" s="23" t="s">
        <v>26</v>
      </c>
      <c r="O73" s="23"/>
      <c r="P73" s="23"/>
      <c r="Q73" s="29"/>
      <c r="R73" s="29"/>
      <c r="S73" s="30" t="s">
        <v>34</v>
      </c>
      <c r="T73" s="30" t="s">
        <v>28</v>
      </c>
      <c r="U73" s="32"/>
    </row>
    <row r="74" customFormat="false" ht="13.8" hidden="false" customHeight="false" outlineLevel="0" collapsed="false">
      <c r="A74" s="21" t="n">
        <v>72</v>
      </c>
      <c r="B74" s="27" t="n">
        <v>575</v>
      </c>
      <c r="C74" s="23" t="s">
        <v>153</v>
      </c>
      <c r="D74" s="23" t="s">
        <v>154</v>
      </c>
      <c r="E74" s="23" t="s">
        <v>154</v>
      </c>
      <c r="F74" s="25" t="n">
        <v>42093</v>
      </c>
      <c r="G74" s="25" t="n">
        <v>42191</v>
      </c>
      <c r="H74" s="26" t="s">
        <v>32</v>
      </c>
      <c r="I74" s="27" t="s">
        <v>24</v>
      </c>
      <c r="J74" s="27" t="s">
        <v>63</v>
      </c>
      <c r="K74" s="25" t="s">
        <v>22</v>
      </c>
      <c r="L74" s="25" t="s">
        <v>22</v>
      </c>
      <c r="M74" s="28" t="s">
        <v>26</v>
      </c>
      <c r="N74" s="23" t="s">
        <v>26</v>
      </c>
      <c r="O74" s="23"/>
      <c r="P74" s="23"/>
      <c r="Q74" s="29"/>
      <c r="R74" s="29"/>
      <c r="S74" s="30" t="s">
        <v>34</v>
      </c>
      <c r="T74" s="30" t="s">
        <v>35</v>
      </c>
      <c r="U74" s="30"/>
    </row>
    <row r="75" customFormat="false" ht="13.8" hidden="false" customHeight="false" outlineLevel="0" collapsed="false">
      <c r="A75" s="21" t="n">
        <v>73</v>
      </c>
      <c r="B75" s="27" t="n">
        <v>576</v>
      </c>
      <c r="C75" s="23" t="s">
        <v>155</v>
      </c>
      <c r="D75" s="23" t="s">
        <v>37</v>
      </c>
      <c r="E75" s="23" t="s">
        <v>37</v>
      </c>
      <c r="F75" s="24" t="s">
        <v>22</v>
      </c>
      <c r="G75" s="25" t="n">
        <v>42191</v>
      </c>
      <c r="H75" s="26" t="s">
        <v>23</v>
      </c>
      <c r="I75" s="27" t="s">
        <v>24</v>
      </c>
      <c r="J75" s="27" t="s">
        <v>53</v>
      </c>
      <c r="K75" s="25" t="s">
        <v>22</v>
      </c>
      <c r="L75" s="25" t="s">
        <v>22</v>
      </c>
      <c r="M75" s="28" t="s">
        <v>26</v>
      </c>
      <c r="N75" s="23" t="s">
        <v>26</v>
      </c>
      <c r="O75" s="23"/>
      <c r="P75" s="23"/>
      <c r="Q75" s="29"/>
      <c r="R75" s="29"/>
      <c r="S75" s="30" t="s">
        <v>27</v>
      </c>
      <c r="T75" s="30" t="s">
        <v>35</v>
      </c>
      <c r="U75" s="32"/>
    </row>
    <row r="76" s="35" customFormat="true" ht="13.8" hidden="false" customHeight="false" outlineLevel="0" collapsed="false">
      <c r="A76" s="21" t="n">
        <v>74</v>
      </c>
      <c r="B76" s="27" t="n">
        <v>579</v>
      </c>
      <c r="C76" s="23" t="s">
        <v>156</v>
      </c>
      <c r="D76" s="23" t="s">
        <v>95</v>
      </c>
      <c r="E76" s="23" t="s">
        <v>75</v>
      </c>
      <c r="F76" s="24" t="s">
        <v>22</v>
      </c>
      <c r="G76" s="25" t="n">
        <v>42193</v>
      </c>
      <c r="H76" s="26" t="s">
        <v>38</v>
      </c>
      <c r="I76" s="27" t="s">
        <v>24</v>
      </c>
      <c r="J76" s="27" t="s">
        <v>33</v>
      </c>
      <c r="K76" s="25" t="s">
        <v>22</v>
      </c>
      <c r="L76" s="25" t="s">
        <v>22</v>
      </c>
      <c r="M76" s="28" t="s">
        <v>26</v>
      </c>
      <c r="N76" s="23" t="s">
        <v>26</v>
      </c>
      <c r="O76" s="23"/>
      <c r="P76" s="23"/>
      <c r="Q76" s="29"/>
      <c r="R76" s="29"/>
      <c r="S76" s="30" t="s">
        <v>27</v>
      </c>
      <c r="T76" s="30" t="s">
        <v>28</v>
      </c>
      <c r="U76" s="32"/>
      <c r="AMI76" s="36"/>
      <c r="AMJ76" s="0"/>
    </row>
    <row r="77" customFormat="false" ht="13.8" hidden="false" customHeight="false" outlineLevel="0" collapsed="false">
      <c r="A77" s="21" t="n">
        <v>75</v>
      </c>
      <c r="B77" s="27" t="n">
        <v>589</v>
      </c>
      <c r="C77" s="23" t="s">
        <v>157</v>
      </c>
      <c r="D77" s="23" t="s">
        <v>99</v>
      </c>
      <c r="E77" s="23" t="s">
        <v>31</v>
      </c>
      <c r="F77" s="24" t="s">
        <v>22</v>
      </c>
      <c r="G77" s="25" t="n">
        <v>42205</v>
      </c>
      <c r="H77" s="26" t="s">
        <v>43</v>
      </c>
      <c r="I77" s="27" t="s">
        <v>24</v>
      </c>
      <c r="J77" s="27" t="s">
        <v>39</v>
      </c>
      <c r="K77" s="25" t="s">
        <v>22</v>
      </c>
      <c r="L77" s="25" t="s">
        <v>22</v>
      </c>
      <c r="M77" s="28" t="s">
        <v>26</v>
      </c>
      <c r="N77" s="23" t="s">
        <v>26</v>
      </c>
      <c r="O77" s="23"/>
      <c r="P77" s="23"/>
      <c r="Q77" s="29"/>
      <c r="R77" s="29"/>
      <c r="S77" s="30" t="s">
        <v>27</v>
      </c>
      <c r="T77" s="30" t="s">
        <v>35</v>
      </c>
      <c r="U77" s="34"/>
    </row>
    <row r="78" customFormat="false" ht="13.8" hidden="false" customHeight="false" outlineLevel="0" collapsed="false">
      <c r="A78" s="21" t="n">
        <v>76</v>
      </c>
      <c r="B78" s="27" t="n">
        <v>592</v>
      </c>
      <c r="C78" s="23" t="s">
        <v>147</v>
      </c>
      <c r="D78" s="23" t="s">
        <v>70</v>
      </c>
      <c r="E78" s="23" t="s">
        <v>70</v>
      </c>
      <c r="F78" s="25" t="n">
        <v>42192</v>
      </c>
      <c r="G78" s="25" t="n">
        <v>42205</v>
      </c>
      <c r="H78" s="26" t="s">
        <v>103</v>
      </c>
      <c r="I78" s="27" t="s">
        <v>24</v>
      </c>
      <c r="J78" s="27" t="s">
        <v>120</v>
      </c>
      <c r="K78" s="25" t="s">
        <v>22</v>
      </c>
      <c r="L78" s="25" t="s">
        <v>22</v>
      </c>
      <c r="M78" s="28" t="s">
        <v>26</v>
      </c>
      <c r="N78" s="23" t="s">
        <v>26</v>
      </c>
      <c r="O78" s="23"/>
      <c r="P78" s="23"/>
      <c r="Q78" s="29"/>
      <c r="R78" s="29"/>
      <c r="S78" s="30" t="s">
        <v>27</v>
      </c>
      <c r="T78" s="30" t="s">
        <v>28</v>
      </c>
      <c r="U78" s="32"/>
    </row>
    <row r="79" customFormat="false" ht="13.8" hidden="false" customHeight="false" outlineLevel="0" collapsed="false">
      <c r="A79" s="21" t="n">
        <v>77</v>
      </c>
      <c r="B79" s="27" t="n">
        <v>594</v>
      </c>
      <c r="C79" s="23" t="s">
        <v>158</v>
      </c>
      <c r="D79" s="23" t="s">
        <v>88</v>
      </c>
      <c r="E79" s="23" t="s">
        <v>75</v>
      </c>
      <c r="F79" s="25" t="n">
        <v>42200</v>
      </c>
      <c r="G79" s="25" t="n">
        <v>42205</v>
      </c>
      <c r="H79" s="26" t="s">
        <v>59</v>
      </c>
      <c r="I79" s="27" t="s">
        <v>108</v>
      </c>
      <c r="J79" s="27" t="s">
        <v>33</v>
      </c>
      <c r="K79" s="25" t="n">
        <v>44620</v>
      </c>
      <c r="L79" s="25" t="n">
        <v>44649</v>
      </c>
      <c r="M79" s="23" t="s">
        <v>109</v>
      </c>
      <c r="N79" s="23" t="s">
        <v>26</v>
      </c>
      <c r="O79" s="23"/>
      <c r="P79" s="23"/>
      <c r="Q79" s="29"/>
      <c r="R79" s="29"/>
      <c r="S79" s="30" t="s">
        <v>27</v>
      </c>
      <c r="T79" s="30" t="s">
        <v>35</v>
      </c>
      <c r="U79" s="32"/>
    </row>
    <row r="80" customFormat="false" ht="13.8" hidden="false" customHeight="false" outlineLevel="0" collapsed="false">
      <c r="A80" s="21" t="n">
        <v>78</v>
      </c>
      <c r="B80" s="27" t="n">
        <v>601</v>
      </c>
      <c r="C80" s="23" t="s">
        <v>145</v>
      </c>
      <c r="D80" s="23" t="s">
        <v>37</v>
      </c>
      <c r="E80" s="23" t="s">
        <v>37</v>
      </c>
      <c r="F80" s="25" t="n">
        <v>42198</v>
      </c>
      <c r="G80" s="25" t="n">
        <v>42219</v>
      </c>
      <c r="H80" s="31" t="s">
        <v>23</v>
      </c>
      <c r="I80" s="27" t="s">
        <v>24</v>
      </c>
      <c r="J80" s="27" t="s">
        <v>49</v>
      </c>
      <c r="K80" s="25" t="s">
        <v>22</v>
      </c>
      <c r="L80" s="25" t="s">
        <v>22</v>
      </c>
      <c r="M80" s="28" t="s">
        <v>26</v>
      </c>
      <c r="N80" s="23" t="s">
        <v>26</v>
      </c>
      <c r="O80" s="23"/>
      <c r="P80" s="23"/>
      <c r="Q80" s="29"/>
      <c r="R80" s="29"/>
      <c r="S80" s="30" t="s">
        <v>27</v>
      </c>
      <c r="T80" s="30" t="s">
        <v>35</v>
      </c>
      <c r="U80" s="32"/>
    </row>
    <row r="81" customFormat="false" ht="13.8" hidden="false" customHeight="false" outlineLevel="0" collapsed="false">
      <c r="A81" s="21" t="n">
        <v>79</v>
      </c>
      <c r="B81" s="27" t="n">
        <v>604</v>
      </c>
      <c r="C81" s="23" t="s">
        <v>159</v>
      </c>
      <c r="D81" s="23" t="s">
        <v>107</v>
      </c>
      <c r="E81" s="23" t="s">
        <v>70</v>
      </c>
      <c r="F81" s="24" t="s">
        <v>22</v>
      </c>
      <c r="G81" s="25" t="n">
        <v>42219</v>
      </c>
      <c r="H81" s="26" t="s">
        <v>43</v>
      </c>
      <c r="I81" s="27" t="s">
        <v>24</v>
      </c>
      <c r="J81" s="27" t="s">
        <v>120</v>
      </c>
      <c r="K81" s="25" t="s">
        <v>22</v>
      </c>
      <c r="L81" s="25" t="s">
        <v>22</v>
      </c>
      <c r="M81" s="28" t="s">
        <v>26</v>
      </c>
      <c r="N81" s="23" t="s">
        <v>26</v>
      </c>
      <c r="O81" s="23"/>
      <c r="P81" s="23"/>
      <c r="Q81" s="29"/>
      <c r="R81" s="29"/>
      <c r="S81" s="30" t="s">
        <v>34</v>
      </c>
      <c r="T81" s="30" t="s">
        <v>40</v>
      </c>
      <c r="U81" s="32"/>
    </row>
    <row r="82" customFormat="false" ht="13.8" hidden="false" customHeight="false" outlineLevel="0" collapsed="false">
      <c r="A82" s="21" t="n">
        <v>80</v>
      </c>
      <c r="B82" s="27" t="n">
        <v>609</v>
      </c>
      <c r="C82" s="23" t="s">
        <v>141</v>
      </c>
      <c r="D82" s="23" t="s">
        <v>95</v>
      </c>
      <c r="E82" s="23" t="s">
        <v>75</v>
      </c>
      <c r="F82" s="24" t="s">
        <v>22</v>
      </c>
      <c r="G82" s="25" t="n">
        <v>42226</v>
      </c>
      <c r="H82" s="26" t="s">
        <v>52</v>
      </c>
      <c r="I82" s="27" t="s">
        <v>24</v>
      </c>
      <c r="J82" s="27" t="s">
        <v>66</v>
      </c>
      <c r="K82" s="25" t="s">
        <v>22</v>
      </c>
      <c r="L82" s="25" t="s">
        <v>22</v>
      </c>
      <c r="M82" s="28" t="s">
        <v>26</v>
      </c>
      <c r="N82" s="23" t="s">
        <v>26</v>
      </c>
      <c r="O82" s="23"/>
      <c r="P82" s="23"/>
      <c r="Q82" s="29"/>
      <c r="R82" s="29"/>
      <c r="S82" s="30" t="s">
        <v>27</v>
      </c>
      <c r="T82" s="30" t="s">
        <v>28</v>
      </c>
      <c r="U82" s="32"/>
    </row>
    <row r="83" customFormat="false" ht="13.8" hidden="false" customHeight="false" outlineLevel="0" collapsed="false">
      <c r="A83" s="21" t="n">
        <v>81</v>
      </c>
      <c r="B83" s="27" t="n">
        <v>612</v>
      </c>
      <c r="C83" s="23" t="s">
        <v>140</v>
      </c>
      <c r="D83" s="23" t="s">
        <v>88</v>
      </c>
      <c r="E83" s="23" t="s">
        <v>75</v>
      </c>
      <c r="F83" s="25" t="n">
        <v>42228</v>
      </c>
      <c r="G83" s="25" t="n">
        <v>42233</v>
      </c>
      <c r="H83" s="26" t="s">
        <v>59</v>
      </c>
      <c r="I83" s="27" t="s">
        <v>24</v>
      </c>
      <c r="J83" s="27" t="s">
        <v>72</v>
      </c>
      <c r="K83" s="25" t="s">
        <v>22</v>
      </c>
      <c r="L83" s="25" t="s">
        <v>22</v>
      </c>
      <c r="M83" s="28" t="s">
        <v>26</v>
      </c>
      <c r="N83" s="23" t="s">
        <v>26</v>
      </c>
      <c r="O83" s="23"/>
      <c r="P83" s="23"/>
      <c r="Q83" s="29"/>
      <c r="R83" s="29"/>
      <c r="S83" s="30" t="s">
        <v>27</v>
      </c>
      <c r="T83" s="30" t="s">
        <v>35</v>
      </c>
      <c r="U83" s="32"/>
    </row>
    <row r="84" customFormat="false" ht="13.8" hidden="false" customHeight="false" outlineLevel="0" collapsed="false">
      <c r="A84" s="21" t="n">
        <v>82</v>
      </c>
      <c r="B84" s="22" t="n">
        <v>617</v>
      </c>
      <c r="C84" s="23" t="s">
        <v>160</v>
      </c>
      <c r="D84" s="23" t="s">
        <v>70</v>
      </c>
      <c r="E84" s="23" t="s">
        <v>70</v>
      </c>
      <c r="F84" s="24" t="s">
        <v>22</v>
      </c>
      <c r="G84" s="25" t="n">
        <v>42248</v>
      </c>
      <c r="H84" s="26" t="s">
        <v>38</v>
      </c>
      <c r="I84" s="27" t="s">
        <v>24</v>
      </c>
      <c r="J84" s="27" t="s">
        <v>33</v>
      </c>
      <c r="K84" s="25" t="s">
        <v>22</v>
      </c>
      <c r="L84" s="25" t="s">
        <v>22</v>
      </c>
      <c r="M84" s="28" t="s">
        <v>26</v>
      </c>
      <c r="N84" s="23" t="s">
        <v>26</v>
      </c>
      <c r="O84" s="23"/>
      <c r="P84" s="23"/>
      <c r="Q84" s="29"/>
      <c r="R84" s="29"/>
      <c r="S84" s="30" t="s">
        <v>34</v>
      </c>
      <c r="T84" s="30" t="s">
        <v>35</v>
      </c>
      <c r="U84" s="32"/>
    </row>
    <row r="85" customFormat="false" ht="13.8" hidden="false" customHeight="false" outlineLevel="0" collapsed="false">
      <c r="A85" s="21" t="n">
        <v>83</v>
      </c>
      <c r="B85" s="27" t="n">
        <v>621</v>
      </c>
      <c r="C85" s="23" t="s">
        <v>161</v>
      </c>
      <c r="D85" s="23" t="s">
        <v>65</v>
      </c>
      <c r="E85" s="23" t="s">
        <v>65</v>
      </c>
      <c r="F85" s="25" t="n">
        <v>42261</v>
      </c>
      <c r="G85" s="25" t="n">
        <v>42262</v>
      </c>
      <c r="H85" s="26" t="s">
        <v>48</v>
      </c>
      <c r="I85" s="27" t="s">
        <v>24</v>
      </c>
      <c r="J85" s="27" t="s">
        <v>33</v>
      </c>
      <c r="K85" s="25" t="s">
        <v>22</v>
      </c>
      <c r="L85" s="25" t="s">
        <v>22</v>
      </c>
      <c r="M85" s="28" t="s">
        <v>26</v>
      </c>
      <c r="N85" s="23" t="s">
        <v>26</v>
      </c>
      <c r="O85" s="23"/>
      <c r="P85" s="23"/>
      <c r="Q85" s="29"/>
      <c r="R85" s="29"/>
      <c r="S85" s="30" t="s">
        <v>27</v>
      </c>
      <c r="T85" s="30" t="s">
        <v>35</v>
      </c>
      <c r="U85" s="32"/>
    </row>
    <row r="86" customFormat="false" ht="13.8" hidden="false" customHeight="false" outlineLevel="0" collapsed="false">
      <c r="A86" s="21" t="n">
        <v>84</v>
      </c>
      <c r="B86" s="27" t="n">
        <v>628</v>
      </c>
      <c r="C86" s="23" t="s">
        <v>162</v>
      </c>
      <c r="D86" s="23" t="s">
        <v>75</v>
      </c>
      <c r="E86" s="23" t="s">
        <v>75</v>
      </c>
      <c r="F86" s="25" t="n">
        <v>42282</v>
      </c>
      <c r="G86" s="25" t="n">
        <v>42283</v>
      </c>
      <c r="H86" s="26" t="s">
        <v>23</v>
      </c>
      <c r="I86" s="27" t="s">
        <v>24</v>
      </c>
      <c r="J86" s="27" t="s">
        <v>33</v>
      </c>
      <c r="K86" s="25" t="s">
        <v>22</v>
      </c>
      <c r="L86" s="25" t="s">
        <v>22</v>
      </c>
      <c r="M86" s="28" t="s">
        <v>26</v>
      </c>
      <c r="N86" s="23" t="s">
        <v>26</v>
      </c>
      <c r="O86" s="23"/>
      <c r="P86" s="23"/>
      <c r="Q86" s="29"/>
      <c r="R86" s="29"/>
      <c r="S86" s="30" t="s">
        <v>34</v>
      </c>
      <c r="T86" s="30" t="s">
        <v>45</v>
      </c>
      <c r="U86" s="32"/>
    </row>
    <row r="87" customFormat="false" ht="13.8" hidden="false" customHeight="false" outlineLevel="0" collapsed="false">
      <c r="A87" s="21" t="n">
        <v>85</v>
      </c>
      <c r="B87" s="27" t="n">
        <v>640</v>
      </c>
      <c r="C87" s="23" t="s">
        <v>163</v>
      </c>
      <c r="D87" s="23" t="s">
        <v>164</v>
      </c>
      <c r="E87" s="23" t="s">
        <v>47</v>
      </c>
      <c r="F87" s="24" t="s">
        <v>22</v>
      </c>
      <c r="G87" s="25" t="n">
        <v>42317</v>
      </c>
      <c r="H87" s="31" t="s">
        <v>144</v>
      </c>
      <c r="I87" s="27" t="s">
        <v>24</v>
      </c>
      <c r="J87" s="27" t="s">
        <v>66</v>
      </c>
      <c r="K87" s="25" t="s">
        <v>22</v>
      </c>
      <c r="L87" s="25" t="s">
        <v>22</v>
      </c>
      <c r="M87" s="28" t="s">
        <v>26</v>
      </c>
      <c r="N87" s="23" t="s">
        <v>26</v>
      </c>
      <c r="O87" s="23"/>
      <c r="P87" s="23"/>
      <c r="Q87" s="29"/>
      <c r="R87" s="29"/>
      <c r="S87" s="30" t="s">
        <v>34</v>
      </c>
      <c r="T87" s="30" t="s">
        <v>28</v>
      </c>
      <c r="U87" s="32"/>
    </row>
    <row r="88" customFormat="false" ht="13.8" hidden="false" customHeight="false" outlineLevel="0" collapsed="false">
      <c r="A88" s="21" t="n">
        <v>86</v>
      </c>
      <c r="B88" s="27" t="n">
        <v>646</v>
      </c>
      <c r="C88" s="23" t="s">
        <v>165</v>
      </c>
      <c r="D88" s="23" t="s">
        <v>70</v>
      </c>
      <c r="E88" s="23" t="s">
        <v>70</v>
      </c>
      <c r="F88" s="25" t="n">
        <v>42301</v>
      </c>
      <c r="G88" s="25" t="n">
        <v>42339</v>
      </c>
      <c r="H88" s="26" t="s">
        <v>23</v>
      </c>
      <c r="I88" s="27" t="s">
        <v>24</v>
      </c>
      <c r="J88" s="27" t="s">
        <v>120</v>
      </c>
      <c r="K88" s="25" t="s">
        <v>22</v>
      </c>
      <c r="L88" s="25" t="s">
        <v>22</v>
      </c>
      <c r="M88" s="28" t="s">
        <v>26</v>
      </c>
      <c r="N88" s="23" t="s">
        <v>26</v>
      </c>
      <c r="O88" s="23"/>
      <c r="P88" s="23"/>
      <c r="Q88" s="29"/>
      <c r="R88" s="29"/>
      <c r="S88" s="30" t="s">
        <v>34</v>
      </c>
      <c r="T88" s="30" t="s">
        <v>35</v>
      </c>
      <c r="U88" s="32"/>
    </row>
    <row r="89" customFormat="false" ht="13.8" hidden="false" customHeight="false" outlineLevel="0" collapsed="false">
      <c r="A89" s="21" t="n">
        <v>87</v>
      </c>
      <c r="B89" s="27" t="n">
        <v>649</v>
      </c>
      <c r="C89" s="23" t="s">
        <v>166</v>
      </c>
      <c r="D89" s="23" t="s">
        <v>167</v>
      </c>
      <c r="E89" s="23" t="s">
        <v>75</v>
      </c>
      <c r="F89" s="24" t="s">
        <v>22</v>
      </c>
      <c r="G89" s="25" t="n">
        <v>42339</v>
      </c>
      <c r="H89" s="31" t="s">
        <v>124</v>
      </c>
      <c r="I89" s="27" t="s">
        <v>24</v>
      </c>
      <c r="J89" s="27" t="s">
        <v>53</v>
      </c>
      <c r="K89" s="25" t="s">
        <v>22</v>
      </c>
      <c r="L89" s="25" t="s">
        <v>22</v>
      </c>
      <c r="M89" s="28" t="s">
        <v>26</v>
      </c>
      <c r="N89" s="23" t="s">
        <v>26</v>
      </c>
      <c r="O89" s="23"/>
      <c r="P89" s="23"/>
      <c r="Q89" s="29"/>
      <c r="R89" s="29"/>
      <c r="S89" s="30" t="s">
        <v>34</v>
      </c>
      <c r="T89" s="30" t="s">
        <v>35</v>
      </c>
      <c r="U89" s="32"/>
    </row>
    <row r="90" customFormat="false" ht="13.8" hidden="false" customHeight="false" outlineLevel="0" collapsed="false">
      <c r="A90" s="21" t="n">
        <v>88</v>
      </c>
      <c r="B90" s="27" t="n">
        <v>655</v>
      </c>
      <c r="C90" s="23" t="s">
        <v>168</v>
      </c>
      <c r="D90" s="23" t="s">
        <v>95</v>
      </c>
      <c r="E90" s="23" t="s">
        <v>75</v>
      </c>
      <c r="F90" s="25" t="n">
        <v>42360</v>
      </c>
      <c r="G90" s="25" t="n">
        <v>42366</v>
      </c>
      <c r="H90" s="26" t="s">
        <v>71</v>
      </c>
      <c r="I90" s="27" t="s">
        <v>24</v>
      </c>
      <c r="J90" s="27" t="s">
        <v>120</v>
      </c>
      <c r="K90" s="25" t="s">
        <v>22</v>
      </c>
      <c r="L90" s="25" t="s">
        <v>22</v>
      </c>
      <c r="M90" s="28" t="s">
        <v>26</v>
      </c>
      <c r="N90" s="23" t="s">
        <v>26</v>
      </c>
      <c r="O90" s="23"/>
      <c r="P90" s="23"/>
      <c r="Q90" s="29"/>
      <c r="R90" s="29"/>
      <c r="S90" s="30" t="s">
        <v>34</v>
      </c>
      <c r="T90" s="30" t="s">
        <v>28</v>
      </c>
      <c r="U90" s="32"/>
    </row>
    <row r="91" customFormat="false" ht="13.8" hidden="false" customHeight="false" outlineLevel="0" collapsed="false">
      <c r="A91" s="21" t="n">
        <v>89</v>
      </c>
      <c r="B91" s="27" t="n">
        <v>656</v>
      </c>
      <c r="C91" s="23" t="s">
        <v>136</v>
      </c>
      <c r="D91" s="23" t="s">
        <v>65</v>
      </c>
      <c r="E91" s="23" t="s">
        <v>65</v>
      </c>
      <c r="F91" s="25" t="n">
        <v>42360</v>
      </c>
      <c r="G91" s="25" t="n">
        <v>42370</v>
      </c>
      <c r="H91" s="26" t="s">
        <v>71</v>
      </c>
      <c r="I91" s="27" t="s">
        <v>24</v>
      </c>
      <c r="J91" s="27" t="s">
        <v>49</v>
      </c>
      <c r="K91" s="25" t="s">
        <v>22</v>
      </c>
      <c r="L91" s="25" t="s">
        <v>22</v>
      </c>
      <c r="M91" s="28" t="s">
        <v>26</v>
      </c>
      <c r="N91" s="23" t="s">
        <v>26</v>
      </c>
      <c r="O91" s="23"/>
      <c r="P91" s="23"/>
      <c r="Q91" s="29"/>
      <c r="R91" s="29"/>
      <c r="S91" s="30" t="s">
        <v>27</v>
      </c>
      <c r="T91" s="30" t="s">
        <v>35</v>
      </c>
      <c r="U91" s="32"/>
    </row>
    <row r="92" customFormat="false" ht="13.8" hidden="false" customHeight="false" outlineLevel="0" collapsed="false">
      <c r="A92" s="21" t="n">
        <v>90</v>
      </c>
      <c r="B92" s="27" t="n">
        <v>663</v>
      </c>
      <c r="C92" s="23" t="s">
        <v>169</v>
      </c>
      <c r="D92" s="23" t="s">
        <v>95</v>
      </c>
      <c r="E92" s="23" t="s">
        <v>75</v>
      </c>
      <c r="F92" s="25" t="n">
        <v>42409</v>
      </c>
      <c r="G92" s="25" t="n">
        <v>42415</v>
      </c>
      <c r="H92" s="26" t="s">
        <v>38</v>
      </c>
      <c r="I92" s="27" t="s">
        <v>24</v>
      </c>
      <c r="J92" s="27" t="s">
        <v>39</v>
      </c>
      <c r="K92" s="25" t="s">
        <v>22</v>
      </c>
      <c r="L92" s="25" t="s">
        <v>22</v>
      </c>
      <c r="M92" s="28" t="s">
        <v>26</v>
      </c>
      <c r="N92" s="23" t="s">
        <v>26</v>
      </c>
      <c r="O92" s="23"/>
      <c r="P92" s="23"/>
      <c r="Q92" s="29"/>
      <c r="R92" s="29"/>
      <c r="S92" s="30" t="s">
        <v>27</v>
      </c>
      <c r="T92" s="30" t="s">
        <v>35</v>
      </c>
      <c r="U92" s="32"/>
    </row>
    <row r="93" customFormat="false" ht="13.8" hidden="false" customHeight="false" outlineLevel="0" collapsed="false">
      <c r="A93" s="21" t="n">
        <v>91</v>
      </c>
      <c r="B93" s="27" t="n">
        <v>664</v>
      </c>
      <c r="C93" s="23" t="s">
        <v>170</v>
      </c>
      <c r="D93" s="23" t="s">
        <v>65</v>
      </c>
      <c r="E93" s="23" t="s">
        <v>65</v>
      </c>
      <c r="F93" s="25" t="n">
        <v>42413</v>
      </c>
      <c r="G93" s="25" t="n">
        <v>42415</v>
      </c>
      <c r="H93" s="31" t="s">
        <v>124</v>
      </c>
      <c r="I93" s="27" t="s">
        <v>24</v>
      </c>
      <c r="J93" s="27" t="s">
        <v>72</v>
      </c>
      <c r="K93" s="25" t="s">
        <v>22</v>
      </c>
      <c r="L93" s="25" t="s">
        <v>22</v>
      </c>
      <c r="M93" s="28" t="s">
        <v>26</v>
      </c>
      <c r="N93" s="23" t="s">
        <v>26</v>
      </c>
      <c r="O93" s="23"/>
      <c r="P93" s="23"/>
      <c r="Q93" s="29"/>
      <c r="R93" s="29"/>
      <c r="S93" s="30" t="s">
        <v>34</v>
      </c>
      <c r="T93" s="30" t="s">
        <v>28</v>
      </c>
      <c r="U93" s="37"/>
    </row>
    <row r="94" customFormat="false" ht="13.8" hidden="false" customHeight="false" outlineLevel="0" collapsed="false">
      <c r="A94" s="21" t="n">
        <v>92</v>
      </c>
      <c r="B94" s="27" t="n">
        <v>669</v>
      </c>
      <c r="C94" s="23" t="s">
        <v>171</v>
      </c>
      <c r="D94" s="23" t="s">
        <v>91</v>
      </c>
      <c r="E94" s="23" t="s">
        <v>75</v>
      </c>
      <c r="F94" s="25" t="n">
        <v>42441</v>
      </c>
      <c r="G94" s="25" t="n">
        <v>42445</v>
      </c>
      <c r="H94" s="26" t="s">
        <v>52</v>
      </c>
      <c r="I94" s="27" t="s">
        <v>24</v>
      </c>
      <c r="J94" s="27" t="s">
        <v>120</v>
      </c>
      <c r="K94" s="25" t="s">
        <v>22</v>
      </c>
      <c r="L94" s="25" t="s">
        <v>22</v>
      </c>
      <c r="M94" s="28" t="s">
        <v>26</v>
      </c>
      <c r="N94" s="23" t="s">
        <v>26</v>
      </c>
      <c r="O94" s="23"/>
      <c r="P94" s="23"/>
      <c r="Q94" s="29"/>
      <c r="R94" s="29"/>
      <c r="S94" s="30" t="s">
        <v>27</v>
      </c>
      <c r="T94" s="30" t="s">
        <v>28</v>
      </c>
      <c r="U94" s="32"/>
    </row>
    <row r="95" customFormat="false" ht="13.8" hidden="false" customHeight="false" outlineLevel="0" collapsed="false">
      <c r="A95" s="21" t="n">
        <v>93</v>
      </c>
      <c r="B95" s="27" t="n">
        <v>679</v>
      </c>
      <c r="C95" s="23" t="s">
        <v>172</v>
      </c>
      <c r="D95" s="23" t="s">
        <v>95</v>
      </c>
      <c r="E95" s="23" t="s">
        <v>75</v>
      </c>
      <c r="F95" s="25" t="n">
        <v>42464</v>
      </c>
      <c r="G95" s="25" t="n">
        <v>42492</v>
      </c>
      <c r="H95" s="31" t="s">
        <v>124</v>
      </c>
      <c r="I95" s="27" t="s">
        <v>24</v>
      </c>
      <c r="J95" s="27" t="s">
        <v>72</v>
      </c>
      <c r="K95" s="25" t="s">
        <v>22</v>
      </c>
      <c r="L95" s="25" t="s">
        <v>22</v>
      </c>
      <c r="M95" s="28" t="s">
        <v>26</v>
      </c>
      <c r="N95" s="23" t="s">
        <v>26</v>
      </c>
      <c r="O95" s="23"/>
      <c r="P95" s="23"/>
      <c r="Q95" s="29"/>
      <c r="R95" s="29"/>
      <c r="S95" s="30" t="s">
        <v>34</v>
      </c>
      <c r="T95" s="30" t="s">
        <v>28</v>
      </c>
      <c r="U95" s="32"/>
    </row>
    <row r="96" customFormat="false" ht="13.8" hidden="false" customHeight="false" outlineLevel="0" collapsed="false">
      <c r="A96" s="21" t="n">
        <v>94</v>
      </c>
      <c r="B96" s="27" t="n">
        <v>683</v>
      </c>
      <c r="C96" s="23" t="s">
        <v>173</v>
      </c>
      <c r="D96" s="23" t="s">
        <v>91</v>
      </c>
      <c r="E96" s="23" t="s">
        <v>75</v>
      </c>
      <c r="F96" s="24" t="s">
        <v>22</v>
      </c>
      <c r="G96" s="25" t="n">
        <v>42522</v>
      </c>
      <c r="H96" s="26" t="s">
        <v>103</v>
      </c>
      <c r="I96" s="27" t="s">
        <v>24</v>
      </c>
      <c r="J96" s="27" t="s">
        <v>68</v>
      </c>
      <c r="K96" s="25" t="s">
        <v>22</v>
      </c>
      <c r="L96" s="25" t="s">
        <v>22</v>
      </c>
      <c r="M96" s="28" t="s">
        <v>26</v>
      </c>
      <c r="N96" s="23" t="s">
        <v>26</v>
      </c>
      <c r="O96" s="23"/>
      <c r="P96" s="23"/>
      <c r="Q96" s="29"/>
      <c r="R96" s="29"/>
      <c r="S96" s="30" t="s">
        <v>27</v>
      </c>
      <c r="T96" s="30" t="s">
        <v>45</v>
      </c>
      <c r="U96" s="32"/>
    </row>
    <row r="97" customFormat="false" ht="13.8" hidden="false" customHeight="false" outlineLevel="0" collapsed="false">
      <c r="A97" s="21" t="n">
        <v>95</v>
      </c>
      <c r="B97" s="27" t="n">
        <v>686</v>
      </c>
      <c r="C97" s="23" t="s">
        <v>174</v>
      </c>
      <c r="D97" s="23" t="s">
        <v>65</v>
      </c>
      <c r="E97" s="23" t="s">
        <v>65</v>
      </c>
      <c r="F97" s="24" t="s">
        <v>22</v>
      </c>
      <c r="G97" s="25" t="n">
        <v>42522</v>
      </c>
      <c r="H97" s="31" t="s">
        <v>175</v>
      </c>
      <c r="I97" s="27" t="s">
        <v>24</v>
      </c>
      <c r="J97" s="27" t="s">
        <v>25</v>
      </c>
      <c r="K97" s="25" t="s">
        <v>22</v>
      </c>
      <c r="L97" s="25" t="s">
        <v>22</v>
      </c>
      <c r="M97" s="28" t="s">
        <v>26</v>
      </c>
      <c r="N97" s="23" t="s">
        <v>26</v>
      </c>
      <c r="O97" s="23"/>
      <c r="P97" s="23"/>
      <c r="Q97" s="29"/>
      <c r="R97" s="29"/>
      <c r="S97" s="30" t="s">
        <v>34</v>
      </c>
      <c r="T97" s="30" t="s">
        <v>35</v>
      </c>
      <c r="U97" s="32"/>
    </row>
    <row r="98" customFormat="false" ht="13.8" hidden="false" customHeight="false" outlineLevel="0" collapsed="false">
      <c r="A98" s="21" t="n">
        <v>96</v>
      </c>
      <c r="B98" s="27" t="n">
        <v>695</v>
      </c>
      <c r="C98" s="23" t="s">
        <v>176</v>
      </c>
      <c r="D98" s="23" t="s">
        <v>37</v>
      </c>
      <c r="E98" s="23" t="s">
        <v>37</v>
      </c>
      <c r="F98" s="24" t="s">
        <v>22</v>
      </c>
      <c r="G98" s="25" t="n">
        <v>42534</v>
      </c>
      <c r="H98" s="26" t="s">
        <v>38</v>
      </c>
      <c r="I98" s="27" t="s">
        <v>24</v>
      </c>
      <c r="J98" s="27" t="s">
        <v>53</v>
      </c>
      <c r="K98" s="25" t="s">
        <v>22</v>
      </c>
      <c r="L98" s="25" t="s">
        <v>22</v>
      </c>
      <c r="M98" s="28" t="s">
        <v>26</v>
      </c>
      <c r="N98" s="23" t="s">
        <v>26</v>
      </c>
      <c r="O98" s="23"/>
      <c r="P98" s="23"/>
      <c r="Q98" s="29"/>
      <c r="R98" s="29"/>
      <c r="S98" s="30" t="s">
        <v>27</v>
      </c>
      <c r="T98" s="30" t="s">
        <v>35</v>
      </c>
      <c r="U98" s="32"/>
    </row>
    <row r="99" customFormat="false" ht="13.8" hidden="false" customHeight="false" outlineLevel="0" collapsed="false">
      <c r="A99" s="21" t="n">
        <v>97</v>
      </c>
      <c r="B99" s="27" t="n">
        <v>696</v>
      </c>
      <c r="C99" s="23" t="s">
        <v>177</v>
      </c>
      <c r="D99" s="23" t="s">
        <v>88</v>
      </c>
      <c r="E99" s="23" t="s">
        <v>75</v>
      </c>
      <c r="F99" s="24" t="s">
        <v>22</v>
      </c>
      <c r="G99" s="25" t="n">
        <v>42535</v>
      </c>
      <c r="H99" s="26" t="s">
        <v>59</v>
      </c>
      <c r="I99" s="27" t="s">
        <v>108</v>
      </c>
      <c r="J99" s="27" t="s">
        <v>53</v>
      </c>
      <c r="K99" s="25" t="n">
        <v>44622</v>
      </c>
      <c r="L99" s="25" t="n">
        <v>44651</v>
      </c>
      <c r="M99" s="28" t="s">
        <v>149</v>
      </c>
      <c r="N99" s="23" t="s">
        <v>26</v>
      </c>
      <c r="O99" s="23"/>
      <c r="P99" s="23"/>
      <c r="Q99" s="29"/>
      <c r="R99" s="29"/>
      <c r="S99" s="30" t="s">
        <v>27</v>
      </c>
      <c r="T99" s="30" t="s">
        <v>35</v>
      </c>
      <c r="U99" s="32"/>
    </row>
    <row r="100" customFormat="false" ht="13.8" hidden="false" customHeight="false" outlineLevel="0" collapsed="false">
      <c r="A100" s="21" t="n">
        <v>98</v>
      </c>
      <c r="B100" s="27" t="n">
        <v>701</v>
      </c>
      <c r="C100" s="23" t="s">
        <v>178</v>
      </c>
      <c r="D100" s="23" t="s">
        <v>179</v>
      </c>
      <c r="E100" s="23" t="s">
        <v>75</v>
      </c>
      <c r="F100" s="24" t="s">
        <v>22</v>
      </c>
      <c r="G100" s="25" t="n">
        <v>42542</v>
      </c>
      <c r="H100" s="31" t="s">
        <v>119</v>
      </c>
      <c r="I100" s="27" t="s">
        <v>24</v>
      </c>
      <c r="J100" s="27" t="s">
        <v>39</v>
      </c>
      <c r="K100" s="25" t="s">
        <v>22</v>
      </c>
      <c r="L100" s="25" t="s">
        <v>22</v>
      </c>
      <c r="M100" s="28" t="s">
        <v>26</v>
      </c>
      <c r="N100" s="23" t="s">
        <v>26</v>
      </c>
      <c r="O100" s="23"/>
      <c r="P100" s="23"/>
      <c r="Q100" s="29"/>
      <c r="R100" s="29"/>
      <c r="S100" s="30" t="s">
        <v>27</v>
      </c>
      <c r="T100" s="30" t="s">
        <v>40</v>
      </c>
      <c r="U100" s="32"/>
    </row>
    <row r="101" customFormat="false" ht="13.8" hidden="false" customHeight="false" outlineLevel="0" collapsed="false">
      <c r="A101" s="21" t="n">
        <v>99</v>
      </c>
      <c r="B101" s="27" t="n">
        <v>704</v>
      </c>
      <c r="C101" s="23" t="s">
        <v>180</v>
      </c>
      <c r="D101" s="23" t="s">
        <v>88</v>
      </c>
      <c r="E101" s="23" t="s">
        <v>75</v>
      </c>
      <c r="F101" s="25" t="n">
        <v>42548</v>
      </c>
      <c r="G101" s="25" t="n">
        <v>42552</v>
      </c>
      <c r="H101" s="26" t="s">
        <v>59</v>
      </c>
      <c r="I101" s="27" t="s">
        <v>24</v>
      </c>
      <c r="J101" s="27" t="s">
        <v>33</v>
      </c>
      <c r="K101" s="25" t="s">
        <v>22</v>
      </c>
      <c r="L101" s="25" t="s">
        <v>22</v>
      </c>
      <c r="M101" s="28" t="s">
        <v>26</v>
      </c>
      <c r="N101" s="23" t="s">
        <v>26</v>
      </c>
      <c r="O101" s="23"/>
      <c r="P101" s="23"/>
      <c r="Q101" s="29"/>
      <c r="R101" s="29"/>
      <c r="S101" s="30" t="s">
        <v>27</v>
      </c>
      <c r="T101" s="30" t="s">
        <v>35</v>
      </c>
      <c r="U101" s="32"/>
    </row>
    <row r="102" customFormat="false" ht="13.8" hidden="false" customHeight="false" outlineLevel="0" collapsed="false">
      <c r="A102" s="21" t="n">
        <v>100</v>
      </c>
      <c r="B102" s="27" t="n">
        <v>706</v>
      </c>
      <c r="C102" s="23" t="s">
        <v>181</v>
      </c>
      <c r="D102" s="23" t="s">
        <v>95</v>
      </c>
      <c r="E102" s="23" t="s">
        <v>75</v>
      </c>
      <c r="F102" s="24" t="s">
        <v>22</v>
      </c>
      <c r="G102" s="25" t="n">
        <v>42552</v>
      </c>
      <c r="H102" s="26" t="s">
        <v>38</v>
      </c>
      <c r="I102" s="27" t="s">
        <v>24</v>
      </c>
      <c r="J102" s="27" t="s">
        <v>120</v>
      </c>
      <c r="K102" s="25" t="s">
        <v>22</v>
      </c>
      <c r="L102" s="25" t="s">
        <v>22</v>
      </c>
      <c r="M102" s="28" t="s">
        <v>26</v>
      </c>
      <c r="N102" s="23" t="s">
        <v>26</v>
      </c>
      <c r="O102" s="23"/>
      <c r="P102" s="23"/>
      <c r="Q102" s="29"/>
      <c r="R102" s="29"/>
      <c r="S102" s="30" t="s">
        <v>27</v>
      </c>
      <c r="T102" s="30" t="s">
        <v>28</v>
      </c>
      <c r="U102" s="32"/>
    </row>
    <row r="103" customFormat="false" ht="13.8" hidden="false" customHeight="false" outlineLevel="0" collapsed="false">
      <c r="A103" s="21" t="n">
        <v>101</v>
      </c>
      <c r="B103" s="27" t="n">
        <v>710</v>
      </c>
      <c r="C103" s="23" t="s">
        <v>182</v>
      </c>
      <c r="D103" s="23" t="s">
        <v>70</v>
      </c>
      <c r="E103" s="23" t="s">
        <v>70</v>
      </c>
      <c r="F103" s="24" t="s">
        <v>22</v>
      </c>
      <c r="G103" s="25" t="n">
        <v>42563</v>
      </c>
      <c r="H103" s="26" t="s">
        <v>59</v>
      </c>
      <c r="I103" s="27" t="s">
        <v>24</v>
      </c>
      <c r="J103" s="27" t="s">
        <v>49</v>
      </c>
      <c r="K103" s="25" t="s">
        <v>22</v>
      </c>
      <c r="L103" s="25" t="s">
        <v>22</v>
      </c>
      <c r="M103" s="28" t="s">
        <v>26</v>
      </c>
      <c r="N103" s="23" t="s">
        <v>26</v>
      </c>
      <c r="O103" s="23"/>
      <c r="P103" s="23"/>
      <c r="Q103" s="29"/>
      <c r="R103" s="29"/>
      <c r="S103" s="30" t="s">
        <v>27</v>
      </c>
      <c r="T103" s="30" t="s">
        <v>28</v>
      </c>
      <c r="U103" s="32"/>
    </row>
    <row r="104" customFormat="false" ht="13.8" hidden="false" customHeight="false" outlineLevel="0" collapsed="false">
      <c r="A104" s="21" t="n">
        <v>102</v>
      </c>
      <c r="B104" s="27" t="n">
        <v>718</v>
      </c>
      <c r="C104" s="23" t="s">
        <v>183</v>
      </c>
      <c r="D104" s="23" t="s">
        <v>184</v>
      </c>
      <c r="E104" s="23" t="s">
        <v>185</v>
      </c>
      <c r="F104" s="25" t="n">
        <v>42573</v>
      </c>
      <c r="G104" s="25" t="n">
        <v>42576</v>
      </c>
      <c r="H104" s="26" t="s">
        <v>59</v>
      </c>
      <c r="I104" s="27" t="s">
        <v>24</v>
      </c>
      <c r="J104" s="27" t="s">
        <v>44</v>
      </c>
      <c r="K104" s="25" t="s">
        <v>22</v>
      </c>
      <c r="L104" s="25" t="s">
        <v>22</v>
      </c>
      <c r="M104" s="28" t="s">
        <v>26</v>
      </c>
      <c r="N104" s="23" t="s">
        <v>26</v>
      </c>
      <c r="O104" s="23"/>
      <c r="P104" s="23"/>
      <c r="Q104" s="29"/>
      <c r="R104" s="29"/>
      <c r="S104" s="30" t="s">
        <v>27</v>
      </c>
      <c r="T104" s="30" t="s">
        <v>35</v>
      </c>
      <c r="U104" s="32"/>
    </row>
    <row r="105" customFormat="false" ht="13.8" hidden="false" customHeight="false" outlineLevel="0" collapsed="false">
      <c r="A105" s="21" t="n">
        <v>103</v>
      </c>
      <c r="B105" s="27" t="n">
        <v>720</v>
      </c>
      <c r="C105" s="23" t="s">
        <v>186</v>
      </c>
      <c r="D105" s="23" t="s">
        <v>70</v>
      </c>
      <c r="E105" s="23" t="s">
        <v>70</v>
      </c>
      <c r="F105" s="24" t="s">
        <v>22</v>
      </c>
      <c r="G105" s="25" t="n">
        <v>42583</v>
      </c>
      <c r="H105" s="31" t="s">
        <v>119</v>
      </c>
      <c r="I105" s="27" t="s">
        <v>24</v>
      </c>
      <c r="J105" s="27" t="s">
        <v>39</v>
      </c>
      <c r="K105" s="25" t="s">
        <v>22</v>
      </c>
      <c r="L105" s="25" t="s">
        <v>22</v>
      </c>
      <c r="M105" s="28" t="s">
        <v>26</v>
      </c>
      <c r="N105" s="23" t="s">
        <v>26</v>
      </c>
      <c r="O105" s="23"/>
      <c r="P105" s="23"/>
      <c r="Q105" s="29"/>
      <c r="R105" s="29"/>
      <c r="S105" s="30" t="s">
        <v>27</v>
      </c>
      <c r="T105" s="30" t="s">
        <v>45</v>
      </c>
      <c r="U105" s="32"/>
    </row>
    <row r="106" customFormat="false" ht="13.8" hidden="false" customHeight="false" outlineLevel="0" collapsed="false">
      <c r="A106" s="21" t="n">
        <v>104</v>
      </c>
      <c r="B106" s="27" t="n">
        <v>722</v>
      </c>
      <c r="C106" s="23" t="s">
        <v>187</v>
      </c>
      <c r="D106" s="23" t="s">
        <v>188</v>
      </c>
      <c r="E106" s="23" t="s">
        <v>185</v>
      </c>
      <c r="F106" s="24" t="s">
        <v>22</v>
      </c>
      <c r="G106" s="25" t="n">
        <v>42583</v>
      </c>
      <c r="H106" s="26" t="s">
        <v>38</v>
      </c>
      <c r="I106" s="27" t="s">
        <v>24</v>
      </c>
      <c r="J106" s="27" t="s">
        <v>63</v>
      </c>
      <c r="K106" s="25" t="s">
        <v>22</v>
      </c>
      <c r="L106" s="25" t="s">
        <v>22</v>
      </c>
      <c r="M106" s="28" t="s">
        <v>26</v>
      </c>
      <c r="N106" s="23" t="s">
        <v>26</v>
      </c>
      <c r="O106" s="23"/>
      <c r="P106" s="23"/>
      <c r="Q106" s="29"/>
      <c r="R106" s="29"/>
      <c r="S106" s="30" t="s">
        <v>34</v>
      </c>
      <c r="T106" s="30" t="s">
        <v>45</v>
      </c>
      <c r="U106" s="32"/>
    </row>
    <row r="107" customFormat="false" ht="13.8" hidden="false" customHeight="false" outlineLevel="0" collapsed="false">
      <c r="A107" s="21" t="n">
        <v>105</v>
      </c>
      <c r="B107" s="27" t="n">
        <v>724</v>
      </c>
      <c r="C107" s="23" t="s">
        <v>187</v>
      </c>
      <c r="D107" s="23" t="s">
        <v>37</v>
      </c>
      <c r="E107" s="23" t="s">
        <v>37</v>
      </c>
      <c r="F107" s="25" t="n">
        <v>42566</v>
      </c>
      <c r="G107" s="25" t="n">
        <v>42584</v>
      </c>
      <c r="H107" s="26" t="s">
        <v>52</v>
      </c>
      <c r="I107" s="27" t="s">
        <v>24</v>
      </c>
      <c r="J107" s="27" t="s">
        <v>68</v>
      </c>
      <c r="K107" s="25" t="s">
        <v>22</v>
      </c>
      <c r="L107" s="25" t="s">
        <v>22</v>
      </c>
      <c r="M107" s="28" t="s">
        <v>26</v>
      </c>
      <c r="N107" s="23" t="s">
        <v>26</v>
      </c>
      <c r="O107" s="23"/>
      <c r="P107" s="23"/>
      <c r="Q107" s="29"/>
      <c r="R107" s="29"/>
      <c r="S107" s="30" t="s">
        <v>27</v>
      </c>
      <c r="T107" s="30" t="s">
        <v>35</v>
      </c>
      <c r="U107" s="32"/>
    </row>
    <row r="108" customFormat="false" ht="13.8" hidden="false" customHeight="false" outlineLevel="0" collapsed="false">
      <c r="A108" s="21" t="n">
        <v>106</v>
      </c>
      <c r="B108" s="27" t="n">
        <v>726</v>
      </c>
      <c r="C108" s="23" t="s">
        <v>189</v>
      </c>
      <c r="D108" s="23" t="s">
        <v>37</v>
      </c>
      <c r="E108" s="23" t="s">
        <v>37</v>
      </c>
      <c r="F108" s="25" t="n">
        <v>42574</v>
      </c>
      <c r="G108" s="25" t="n">
        <v>42587</v>
      </c>
      <c r="H108" s="26" t="s">
        <v>52</v>
      </c>
      <c r="I108" s="27" t="s">
        <v>24</v>
      </c>
      <c r="J108" s="27" t="s">
        <v>33</v>
      </c>
      <c r="K108" s="25" t="s">
        <v>22</v>
      </c>
      <c r="L108" s="25" t="s">
        <v>22</v>
      </c>
      <c r="M108" s="28" t="s">
        <v>26</v>
      </c>
      <c r="N108" s="23" t="s">
        <v>26</v>
      </c>
      <c r="O108" s="23"/>
      <c r="P108" s="23"/>
      <c r="Q108" s="29"/>
      <c r="R108" s="29"/>
      <c r="S108" s="30" t="s">
        <v>27</v>
      </c>
      <c r="T108" s="30" t="s">
        <v>35</v>
      </c>
      <c r="U108" s="32"/>
    </row>
    <row r="109" customFormat="false" ht="13.8" hidden="false" customHeight="false" outlineLevel="0" collapsed="false">
      <c r="A109" s="21" t="n">
        <v>107</v>
      </c>
      <c r="B109" s="27" t="n">
        <v>728</v>
      </c>
      <c r="C109" s="23" t="s">
        <v>190</v>
      </c>
      <c r="D109" s="23" t="s">
        <v>56</v>
      </c>
      <c r="E109" s="23" t="s">
        <v>56</v>
      </c>
      <c r="F109" s="24" t="s">
        <v>22</v>
      </c>
      <c r="G109" s="25" t="n">
        <v>42590</v>
      </c>
      <c r="H109" s="26" t="s">
        <v>38</v>
      </c>
      <c r="I109" s="27" t="s">
        <v>24</v>
      </c>
      <c r="J109" s="27" t="s">
        <v>120</v>
      </c>
      <c r="K109" s="25" t="s">
        <v>22</v>
      </c>
      <c r="L109" s="25" t="s">
        <v>22</v>
      </c>
      <c r="M109" s="28" t="s">
        <v>26</v>
      </c>
      <c r="N109" s="23" t="s">
        <v>26</v>
      </c>
      <c r="O109" s="23"/>
      <c r="P109" s="23"/>
      <c r="Q109" s="29"/>
      <c r="R109" s="29"/>
      <c r="S109" s="30" t="s">
        <v>27</v>
      </c>
      <c r="T109" s="30" t="s">
        <v>35</v>
      </c>
      <c r="U109" s="32"/>
    </row>
    <row r="110" customFormat="false" ht="13.8" hidden="false" customHeight="false" outlineLevel="0" collapsed="false">
      <c r="A110" s="21" t="n">
        <v>108</v>
      </c>
      <c r="B110" s="27" t="n">
        <v>729</v>
      </c>
      <c r="C110" s="23" t="s">
        <v>191</v>
      </c>
      <c r="D110" s="23" t="s">
        <v>184</v>
      </c>
      <c r="E110" s="23" t="s">
        <v>185</v>
      </c>
      <c r="F110" s="25" t="n">
        <v>42584</v>
      </c>
      <c r="G110" s="25" t="n">
        <v>42590</v>
      </c>
      <c r="H110" s="26" t="s">
        <v>59</v>
      </c>
      <c r="I110" s="27" t="s">
        <v>24</v>
      </c>
      <c r="J110" s="27" t="s">
        <v>66</v>
      </c>
      <c r="K110" s="25" t="s">
        <v>22</v>
      </c>
      <c r="L110" s="25" t="s">
        <v>22</v>
      </c>
      <c r="M110" s="28" t="s">
        <v>26</v>
      </c>
      <c r="N110" s="23" t="s">
        <v>26</v>
      </c>
      <c r="O110" s="23"/>
      <c r="P110" s="23"/>
      <c r="Q110" s="29"/>
      <c r="R110" s="29"/>
      <c r="S110" s="30" t="s">
        <v>27</v>
      </c>
      <c r="T110" s="30" t="s">
        <v>28</v>
      </c>
      <c r="U110" s="32"/>
    </row>
    <row r="111" customFormat="false" ht="13.8" hidden="false" customHeight="false" outlineLevel="0" collapsed="false">
      <c r="A111" s="21" t="n">
        <v>109</v>
      </c>
      <c r="B111" s="27" t="n">
        <v>732</v>
      </c>
      <c r="C111" s="23" t="s">
        <v>171</v>
      </c>
      <c r="D111" s="23" t="s">
        <v>47</v>
      </c>
      <c r="E111" s="23" t="s">
        <v>47</v>
      </c>
      <c r="F111" s="25" t="n">
        <v>42591</v>
      </c>
      <c r="G111" s="25" t="n">
        <v>42598</v>
      </c>
      <c r="H111" s="26" t="s">
        <v>103</v>
      </c>
      <c r="I111" s="27" t="s">
        <v>24</v>
      </c>
      <c r="J111" s="27" t="s">
        <v>53</v>
      </c>
      <c r="K111" s="25" t="s">
        <v>22</v>
      </c>
      <c r="L111" s="25" t="s">
        <v>22</v>
      </c>
      <c r="M111" s="28" t="s">
        <v>26</v>
      </c>
      <c r="N111" s="23" t="s">
        <v>26</v>
      </c>
      <c r="O111" s="23"/>
      <c r="P111" s="23"/>
      <c r="Q111" s="29"/>
      <c r="R111" s="29"/>
      <c r="S111" s="30" t="s">
        <v>34</v>
      </c>
      <c r="T111" s="30" t="s">
        <v>35</v>
      </c>
      <c r="U111" s="32"/>
    </row>
    <row r="112" customFormat="false" ht="13.8" hidden="false" customHeight="false" outlineLevel="0" collapsed="false">
      <c r="A112" s="21" t="n">
        <v>110</v>
      </c>
      <c r="B112" s="27" t="n">
        <v>738</v>
      </c>
      <c r="C112" s="23" t="s">
        <v>192</v>
      </c>
      <c r="D112" s="23" t="s">
        <v>70</v>
      </c>
      <c r="E112" s="23" t="s">
        <v>70</v>
      </c>
      <c r="F112" s="25" t="n">
        <v>42584</v>
      </c>
      <c r="G112" s="25" t="n">
        <v>42614</v>
      </c>
      <c r="H112" s="31" t="s">
        <v>82</v>
      </c>
      <c r="I112" s="27" t="s">
        <v>24</v>
      </c>
      <c r="J112" s="27" t="s">
        <v>33</v>
      </c>
      <c r="K112" s="25" t="s">
        <v>22</v>
      </c>
      <c r="L112" s="25" t="s">
        <v>22</v>
      </c>
      <c r="M112" s="28" t="s">
        <v>26</v>
      </c>
      <c r="N112" s="23" t="s">
        <v>26</v>
      </c>
      <c r="O112" s="23"/>
      <c r="P112" s="23"/>
      <c r="Q112" s="29"/>
      <c r="R112" s="29"/>
      <c r="S112" s="30" t="s">
        <v>27</v>
      </c>
      <c r="T112" s="30" t="s">
        <v>35</v>
      </c>
      <c r="U112" s="32"/>
    </row>
    <row r="113" customFormat="false" ht="13.8" hidden="false" customHeight="false" outlineLevel="0" collapsed="false">
      <c r="A113" s="21" t="n">
        <v>111</v>
      </c>
      <c r="B113" s="27" t="n">
        <v>743</v>
      </c>
      <c r="C113" s="23" t="s">
        <v>193</v>
      </c>
      <c r="D113" s="23" t="s">
        <v>188</v>
      </c>
      <c r="E113" s="23" t="s">
        <v>185</v>
      </c>
      <c r="F113" s="24" t="s">
        <v>22</v>
      </c>
      <c r="G113" s="25" t="n">
        <v>42629</v>
      </c>
      <c r="H113" s="26" t="s">
        <v>32</v>
      </c>
      <c r="I113" s="27" t="s">
        <v>24</v>
      </c>
      <c r="J113" s="27" t="s">
        <v>49</v>
      </c>
      <c r="K113" s="25" t="s">
        <v>22</v>
      </c>
      <c r="L113" s="25" t="s">
        <v>22</v>
      </c>
      <c r="M113" s="28" t="s">
        <v>26</v>
      </c>
      <c r="N113" s="23" t="s">
        <v>26</v>
      </c>
      <c r="O113" s="23"/>
      <c r="P113" s="23"/>
      <c r="Q113" s="29"/>
      <c r="R113" s="29"/>
      <c r="S113" s="30" t="s">
        <v>27</v>
      </c>
      <c r="T113" s="30" t="s">
        <v>45</v>
      </c>
      <c r="U113" s="32"/>
    </row>
    <row r="114" customFormat="false" ht="13.8" hidden="false" customHeight="false" outlineLevel="0" collapsed="false">
      <c r="A114" s="21" t="n">
        <v>112</v>
      </c>
      <c r="B114" s="27" t="n">
        <v>748</v>
      </c>
      <c r="C114" s="23" t="s">
        <v>194</v>
      </c>
      <c r="D114" s="23" t="s">
        <v>88</v>
      </c>
      <c r="E114" s="23" t="s">
        <v>75</v>
      </c>
      <c r="F114" s="25" t="n">
        <v>42634</v>
      </c>
      <c r="G114" s="25" t="n">
        <v>42644</v>
      </c>
      <c r="H114" s="26" t="s">
        <v>59</v>
      </c>
      <c r="I114" s="27" t="s">
        <v>24</v>
      </c>
      <c r="J114" s="27" t="s">
        <v>53</v>
      </c>
      <c r="K114" s="25" t="s">
        <v>22</v>
      </c>
      <c r="L114" s="25" t="s">
        <v>22</v>
      </c>
      <c r="M114" s="28" t="s">
        <v>26</v>
      </c>
      <c r="N114" s="23" t="s">
        <v>26</v>
      </c>
      <c r="O114" s="23"/>
      <c r="P114" s="23"/>
      <c r="Q114" s="29"/>
      <c r="R114" s="29"/>
      <c r="S114" s="30" t="s">
        <v>27</v>
      </c>
      <c r="T114" s="30" t="s">
        <v>28</v>
      </c>
      <c r="U114" s="32"/>
    </row>
    <row r="115" customFormat="false" ht="13.8" hidden="false" customHeight="false" outlineLevel="0" collapsed="false">
      <c r="A115" s="21" t="n">
        <v>113</v>
      </c>
      <c r="B115" s="27" t="n">
        <v>749</v>
      </c>
      <c r="C115" s="23" t="s">
        <v>195</v>
      </c>
      <c r="D115" s="23" t="s">
        <v>91</v>
      </c>
      <c r="E115" s="23" t="s">
        <v>75</v>
      </c>
      <c r="F115" s="25" t="n">
        <v>42644</v>
      </c>
      <c r="G115" s="25" t="n">
        <v>42646</v>
      </c>
      <c r="H115" s="26" t="s">
        <v>32</v>
      </c>
      <c r="I115" s="27" t="s">
        <v>24</v>
      </c>
      <c r="J115" s="27" t="s">
        <v>39</v>
      </c>
      <c r="K115" s="25" t="s">
        <v>22</v>
      </c>
      <c r="L115" s="25" t="s">
        <v>22</v>
      </c>
      <c r="M115" s="28" t="s">
        <v>26</v>
      </c>
      <c r="N115" s="23" t="s">
        <v>26</v>
      </c>
      <c r="O115" s="23"/>
      <c r="P115" s="23"/>
      <c r="Q115" s="29"/>
      <c r="R115" s="29"/>
      <c r="S115" s="30" t="s">
        <v>27</v>
      </c>
      <c r="T115" s="30" t="s">
        <v>28</v>
      </c>
      <c r="U115" s="32"/>
    </row>
    <row r="116" customFormat="false" ht="13.8" hidden="false" customHeight="false" outlineLevel="0" collapsed="false">
      <c r="A116" s="21" t="n">
        <v>114</v>
      </c>
      <c r="B116" s="27" t="n">
        <v>753</v>
      </c>
      <c r="C116" s="23" t="s">
        <v>196</v>
      </c>
      <c r="D116" s="23" t="s">
        <v>70</v>
      </c>
      <c r="E116" s="23" t="s">
        <v>70</v>
      </c>
      <c r="F116" s="25" t="n">
        <v>42648</v>
      </c>
      <c r="G116" s="25" t="n">
        <v>42653</v>
      </c>
      <c r="H116" s="26" t="s">
        <v>23</v>
      </c>
      <c r="I116" s="27" t="s">
        <v>24</v>
      </c>
      <c r="J116" s="27" t="s">
        <v>53</v>
      </c>
      <c r="K116" s="25" t="s">
        <v>22</v>
      </c>
      <c r="L116" s="25" t="s">
        <v>22</v>
      </c>
      <c r="M116" s="28" t="s">
        <v>26</v>
      </c>
      <c r="N116" s="23" t="s">
        <v>26</v>
      </c>
      <c r="O116" s="23"/>
      <c r="P116" s="23"/>
      <c r="Q116" s="29"/>
      <c r="R116" s="29"/>
      <c r="S116" s="30" t="s">
        <v>27</v>
      </c>
      <c r="T116" s="30" t="s">
        <v>35</v>
      </c>
      <c r="U116" s="32"/>
    </row>
    <row r="117" customFormat="false" ht="13.8" hidden="false" customHeight="false" outlineLevel="0" collapsed="false">
      <c r="A117" s="21" t="n">
        <v>115</v>
      </c>
      <c r="B117" s="27" t="n">
        <v>768</v>
      </c>
      <c r="C117" s="23" t="s">
        <v>197</v>
      </c>
      <c r="D117" s="23" t="s">
        <v>37</v>
      </c>
      <c r="E117" s="23" t="s">
        <v>37</v>
      </c>
      <c r="F117" s="25" t="n">
        <v>42712</v>
      </c>
      <c r="G117" s="25" t="n">
        <v>42737</v>
      </c>
      <c r="H117" s="26" t="s">
        <v>52</v>
      </c>
      <c r="I117" s="27" t="s">
        <v>24</v>
      </c>
      <c r="J117" s="27" t="s">
        <v>25</v>
      </c>
      <c r="K117" s="25"/>
      <c r="L117" s="23"/>
      <c r="M117" s="23" t="s">
        <v>26</v>
      </c>
      <c r="N117" s="23" t="s">
        <v>26</v>
      </c>
      <c r="O117" s="23"/>
      <c r="P117" s="23"/>
      <c r="Q117" s="29"/>
      <c r="R117" s="29"/>
      <c r="S117" s="30" t="s">
        <v>27</v>
      </c>
      <c r="T117" s="30" t="s">
        <v>35</v>
      </c>
      <c r="U117" s="32"/>
    </row>
    <row r="118" customFormat="false" ht="13.8" hidden="false" customHeight="false" outlineLevel="0" collapsed="false">
      <c r="A118" s="21" t="n">
        <v>116</v>
      </c>
      <c r="B118" s="27" t="n">
        <v>769</v>
      </c>
      <c r="C118" s="23" t="s">
        <v>197</v>
      </c>
      <c r="D118" s="23" t="s">
        <v>70</v>
      </c>
      <c r="E118" s="23" t="s">
        <v>70</v>
      </c>
      <c r="F118" s="25" t="n">
        <v>42710</v>
      </c>
      <c r="G118" s="25" t="n">
        <v>42741</v>
      </c>
      <c r="H118" s="26" t="s">
        <v>43</v>
      </c>
      <c r="I118" s="27" t="s">
        <v>24</v>
      </c>
      <c r="J118" s="27" t="s">
        <v>68</v>
      </c>
      <c r="K118" s="25" t="s">
        <v>22</v>
      </c>
      <c r="L118" s="25" t="s">
        <v>22</v>
      </c>
      <c r="M118" s="28" t="s">
        <v>26</v>
      </c>
      <c r="N118" s="23" t="s">
        <v>26</v>
      </c>
      <c r="O118" s="23"/>
      <c r="P118" s="23"/>
      <c r="Q118" s="29"/>
      <c r="R118" s="29"/>
      <c r="S118" s="30" t="s">
        <v>27</v>
      </c>
      <c r="T118" s="30" t="s">
        <v>45</v>
      </c>
      <c r="U118" s="32"/>
    </row>
    <row r="119" customFormat="false" ht="13.8" hidden="false" customHeight="false" outlineLevel="0" collapsed="false">
      <c r="A119" s="21" t="n">
        <v>117</v>
      </c>
      <c r="B119" s="27" t="n">
        <v>773</v>
      </c>
      <c r="C119" s="23" t="s">
        <v>198</v>
      </c>
      <c r="D119" s="23" t="s">
        <v>88</v>
      </c>
      <c r="E119" s="23" t="s">
        <v>75</v>
      </c>
      <c r="F119" s="25" t="n">
        <v>42753</v>
      </c>
      <c r="G119" s="25" t="n">
        <v>42758</v>
      </c>
      <c r="H119" s="26" t="s">
        <v>59</v>
      </c>
      <c r="I119" s="27" t="s">
        <v>24</v>
      </c>
      <c r="J119" s="27" t="s">
        <v>25</v>
      </c>
      <c r="K119" s="25" t="s">
        <v>22</v>
      </c>
      <c r="L119" s="25" t="s">
        <v>22</v>
      </c>
      <c r="M119" s="28" t="s">
        <v>26</v>
      </c>
      <c r="N119" s="23" t="s">
        <v>26</v>
      </c>
      <c r="O119" s="23"/>
      <c r="P119" s="23"/>
      <c r="Q119" s="29"/>
      <c r="R119" s="29"/>
      <c r="S119" s="30" t="s">
        <v>27</v>
      </c>
      <c r="T119" s="30" t="s">
        <v>45</v>
      </c>
      <c r="U119" s="32"/>
    </row>
    <row r="120" customFormat="false" ht="13.8" hidden="false" customHeight="false" outlineLevel="0" collapsed="false">
      <c r="A120" s="21" t="n">
        <v>118</v>
      </c>
      <c r="B120" s="27" t="n">
        <v>778</v>
      </c>
      <c r="C120" s="23" t="s">
        <v>199</v>
      </c>
      <c r="D120" s="23" t="s">
        <v>88</v>
      </c>
      <c r="E120" s="23" t="s">
        <v>75</v>
      </c>
      <c r="F120" s="25" t="n">
        <v>42776</v>
      </c>
      <c r="G120" s="25" t="n">
        <v>42779</v>
      </c>
      <c r="H120" s="26" t="s">
        <v>59</v>
      </c>
      <c r="I120" s="27" t="s">
        <v>24</v>
      </c>
      <c r="J120" s="27" t="s">
        <v>33</v>
      </c>
      <c r="K120" s="25" t="s">
        <v>22</v>
      </c>
      <c r="L120" s="25" t="s">
        <v>22</v>
      </c>
      <c r="M120" s="28" t="s">
        <v>26</v>
      </c>
      <c r="N120" s="23" t="s">
        <v>26</v>
      </c>
      <c r="O120" s="23"/>
      <c r="P120" s="23"/>
      <c r="Q120" s="29"/>
      <c r="R120" s="29"/>
      <c r="S120" s="30" t="s">
        <v>27</v>
      </c>
      <c r="T120" s="30" t="s">
        <v>28</v>
      </c>
      <c r="U120" s="32"/>
    </row>
    <row r="121" customFormat="false" ht="13.8" hidden="false" customHeight="false" outlineLevel="0" collapsed="false">
      <c r="A121" s="21" t="n">
        <v>119</v>
      </c>
      <c r="B121" s="27" t="n">
        <v>780</v>
      </c>
      <c r="C121" s="23" t="s">
        <v>200</v>
      </c>
      <c r="D121" s="23" t="s">
        <v>70</v>
      </c>
      <c r="E121" s="23" t="s">
        <v>70</v>
      </c>
      <c r="F121" s="25" t="n">
        <v>42781</v>
      </c>
      <c r="G121" s="25" t="n">
        <v>42789</v>
      </c>
      <c r="H121" s="26" t="s">
        <v>71</v>
      </c>
      <c r="I121" s="27" t="s">
        <v>24</v>
      </c>
      <c r="J121" s="27" t="s">
        <v>120</v>
      </c>
      <c r="K121" s="25" t="s">
        <v>22</v>
      </c>
      <c r="L121" s="25" t="s">
        <v>22</v>
      </c>
      <c r="M121" s="28" t="s">
        <v>26</v>
      </c>
      <c r="N121" s="23" t="s">
        <v>26</v>
      </c>
      <c r="O121" s="23"/>
      <c r="P121" s="23"/>
      <c r="Q121" s="29"/>
      <c r="R121" s="29"/>
      <c r="S121" s="30" t="s">
        <v>27</v>
      </c>
      <c r="T121" s="30" t="s">
        <v>35</v>
      </c>
      <c r="U121" s="32"/>
    </row>
    <row r="122" customFormat="false" ht="13.8" hidden="false" customHeight="false" outlineLevel="0" collapsed="false">
      <c r="A122" s="21" t="n">
        <v>120</v>
      </c>
      <c r="B122" s="27" t="n">
        <v>784</v>
      </c>
      <c r="C122" s="23" t="s">
        <v>201</v>
      </c>
      <c r="D122" s="23" t="s">
        <v>88</v>
      </c>
      <c r="E122" s="23" t="s">
        <v>75</v>
      </c>
      <c r="F122" s="25" t="n">
        <v>42804</v>
      </c>
      <c r="G122" s="25" t="n">
        <v>42825</v>
      </c>
      <c r="H122" s="26" t="s">
        <v>59</v>
      </c>
      <c r="I122" s="27" t="s">
        <v>24</v>
      </c>
      <c r="J122" s="27" t="s">
        <v>39</v>
      </c>
      <c r="K122" s="25" t="s">
        <v>22</v>
      </c>
      <c r="L122" s="25" t="s">
        <v>22</v>
      </c>
      <c r="M122" s="28" t="s">
        <v>26</v>
      </c>
      <c r="N122" s="23" t="s">
        <v>26</v>
      </c>
      <c r="O122" s="23"/>
      <c r="P122" s="23"/>
      <c r="Q122" s="29"/>
      <c r="R122" s="29"/>
      <c r="S122" s="30" t="s">
        <v>27</v>
      </c>
      <c r="T122" s="30" t="s">
        <v>28</v>
      </c>
      <c r="U122" s="32"/>
    </row>
    <row r="123" customFormat="false" ht="13.8" hidden="false" customHeight="false" outlineLevel="0" collapsed="false">
      <c r="A123" s="21" t="n">
        <v>121</v>
      </c>
      <c r="B123" s="27" t="n">
        <v>789</v>
      </c>
      <c r="C123" s="23" t="s">
        <v>202</v>
      </c>
      <c r="D123" s="23" t="s">
        <v>88</v>
      </c>
      <c r="E123" s="23" t="s">
        <v>75</v>
      </c>
      <c r="F123" s="24" t="s">
        <v>22</v>
      </c>
      <c r="G123" s="25" t="n">
        <v>42858</v>
      </c>
      <c r="H123" s="26" t="s">
        <v>59</v>
      </c>
      <c r="I123" s="27" t="s">
        <v>24</v>
      </c>
      <c r="J123" s="27" t="s">
        <v>63</v>
      </c>
      <c r="K123" s="25" t="s">
        <v>22</v>
      </c>
      <c r="L123" s="25" t="s">
        <v>22</v>
      </c>
      <c r="M123" s="28" t="s">
        <v>26</v>
      </c>
      <c r="N123" s="23" t="s">
        <v>26</v>
      </c>
      <c r="O123" s="23"/>
      <c r="P123" s="23"/>
      <c r="Q123" s="29"/>
      <c r="R123" s="29"/>
      <c r="S123" s="30" t="s">
        <v>27</v>
      </c>
      <c r="T123" s="30" t="s">
        <v>35</v>
      </c>
      <c r="U123" s="32"/>
    </row>
    <row r="124" customFormat="false" ht="13.8" hidden="false" customHeight="false" outlineLevel="0" collapsed="false">
      <c r="A124" s="21" t="n">
        <v>122</v>
      </c>
      <c r="B124" s="27" t="n">
        <v>790</v>
      </c>
      <c r="C124" s="23" t="s">
        <v>203</v>
      </c>
      <c r="D124" s="23" t="s">
        <v>204</v>
      </c>
      <c r="E124" s="23" t="s">
        <v>70</v>
      </c>
      <c r="F124" s="24" t="s">
        <v>22</v>
      </c>
      <c r="G124" s="25" t="n">
        <v>42858</v>
      </c>
      <c r="H124" s="26" t="s">
        <v>114</v>
      </c>
      <c r="I124" s="27" t="s">
        <v>24</v>
      </c>
      <c r="J124" s="27" t="s">
        <v>66</v>
      </c>
      <c r="K124" s="25" t="s">
        <v>22</v>
      </c>
      <c r="L124" s="25" t="s">
        <v>22</v>
      </c>
      <c r="M124" s="28" t="s">
        <v>26</v>
      </c>
      <c r="N124" s="23" t="s">
        <v>26</v>
      </c>
      <c r="O124" s="23"/>
      <c r="P124" s="23"/>
      <c r="Q124" s="29"/>
      <c r="R124" s="29"/>
      <c r="S124" s="30" t="s">
        <v>27</v>
      </c>
      <c r="T124" s="30" t="s">
        <v>35</v>
      </c>
      <c r="U124" s="32"/>
    </row>
    <row r="125" customFormat="false" ht="13.8" hidden="false" customHeight="false" outlineLevel="0" collapsed="false">
      <c r="A125" s="21" t="n">
        <v>123</v>
      </c>
      <c r="B125" s="27" t="n">
        <v>799</v>
      </c>
      <c r="C125" s="23" t="s">
        <v>205</v>
      </c>
      <c r="D125" s="23" t="s">
        <v>206</v>
      </c>
      <c r="E125" s="23" t="s">
        <v>70</v>
      </c>
      <c r="F125" s="24" t="s">
        <v>22</v>
      </c>
      <c r="G125" s="25" t="n">
        <v>42900</v>
      </c>
      <c r="H125" s="31" t="s">
        <v>84</v>
      </c>
      <c r="I125" s="27" t="s">
        <v>24</v>
      </c>
      <c r="J125" s="27" t="s">
        <v>66</v>
      </c>
      <c r="K125" s="25" t="s">
        <v>22</v>
      </c>
      <c r="L125" s="25" t="s">
        <v>22</v>
      </c>
      <c r="M125" s="28" t="s">
        <v>26</v>
      </c>
      <c r="N125" s="23" t="s">
        <v>26</v>
      </c>
      <c r="O125" s="23"/>
      <c r="P125" s="23"/>
      <c r="Q125" s="29"/>
      <c r="R125" s="29"/>
      <c r="S125" s="30" t="s">
        <v>27</v>
      </c>
      <c r="T125" s="30" t="s">
        <v>28</v>
      </c>
      <c r="U125" s="32"/>
    </row>
    <row r="126" customFormat="false" ht="13.8" hidden="false" customHeight="false" outlineLevel="0" collapsed="false">
      <c r="A126" s="21" t="n">
        <v>124</v>
      </c>
      <c r="B126" s="27" t="n">
        <v>804</v>
      </c>
      <c r="C126" s="23" t="s">
        <v>207</v>
      </c>
      <c r="D126" s="23" t="s">
        <v>107</v>
      </c>
      <c r="E126" s="23" t="s">
        <v>70</v>
      </c>
      <c r="F126" s="25" t="n">
        <v>42915</v>
      </c>
      <c r="G126" s="25" t="n">
        <v>42915</v>
      </c>
      <c r="H126" s="26" t="s">
        <v>43</v>
      </c>
      <c r="I126" s="27" t="s">
        <v>24</v>
      </c>
      <c r="J126" s="27" t="s">
        <v>25</v>
      </c>
      <c r="K126" s="25" t="s">
        <v>22</v>
      </c>
      <c r="L126" s="25" t="s">
        <v>22</v>
      </c>
      <c r="M126" s="28" t="s">
        <v>26</v>
      </c>
      <c r="N126" s="23" t="s">
        <v>26</v>
      </c>
      <c r="O126" s="23"/>
      <c r="P126" s="23"/>
      <c r="Q126" s="29"/>
      <c r="R126" s="29"/>
      <c r="S126" s="30" t="s">
        <v>27</v>
      </c>
      <c r="T126" s="30" t="s">
        <v>28</v>
      </c>
      <c r="U126" s="32"/>
    </row>
    <row r="127" customFormat="false" ht="13.8" hidden="false" customHeight="false" outlineLevel="0" collapsed="false">
      <c r="A127" s="21" t="n">
        <v>125</v>
      </c>
      <c r="B127" s="27" t="n">
        <v>812</v>
      </c>
      <c r="C127" s="23" t="s">
        <v>208</v>
      </c>
      <c r="D127" s="23" t="s">
        <v>184</v>
      </c>
      <c r="E127" s="23" t="s">
        <v>185</v>
      </c>
      <c r="F127" s="25" t="n">
        <v>42937</v>
      </c>
      <c r="G127" s="25" t="n">
        <v>42940</v>
      </c>
      <c r="H127" s="26" t="s">
        <v>59</v>
      </c>
      <c r="I127" s="27" t="s">
        <v>24</v>
      </c>
      <c r="J127" s="27" t="s">
        <v>72</v>
      </c>
      <c r="K127" s="25" t="s">
        <v>22</v>
      </c>
      <c r="L127" s="25" t="s">
        <v>22</v>
      </c>
      <c r="M127" s="28" t="s">
        <v>26</v>
      </c>
      <c r="N127" s="23" t="s">
        <v>26</v>
      </c>
      <c r="O127" s="23"/>
      <c r="P127" s="23"/>
      <c r="Q127" s="29"/>
      <c r="R127" s="29"/>
      <c r="S127" s="30" t="s">
        <v>27</v>
      </c>
      <c r="T127" s="30" t="s">
        <v>28</v>
      </c>
      <c r="U127" s="32"/>
    </row>
    <row r="128" customFormat="false" ht="13.8" hidden="false" customHeight="false" outlineLevel="0" collapsed="false">
      <c r="A128" s="21" t="n">
        <v>126</v>
      </c>
      <c r="B128" s="27" t="n">
        <v>813</v>
      </c>
      <c r="C128" s="23" t="s">
        <v>209</v>
      </c>
      <c r="D128" s="23" t="s">
        <v>184</v>
      </c>
      <c r="E128" s="23" t="s">
        <v>185</v>
      </c>
      <c r="F128" s="25" t="n">
        <v>42936</v>
      </c>
      <c r="G128" s="25" t="n">
        <v>42940</v>
      </c>
      <c r="H128" s="26" t="s">
        <v>59</v>
      </c>
      <c r="I128" s="27" t="s">
        <v>24</v>
      </c>
      <c r="J128" s="27" t="s">
        <v>61</v>
      </c>
      <c r="K128" s="25" t="s">
        <v>22</v>
      </c>
      <c r="L128" s="25" t="s">
        <v>22</v>
      </c>
      <c r="M128" s="28" t="s">
        <v>26</v>
      </c>
      <c r="N128" s="23" t="s">
        <v>26</v>
      </c>
      <c r="O128" s="23"/>
      <c r="P128" s="23"/>
      <c r="Q128" s="29"/>
      <c r="R128" s="29"/>
      <c r="S128" s="30" t="s">
        <v>27</v>
      </c>
      <c r="T128" s="30" t="s">
        <v>35</v>
      </c>
      <c r="U128" s="30"/>
    </row>
    <row r="129" customFormat="false" ht="13.8" hidden="false" customHeight="false" outlineLevel="0" collapsed="false">
      <c r="A129" s="21" t="n">
        <v>127</v>
      </c>
      <c r="B129" s="27" t="n">
        <v>816</v>
      </c>
      <c r="C129" s="23" t="s">
        <v>210</v>
      </c>
      <c r="D129" s="23" t="s">
        <v>211</v>
      </c>
      <c r="E129" s="23" t="s">
        <v>185</v>
      </c>
      <c r="F129" s="25" t="n">
        <v>42956</v>
      </c>
      <c r="G129" s="25" t="n">
        <v>42957</v>
      </c>
      <c r="H129" s="26" t="s">
        <v>71</v>
      </c>
      <c r="I129" s="27" t="s">
        <v>24</v>
      </c>
      <c r="J129" s="27" t="s">
        <v>53</v>
      </c>
      <c r="K129" s="25" t="s">
        <v>22</v>
      </c>
      <c r="L129" s="25" t="s">
        <v>22</v>
      </c>
      <c r="M129" s="28" t="s">
        <v>26</v>
      </c>
      <c r="N129" s="23" t="s">
        <v>26</v>
      </c>
      <c r="O129" s="23"/>
      <c r="P129" s="23"/>
      <c r="Q129" s="29"/>
      <c r="R129" s="29"/>
      <c r="S129" s="30" t="s">
        <v>27</v>
      </c>
      <c r="T129" s="30" t="s">
        <v>35</v>
      </c>
      <c r="U129" s="32"/>
    </row>
    <row r="130" customFormat="false" ht="13.8" hidden="false" customHeight="false" outlineLevel="0" collapsed="false">
      <c r="A130" s="21" t="n">
        <v>128</v>
      </c>
      <c r="B130" s="27" t="n">
        <v>818</v>
      </c>
      <c r="C130" s="23" t="s">
        <v>212</v>
      </c>
      <c r="D130" s="23" t="s">
        <v>184</v>
      </c>
      <c r="E130" s="23" t="s">
        <v>185</v>
      </c>
      <c r="F130" s="25" t="n">
        <v>42968</v>
      </c>
      <c r="G130" s="25" t="n">
        <v>42969</v>
      </c>
      <c r="H130" s="26" t="s">
        <v>59</v>
      </c>
      <c r="I130" s="27" t="s">
        <v>24</v>
      </c>
      <c r="J130" s="27" t="s">
        <v>120</v>
      </c>
      <c r="K130" s="25" t="s">
        <v>22</v>
      </c>
      <c r="L130" s="25" t="s">
        <v>22</v>
      </c>
      <c r="M130" s="28" t="s">
        <v>26</v>
      </c>
      <c r="N130" s="23" t="s">
        <v>26</v>
      </c>
      <c r="O130" s="23"/>
      <c r="P130" s="23"/>
      <c r="Q130" s="29"/>
      <c r="R130" s="29"/>
      <c r="S130" s="30" t="s">
        <v>27</v>
      </c>
      <c r="T130" s="30" t="s">
        <v>28</v>
      </c>
      <c r="U130" s="32"/>
    </row>
    <row r="131" customFormat="false" ht="13.8" hidden="false" customHeight="false" outlineLevel="0" collapsed="false">
      <c r="A131" s="21" t="n">
        <v>129</v>
      </c>
      <c r="B131" s="27" t="n">
        <v>830</v>
      </c>
      <c r="C131" s="23" t="s">
        <v>213</v>
      </c>
      <c r="D131" s="23" t="s">
        <v>70</v>
      </c>
      <c r="E131" s="23" t="s">
        <v>70</v>
      </c>
      <c r="F131" s="25" t="n">
        <v>43007</v>
      </c>
      <c r="G131" s="25" t="n">
        <v>43011</v>
      </c>
      <c r="H131" s="26" t="s">
        <v>71</v>
      </c>
      <c r="I131" s="27" t="s">
        <v>24</v>
      </c>
      <c r="J131" s="27" t="s">
        <v>63</v>
      </c>
      <c r="K131" s="25" t="s">
        <v>22</v>
      </c>
      <c r="L131" s="25" t="s">
        <v>22</v>
      </c>
      <c r="M131" s="28" t="s">
        <v>26</v>
      </c>
      <c r="N131" s="23" t="s">
        <v>26</v>
      </c>
      <c r="O131" s="23"/>
      <c r="P131" s="23"/>
      <c r="Q131" s="29"/>
      <c r="R131" s="29"/>
      <c r="S131" s="30" t="s">
        <v>34</v>
      </c>
      <c r="T131" s="30" t="s">
        <v>35</v>
      </c>
      <c r="U131" s="32"/>
    </row>
    <row r="132" customFormat="false" ht="13.8" hidden="false" customHeight="false" outlineLevel="0" collapsed="false">
      <c r="A132" s="21" t="n">
        <v>130</v>
      </c>
      <c r="B132" s="27" t="n">
        <v>831</v>
      </c>
      <c r="C132" s="23" t="s">
        <v>214</v>
      </c>
      <c r="D132" s="23" t="s">
        <v>47</v>
      </c>
      <c r="E132" s="23" t="s">
        <v>47</v>
      </c>
      <c r="F132" s="24" t="s">
        <v>22</v>
      </c>
      <c r="G132" s="25" t="n">
        <v>43013</v>
      </c>
      <c r="H132" s="31" t="s">
        <v>144</v>
      </c>
      <c r="I132" s="27" t="s">
        <v>24</v>
      </c>
      <c r="J132" s="27" t="s">
        <v>120</v>
      </c>
      <c r="K132" s="25" t="s">
        <v>22</v>
      </c>
      <c r="L132" s="25" t="s">
        <v>22</v>
      </c>
      <c r="M132" s="28" t="s">
        <v>26</v>
      </c>
      <c r="N132" s="23" t="s">
        <v>26</v>
      </c>
      <c r="O132" s="23"/>
      <c r="P132" s="23"/>
      <c r="Q132" s="29"/>
      <c r="R132" s="29"/>
      <c r="S132" s="30" t="s">
        <v>27</v>
      </c>
      <c r="T132" s="30" t="s">
        <v>35</v>
      </c>
      <c r="U132" s="32"/>
    </row>
    <row r="133" customFormat="false" ht="13.8" hidden="false" customHeight="false" outlineLevel="0" collapsed="false">
      <c r="A133" s="21" t="n">
        <v>131</v>
      </c>
      <c r="B133" s="27" t="n">
        <v>832</v>
      </c>
      <c r="C133" s="23" t="s">
        <v>215</v>
      </c>
      <c r="D133" s="23" t="s">
        <v>95</v>
      </c>
      <c r="E133" s="23" t="s">
        <v>75</v>
      </c>
      <c r="F133" s="24" t="s">
        <v>22</v>
      </c>
      <c r="G133" s="25" t="n">
        <v>43017</v>
      </c>
      <c r="H133" s="26" t="s">
        <v>38</v>
      </c>
      <c r="I133" s="27" t="s">
        <v>24</v>
      </c>
      <c r="J133" s="27" t="s">
        <v>66</v>
      </c>
      <c r="K133" s="25" t="s">
        <v>22</v>
      </c>
      <c r="L133" s="25" t="s">
        <v>22</v>
      </c>
      <c r="M133" s="28" t="s">
        <v>26</v>
      </c>
      <c r="N133" s="23" t="s">
        <v>26</v>
      </c>
      <c r="O133" s="23"/>
      <c r="P133" s="23"/>
      <c r="Q133" s="29"/>
      <c r="R133" s="29"/>
      <c r="S133" s="30" t="s">
        <v>27</v>
      </c>
      <c r="T133" s="30" t="s">
        <v>35</v>
      </c>
      <c r="U133" s="32"/>
    </row>
    <row r="134" customFormat="false" ht="13.8" hidden="false" customHeight="false" outlineLevel="0" collapsed="false">
      <c r="A134" s="21" t="n">
        <v>132</v>
      </c>
      <c r="B134" s="27" t="n">
        <v>837</v>
      </c>
      <c r="C134" s="23" t="s">
        <v>216</v>
      </c>
      <c r="D134" s="23" t="s">
        <v>217</v>
      </c>
      <c r="E134" s="23" t="s">
        <v>70</v>
      </c>
      <c r="F134" s="24" t="s">
        <v>22</v>
      </c>
      <c r="G134" s="25" t="n">
        <v>43032</v>
      </c>
      <c r="H134" s="26" t="s">
        <v>218</v>
      </c>
      <c r="I134" s="27" t="s">
        <v>24</v>
      </c>
      <c r="J134" s="27" t="s">
        <v>39</v>
      </c>
      <c r="K134" s="25" t="s">
        <v>26</v>
      </c>
      <c r="L134" s="28" t="s">
        <v>26</v>
      </c>
      <c r="M134" s="28" t="s">
        <v>26</v>
      </c>
      <c r="N134" s="23" t="s">
        <v>26</v>
      </c>
      <c r="O134" s="23"/>
      <c r="P134" s="23"/>
      <c r="Q134" s="29"/>
      <c r="R134" s="29"/>
      <c r="S134" s="30" t="s">
        <v>34</v>
      </c>
      <c r="T134" s="30" t="s">
        <v>28</v>
      </c>
      <c r="U134" s="32"/>
    </row>
    <row r="135" customFormat="false" ht="13.8" hidden="false" customHeight="false" outlineLevel="0" collapsed="false">
      <c r="A135" s="21" t="n">
        <v>133</v>
      </c>
      <c r="B135" s="27" t="n">
        <v>846</v>
      </c>
      <c r="C135" s="23" t="s">
        <v>219</v>
      </c>
      <c r="D135" s="23" t="s">
        <v>70</v>
      </c>
      <c r="E135" s="23" t="s">
        <v>70</v>
      </c>
      <c r="F135" s="24" t="s">
        <v>22</v>
      </c>
      <c r="G135" s="25" t="n">
        <v>43073</v>
      </c>
      <c r="H135" s="31" t="s">
        <v>144</v>
      </c>
      <c r="I135" s="27" t="s">
        <v>24</v>
      </c>
      <c r="J135" s="27" t="s">
        <v>44</v>
      </c>
      <c r="K135" s="25" t="s">
        <v>22</v>
      </c>
      <c r="L135" s="25" t="s">
        <v>22</v>
      </c>
      <c r="M135" s="28" t="s">
        <v>26</v>
      </c>
      <c r="N135" s="23" t="s">
        <v>26</v>
      </c>
      <c r="O135" s="23"/>
      <c r="P135" s="23"/>
      <c r="Q135" s="29"/>
      <c r="R135" s="29"/>
      <c r="S135" s="30" t="s">
        <v>27</v>
      </c>
      <c r="T135" s="30" t="s">
        <v>35</v>
      </c>
      <c r="U135" s="32"/>
    </row>
    <row r="136" customFormat="false" ht="13.8" hidden="false" customHeight="false" outlineLevel="0" collapsed="false">
      <c r="A136" s="21" t="n">
        <v>134</v>
      </c>
      <c r="B136" s="27" t="n">
        <v>849</v>
      </c>
      <c r="C136" s="23" t="s">
        <v>220</v>
      </c>
      <c r="D136" s="23" t="s">
        <v>107</v>
      </c>
      <c r="E136" s="23" t="s">
        <v>185</v>
      </c>
      <c r="F136" s="25" t="n">
        <v>39421</v>
      </c>
      <c r="G136" s="25" t="n">
        <v>43081</v>
      </c>
      <c r="H136" s="26" t="s">
        <v>43</v>
      </c>
      <c r="I136" s="27" t="s">
        <v>24</v>
      </c>
      <c r="J136" s="27" t="s">
        <v>68</v>
      </c>
      <c r="K136" s="25" t="s">
        <v>22</v>
      </c>
      <c r="L136" s="25" t="s">
        <v>22</v>
      </c>
      <c r="M136" s="28" t="s">
        <v>26</v>
      </c>
      <c r="N136" s="23" t="s">
        <v>26</v>
      </c>
      <c r="O136" s="23"/>
      <c r="P136" s="23"/>
      <c r="Q136" s="29"/>
      <c r="R136" s="29"/>
      <c r="S136" s="30" t="s">
        <v>34</v>
      </c>
      <c r="T136" s="30" t="s">
        <v>28</v>
      </c>
      <c r="U136" s="32"/>
    </row>
    <row r="137" customFormat="false" ht="13.8" hidden="false" customHeight="false" outlineLevel="0" collapsed="false">
      <c r="A137" s="21" t="n">
        <v>135</v>
      </c>
      <c r="B137" s="27" t="n">
        <v>852</v>
      </c>
      <c r="C137" s="23" t="s">
        <v>221</v>
      </c>
      <c r="D137" s="23" t="s">
        <v>188</v>
      </c>
      <c r="E137" s="23" t="s">
        <v>185</v>
      </c>
      <c r="F137" s="24" t="s">
        <v>22</v>
      </c>
      <c r="G137" s="25" t="n">
        <v>43090</v>
      </c>
      <c r="H137" s="26" t="s">
        <v>38</v>
      </c>
      <c r="I137" s="27" t="s">
        <v>24</v>
      </c>
      <c r="J137" s="27" t="s">
        <v>25</v>
      </c>
      <c r="K137" s="25" t="s">
        <v>22</v>
      </c>
      <c r="L137" s="25" t="s">
        <v>22</v>
      </c>
      <c r="M137" s="28" t="s">
        <v>26</v>
      </c>
      <c r="N137" s="23" t="s">
        <v>26</v>
      </c>
      <c r="O137" s="23"/>
      <c r="P137" s="23"/>
      <c r="Q137" s="29"/>
      <c r="R137" s="29"/>
      <c r="S137" s="30" t="s">
        <v>27</v>
      </c>
      <c r="T137" s="30" t="s">
        <v>28</v>
      </c>
      <c r="U137" s="32"/>
    </row>
    <row r="138" customFormat="false" ht="13.8" hidden="false" customHeight="false" outlineLevel="0" collapsed="false">
      <c r="A138" s="21" t="n">
        <v>136</v>
      </c>
      <c r="B138" s="27" t="n">
        <v>859</v>
      </c>
      <c r="C138" s="23" t="s">
        <v>222</v>
      </c>
      <c r="D138" s="23" t="s">
        <v>47</v>
      </c>
      <c r="E138" s="23" t="s">
        <v>47</v>
      </c>
      <c r="F138" s="24" t="s">
        <v>22</v>
      </c>
      <c r="G138" s="25" t="n">
        <v>43122</v>
      </c>
      <c r="H138" s="26" t="s">
        <v>32</v>
      </c>
      <c r="I138" s="27" t="s">
        <v>24</v>
      </c>
      <c r="J138" s="27" t="s">
        <v>53</v>
      </c>
      <c r="K138" s="25" t="s">
        <v>22</v>
      </c>
      <c r="L138" s="25" t="s">
        <v>22</v>
      </c>
      <c r="M138" s="28" t="s">
        <v>26</v>
      </c>
      <c r="N138" s="23" t="s">
        <v>26</v>
      </c>
      <c r="O138" s="23"/>
      <c r="P138" s="23"/>
      <c r="Q138" s="29"/>
      <c r="R138" s="29"/>
      <c r="S138" s="30" t="s">
        <v>34</v>
      </c>
      <c r="T138" s="30" t="s">
        <v>35</v>
      </c>
      <c r="U138" s="32"/>
    </row>
    <row r="139" customFormat="false" ht="13.8" hidden="false" customHeight="false" outlineLevel="0" collapsed="false">
      <c r="A139" s="21" t="n">
        <v>137</v>
      </c>
      <c r="B139" s="27" t="n">
        <v>862</v>
      </c>
      <c r="C139" s="23" t="s">
        <v>223</v>
      </c>
      <c r="D139" s="23" t="s">
        <v>224</v>
      </c>
      <c r="E139" s="23" t="s">
        <v>224</v>
      </c>
      <c r="F139" s="24" t="s">
        <v>22</v>
      </c>
      <c r="G139" s="25" t="n">
        <v>43133</v>
      </c>
      <c r="H139" s="26" t="s">
        <v>32</v>
      </c>
      <c r="I139" s="27" t="s">
        <v>24</v>
      </c>
      <c r="J139" s="27" t="s">
        <v>68</v>
      </c>
      <c r="K139" s="25" t="s">
        <v>22</v>
      </c>
      <c r="L139" s="25" t="s">
        <v>22</v>
      </c>
      <c r="M139" s="28" t="s">
        <v>26</v>
      </c>
      <c r="N139" s="23" t="s">
        <v>26</v>
      </c>
      <c r="O139" s="23"/>
      <c r="P139" s="23"/>
      <c r="Q139" s="29"/>
      <c r="R139" s="29"/>
      <c r="S139" s="30" t="s">
        <v>34</v>
      </c>
      <c r="T139" s="30" t="s">
        <v>35</v>
      </c>
      <c r="U139" s="31"/>
    </row>
    <row r="140" customFormat="false" ht="13.8" hidden="false" customHeight="false" outlineLevel="0" collapsed="false">
      <c r="A140" s="21" t="n">
        <v>138</v>
      </c>
      <c r="B140" s="27" t="n">
        <v>864</v>
      </c>
      <c r="C140" s="23" t="s">
        <v>225</v>
      </c>
      <c r="D140" s="23" t="s">
        <v>211</v>
      </c>
      <c r="E140" s="23" t="s">
        <v>185</v>
      </c>
      <c r="F140" s="24" t="s">
        <v>22</v>
      </c>
      <c r="G140" s="25" t="n">
        <v>43164</v>
      </c>
      <c r="H140" s="26" t="s">
        <v>38</v>
      </c>
      <c r="I140" s="27" t="s">
        <v>24</v>
      </c>
      <c r="J140" s="27" t="s">
        <v>61</v>
      </c>
      <c r="K140" s="25" t="s">
        <v>22</v>
      </c>
      <c r="L140" s="25" t="s">
        <v>22</v>
      </c>
      <c r="M140" s="28" t="s">
        <v>26</v>
      </c>
      <c r="N140" s="23" t="s">
        <v>26</v>
      </c>
      <c r="O140" s="23"/>
      <c r="P140" s="23"/>
      <c r="Q140" s="29"/>
      <c r="R140" s="29"/>
      <c r="S140" s="30" t="s">
        <v>27</v>
      </c>
      <c r="T140" s="30" t="s">
        <v>35</v>
      </c>
      <c r="U140" s="32"/>
    </row>
    <row r="141" customFormat="false" ht="13.8" hidden="false" customHeight="false" outlineLevel="0" collapsed="false">
      <c r="A141" s="21" t="n">
        <v>139</v>
      </c>
      <c r="B141" s="27" t="n">
        <v>865</v>
      </c>
      <c r="C141" s="23" t="s">
        <v>226</v>
      </c>
      <c r="D141" s="23" t="s">
        <v>65</v>
      </c>
      <c r="E141" s="23" t="s">
        <v>65</v>
      </c>
      <c r="F141" s="24" t="s">
        <v>22</v>
      </c>
      <c r="G141" s="25" t="n">
        <v>43171</v>
      </c>
      <c r="H141" s="31" t="s">
        <v>144</v>
      </c>
      <c r="I141" s="27" t="s">
        <v>24</v>
      </c>
      <c r="J141" s="27" t="s">
        <v>66</v>
      </c>
      <c r="K141" s="25" t="s">
        <v>22</v>
      </c>
      <c r="L141" s="25" t="s">
        <v>22</v>
      </c>
      <c r="M141" s="28" t="s">
        <v>26</v>
      </c>
      <c r="N141" s="23" t="s">
        <v>26</v>
      </c>
      <c r="O141" s="23"/>
      <c r="P141" s="23"/>
      <c r="Q141" s="29"/>
      <c r="R141" s="29"/>
      <c r="S141" s="30" t="s">
        <v>34</v>
      </c>
      <c r="T141" s="30" t="s">
        <v>28</v>
      </c>
      <c r="U141" s="32"/>
    </row>
    <row r="142" customFormat="false" ht="13.8" hidden="false" customHeight="false" outlineLevel="0" collapsed="false">
      <c r="A142" s="21" t="n">
        <v>140</v>
      </c>
      <c r="B142" s="27" t="n">
        <v>868</v>
      </c>
      <c r="C142" s="23" t="s">
        <v>227</v>
      </c>
      <c r="D142" s="23" t="s">
        <v>211</v>
      </c>
      <c r="E142" s="23" t="s">
        <v>185</v>
      </c>
      <c r="F142" s="24" t="s">
        <v>22</v>
      </c>
      <c r="G142" s="25" t="n">
        <v>43192</v>
      </c>
      <c r="H142" s="31" t="s">
        <v>124</v>
      </c>
      <c r="I142" s="27" t="s">
        <v>24</v>
      </c>
      <c r="J142" s="27" t="s">
        <v>72</v>
      </c>
      <c r="K142" s="25" t="s">
        <v>22</v>
      </c>
      <c r="L142" s="25" t="s">
        <v>22</v>
      </c>
      <c r="M142" s="28" t="s">
        <v>26</v>
      </c>
      <c r="N142" s="23" t="s">
        <v>26</v>
      </c>
      <c r="O142" s="23"/>
      <c r="P142" s="23"/>
      <c r="Q142" s="29"/>
      <c r="R142" s="29"/>
      <c r="S142" s="30" t="s">
        <v>27</v>
      </c>
      <c r="T142" s="30" t="s">
        <v>28</v>
      </c>
      <c r="U142" s="32"/>
    </row>
    <row r="143" customFormat="false" ht="13.8" hidden="false" customHeight="false" outlineLevel="0" collapsed="false">
      <c r="A143" s="21" t="n">
        <v>141</v>
      </c>
      <c r="B143" s="38" t="n">
        <v>869</v>
      </c>
      <c r="C143" s="23" t="s">
        <v>228</v>
      </c>
      <c r="D143" s="23" t="s">
        <v>211</v>
      </c>
      <c r="E143" s="23" t="s">
        <v>185</v>
      </c>
      <c r="F143" s="24" t="s">
        <v>22</v>
      </c>
      <c r="G143" s="25" t="n">
        <v>43192</v>
      </c>
      <c r="H143" s="31" t="s">
        <v>124</v>
      </c>
      <c r="I143" s="27" t="s">
        <v>24</v>
      </c>
      <c r="J143" s="27" t="s">
        <v>61</v>
      </c>
      <c r="K143" s="25" t="s">
        <v>22</v>
      </c>
      <c r="L143" s="25" t="s">
        <v>22</v>
      </c>
      <c r="M143" s="28" t="s">
        <v>26</v>
      </c>
      <c r="N143" s="23" t="s">
        <v>26</v>
      </c>
      <c r="O143" s="23"/>
      <c r="P143" s="23"/>
      <c r="Q143" s="29"/>
      <c r="R143" s="29"/>
      <c r="S143" s="30" t="s">
        <v>27</v>
      </c>
      <c r="T143" s="30" t="s">
        <v>28</v>
      </c>
      <c r="U143" s="32"/>
    </row>
    <row r="144" customFormat="false" ht="13.8" hidden="false" customHeight="false" outlineLevel="0" collapsed="false">
      <c r="A144" s="21" t="n">
        <v>142</v>
      </c>
      <c r="B144" s="27" t="n">
        <v>870</v>
      </c>
      <c r="C144" s="23" t="s">
        <v>228</v>
      </c>
      <c r="D144" s="23" t="s">
        <v>229</v>
      </c>
      <c r="E144" s="23" t="s">
        <v>21</v>
      </c>
      <c r="F144" s="25" t="n">
        <v>43132</v>
      </c>
      <c r="G144" s="25" t="n">
        <v>43192</v>
      </c>
      <c r="H144" s="39" t="s">
        <v>230</v>
      </c>
      <c r="I144" s="27" t="s">
        <v>24</v>
      </c>
      <c r="J144" s="27" t="s">
        <v>53</v>
      </c>
      <c r="K144" s="25" t="s">
        <v>22</v>
      </c>
      <c r="L144" s="25" t="s">
        <v>22</v>
      </c>
      <c r="M144" s="28" t="s">
        <v>26</v>
      </c>
      <c r="N144" s="23" t="s">
        <v>26</v>
      </c>
      <c r="O144" s="23"/>
      <c r="P144" s="23"/>
      <c r="Q144" s="29"/>
      <c r="R144" s="29"/>
      <c r="S144" s="30" t="s">
        <v>27</v>
      </c>
      <c r="T144" s="30" t="s">
        <v>35</v>
      </c>
      <c r="U144" s="31"/>
    </row>
    <row r="145" s="35" customFormat="true" ht="13.8" hidden="false" customHeight="false" outlineLevel="0" collapsed="false">
      <c r="A145" s="21" t="n">
        <v>143</v>
      </c>
      <c r="B145" s="27" t="n">
        <v>876</v>
      </c>
      <c r="C145" s="23" t="s">
        <v>231</v>
      </c>
      <c r="D145" s="23" t="s">
        <v>211</v>
      </c>
      <c r="E145" s="23" t="s">
        <v>185</v>
      </c>
      <c r="F145" s="24" t="s">
        <v>22</v>
      </c>
      <c r="G145" s="25" t="n">
        <v>43234</v>
      </c>
      <c r="H145" s="26" t="s">
        <v>38</v>
      </c>
      <c r="I145" s="27" t="s">
        <v>24</v>
      </c>
      <c r="J145" s="27" t="s">
        <v>68</v>
      </c>
      <c r="K145" s="25" t="s">
        <v>22</v>
      </c>
      <c r="L145" s="25" t="s">
        <v>22</v>
      </c>
      <c r="M145" s="28" t="s">
        <v>26</v>
      </c>
      <c r="N145" s="23" t="s">
        <v>26</v>
      </c>
      <c r="O145" s="23"/>
      <c r="P145" s="23"/>
      <c r="Q145" s="29"/>
      <c r="R145" s="29"/>
      <c r="S145" s="30" t="s">
        <v>27</v>
      </c>
      <c r="T145" s="30" t="s">
        <v>35</v>
      </c>
      <c r="U145" s="32"/>
      <c r="AMI145" s="36"/>
      <c r="AMJ145" s="0"/>
    </row>
    <row r="146" customFormat="false" ht="13.8" hidden="false" customHeight="false" outlineLevel="0" collapsed="false">
      <c r="A146" s="21" t="n">
        <v>144</v>
      </c>
      <c r="B146" s="27" t="n">
        <v>877</v>
      </c>
      <c r="C146" s="23" t="s">
        <v>232</v>
      </c>
      <c r="D146" s="23" t="s">
        <v>211</v>
      </c>
      <c r="E146" s="23" t="s">
        <v>185</v>
      </c>
      <c r="F146" s="24" t="s">
        <v>22</v>
      </c>
      <c r="G146" s="25" t="n">
        <v>43248</v>
      </c>
      <c r="H146" s="31" t="s">
        <v>124</v>
      </c>
      <c r="I146" s="27" t="s">
        <v>24</v>
      </c>
      <c r="J146" s="27" t="s">
        <v>120</v>
      </c>
      <c r="K146" s="25" t="s">
        <v>22</v>
      </c>
      <c r="L146" s="25" t="s">
        <v>22</v>
      </c>
      <c r="M146" s="28" t="s">
        <v>26</v>
      </c>
      <c r="N146" s="23" t="s">
        <v>26</v>
      </c>
      <c r="O146" s="23"/>
      <c r="P146" s="23"/>
      <c r="Q146" s="29"/>
      <c r="R146" s="29"/>
      <c r="S146" s="30" t="s">
        <v>27</v>
      </c>
      <c r="T146" s="30" t="s">
        <v>35</v>
      </c>
      <c r="U146" s="32"/>
    </row>
    <row r="147" customFormat="false" ht="13.8" hidden="false" customHeight="false" outlineLevel="0" collapsed="false">
      <c r="A147" s="21" t="n">
        <v>145</v>
      </c>
      <c r="B147" s="27" t="n">
        <v>881</v>
      </c>
      <c r="C147" s="23" t="s">
        <v>233</v>
      </c>
      <c r="D147" s="23" t="s">
        <v>211</v>
      </c>
      <c r="E147" s="23" t="s">
        <v>185</v>
      </c>
      <c r="F147" s="25" t="n">
        <v>43178</v>
      </c>
      <c r="G147" s="25" t="n">
        <v>43252</v>
      </c>
      <c r="H147" s="26" t="s">
        <v>52</v>
      </c>
      <c r="I147" s="27" t="s">
        <v>24</v>
      </c>
      <c r="J147" s="27" t="s">
        <v>63</v>
      </c>
      <c r="K147" s="25" t="s">
        <v>22</v>
      </c>
      <c r="L147" s="25" t="s">
        <v>22</v>
      </c>
      <c r="M147" s="28" t="s">
        <v>26</v>
      </c>
      <c r="N147" s="23" t="s">
        <v>26</v>
      </c>
      <c r="O147" s="23"/>
      <c r="P147" s="23"/>
      <c r="Q147" s="29"/>
      <c r="R147" s="29"/>
      <c r="S147" s="30" t="s">
        <v>27</v>
      </c>
      <c r="T147" s="30" t="s">
        <v>35</v>
      </c>
      <c r="U147" s="32"/>
    </row>
    <row r="148" customFormat="false" ht="13.8" hidden="false" customHeight="false" outlineLevel="0" collapsed="false">
      <c r="A148" s="21" t="n">
        <v>146</v>
      </c>
      <c r="B148" s="27" t="n">
        <v>884</v>
      </c>
      <c r="C148" s="23" t="s">
        <v>234</v>
      </c>
      <c r="D148" s="23" t="s">
        <v>184</v>
      </c>
      <c r="E148" s="23" t="s">
        <v>185</v>
      </c>
      <c r="F148" s="25" t="n">
        <v>43220</v>
      </c>
      <c r="G148" s="25" t="n">
        <v>43255</v>
      </c>
      <c r="H148" s="26" t="s">
        <v>59</v>
      </c>
      <c r="I148" s="27" t="s">
        <v>24</v>
      </c>
      <c r="J148" s="27" t="s">
        <v>68</v>
      </c>
      <c r="K148" s="25" t="s">
        <v>22</v>
      </c>
      <c r="L148" s="25" t="s">
        <v>22</v>
      </c>
      <c r="M148" s="28" t="s">
        <v>26</v>
      </c>
      <c r="N148" s="23" t="s">
        <v>26</v>
      </c>
      <c r="O148" s="23"/>
      <c r="P148" s="23"/>
      <c r="Q148" s="29"/>
      <c r="R148" s="29"/>
      <c r="S148" s="30" t="s">
        <v>27</v>
      </c>
      <c r="T148" s="30" t="s">
        <v>28</v>
      </c>
      <c r="U148" s="32"/>
    </row>
    <row r="149" customFormat="false" ht="13.8" hidden="false" customHeight="false" outlineLevel="0" collapsed="false">
      <c r="A149" s="21" t="n">
        <v>147</v>
      </c>
      <c r="B149" s="27" t="n">
        <v>885</v>
      </c>
      <c r="C149" s="23" t="s">
        <v>235</v>
      </c>
      <c r="D149" s="23" t="s">
        <v>236</v>
      </c>
      <c r="E149" s="23" t="s">
        <v>70</v>
      </c>
      <c r="F149" s="24" t="s">
        <v>22</v>
      </c>
      <c r="G149" s="25" t="n">
        <v>43255</v>
      </c>
      <c r="H149" s="26" t="s">
        <v>43</v>
      </c>
      <c r="I149" s="27" t="s">
        <v>24</v>
      </c>
      <c r="J149" s="27" t="s">
        <v>66</v>
      </c>
      <c r="K149" s="25" t="s">
        <v>22</v>
      </c>
      <c r="L149" s="25" t="s">
        <v>22</v>
      </c>
      <c r="M149" s="28" t="s">
        <v>26</v>
      </c>
      <c r="N149" s="23" t="s">
        <v>26</v>
      </c>
      <c r="O149" s="23"/>
      <c r="P149" s="23"/>
      <c r="Q149" s="29"/>
      <c r="R149" s="29"/>
      <c r="S149" s="30" t="s">
        <v>27</v>
      </c>
      <c r="T149" s="30" t="s">
        <v>28</v>
      </c>
      <c r="U149" s="32"/>
    </row>
    <row r="150" customFormat="false" ht="13.8" hidden="false" customHeight="false" outlineLevel="0" collapsed="false">
      <c r="A150" s="21" t="n">
        <v>148</v>
      </c>
      <c r="B150" s="27" t="n">
        <v>888</v>
      </c>
      <c r="C150" s="23" t="s">
        <v>237</v>
      </c>
      <c r="D150" s="23" t="s">
        <v>184</v>
      </c>
      <c r="E150" s="23" t="s">
        <v>185</v>
      </c>
      <c r="F150" s="25" t="n">
        <v>43260</v>
      </c>
      <c r="G150" s="25" t="n">
        <v>43262</v>
      </c>
      <c r="H150" s="26" t="s">
        <v>59</v>
      </c>
      <c r="I150" s="27" t="s">
        <v>24</v>
      </c>
      <c r="J150" s="27" t="s">
        <v>33</v>
      </c>
      <c r="K150" s="25" t="s">
        <v>22</v>
      </c>
      <c r="L150" s="25" t="s">
        <v>22</v>
      </c>
      <c r="M150" s="28" t="s">
        <v>26</v>
      </c>
      <c r="N150" s="23" t="s">
        <v>26</v>
      </c>
      <c r="O150" s="23"/>
      <c r="P150" s="23"/>
      <c r="Q150" s="29"/>
      <c r="R150" s="29"/>
      <c r="S150" s="30" t="s">
        <v>27</v>
      </c>
      <c r="T150" s="30" t="s">
        <v>35</v>
      </c>
      <c r="U150" s="32"/>
    </row>
    <row r="151" customFormat="false" ht="13.8" hidden="false" customHeight="false" outlineLevel="0" collapsed="false">
      <c r="A151" s="21" t="n">
        <v>149</v>
      </c>
      <c r="B151" s="27" t="n">
        <v>891</v>
      </c>
      <c r="C151" s="23" t="s">
        <v>238</v>
      </c>
      <c r="D151" s="23" t="s">
        <v>70</v>
      </c>
      <c r="E151" s="23" t="s">
        <v>70</v>
      </c>
      <c r="F151" s="24" t="s">
        <v>22</v>
      </c>
      <c r="G151" s="25" t="n">
        <v>43269</v>
      </c>
      <c r="H151" s="26" t="s">
        <v>59</v>
      </c>
      <c r="I151" s="27" t="s">
        <v>24</v>
      </c>
      <c r="J151" s="27" t="s">
        <v>53</v>
      </c>
      <c r="K151" s="25" t="s">
        <v>22</v>
      </c>
      <c r="L151" s="25" t="s">
        <v>22</v>
      </c>
      <c r="M151" s="28" t="s">
        <v>26</v>
      </c>
      <c r="N151" s="23" t="s">
        <v>26</v>
      </c>
      <c r="O151" s="23"/>
      <c r="P151" s="23"/>
      <c r="Q151" s="29"/>
      <c r="R151" s="29"/>
      <c r="S151" s="30" t="s">
        <v>27</v>
      </c>
      <c r="T151" s="30" t="s">
        <v>35</v>
      </c>
      <c r="U151" s="32"/>
    </row>
    <row r="152" customFormat="false" ht="13.8" hidden="false" customHeight="false" outlineLevel="0" collapsed="false">
      <c r="A152" s="21" t="n">
        <v>150</v>
      </c>
      <c r="B152" s="27" t="n">
        <v>892</v>
      </c>
      <c r="C152" s="23" t="s">
        <v>239</v>
      </c>
      <c r="D152" s="23" t="s">
        <v>211</v>
      </c>
      <c r="E152" s="23" t="s">
        <v>185</v>
      </c>
      <c r="F152" s="25" t="n">
        <v>43274</v>
      </c>
      <c r="G152" s="25" t="n">
        <v>43276</v>
      </c>
      <c r="H152" s="26" t="s">
        <v>52</v>
      </c>
      <c r="I152" s="27" t="s">
        <v>108</v>
      </c>
      <c r="J152" s="27" t="s">
        <v>53</v>
      </c>
      <c r="K152" s="25" t="n">
        <v>44627</v>
      </c>
      <c r="L152" s="25" t="n">
        <v>44627</v>
      </c>
      <c r="M152" s="23" t="s">
        <v>240</v>
      </c>
      <c r="N152" s="23" t="s">
        <v>26</v>
      </c>
      <c r="O152" s="23"/>
      <c r="P152" s="23"/>
      <c r="Q152" s="29"/>
      <c r="R152" s="29"/>
      <c r="S152" s="30" t="s">
        <v>27</v>
      </c>
      <c r="T152" s="30" t="s">
        <v>35</v>
      </c>
      <c r="U152" s="32"/>
    </row>
    <row r="153" customFormat="false" ht="13.8" hidden="false" customHeight="false" outlineLevel="0" collapsed="false">
      <c r="A153" s="21" t="n">
        <v>151</v>
      </c>
      <c r="B153" s="27" t="n">
        <v>893</v>
      </c>
      <c r="C153" s="23" t="s">
        <v>241</v>
      </c>
      <c r="D153" s="23" t="s">
        <v>204</v>
      </c>
      <c r="E153" s="23" t="s">
        <v>70</v>
      </c>
      <c r="F153" s="24" t="s">
        <v>22</v>
      </c>
      <c r="G153" s="25" t="n">
        <v>43283</v>
      </c>
      <c r="H153" s="31" t="s">
        <v>124</v>
      </c>
      <c r="I153" s="27" t="s">
        <v>24</v>
      </c>
      <c r="J153" s="27" t="s">
        <v>61</v>
      </c>
      <c r="K153" s="25" t="s">
        <v>22</v>
      </c>
      <c r="L153" s="25" t="s">
        <v>22</v>
      </c>
      <c r="M153" s="28" t="s">
        <v>26</v>
      </c>
      <c r="N153" s="23" t="s">
        <v>26</v>
      </c>
      <c r="O153" s="23"/>
      <c r="P153" s="23"/>
      <c r="Q153" s="29"/>
      <c r="R153" s="29"/>
      <c r="S153" s="30" t="s">
        <v>27</v>
      </c>
      <c r="T153" s="30" t="s">
        <v>28</v>
      </c>
      <c r="U153" s="32"/>
    </row>
    <row r="154" customFormat="false" ht="13.8" hidden="false" customHeight="false" outlineLevel="0" collapsed="false">
      <c r="A154" s="21" t="n">
        <v>152</v>
      </c>
      <c r="B154" s="27" t="n">
        <v>896</v>
      </c>
      <c r="C154" s="23" t="s">
        <v>242</v>
      </c>
      <c r="D154" s="23" t="s">
        <v>65</v>
      </c>
      <c r="E154" s="23" t="s">
        <v>65</v>
      </c>
      <c r="F154" s="24" t="s">
        <v>22</v>
      </c>
      <c r="G154" s="25" t="n">
        <v>43291</v>
      </c>
      <c r="H154" s="31" t="s">
        <v>103</v>
      </c>
      <c r="I154" s="27" t="s">
        <v>24</v>
      </c>
      <c r="J154" s="27" t="s">
        <v>72</v>
      </c>
      <c r="K154" s="25" t="s">
        <v>22</v>
      </c>
      <c r="L154" s="25" t="s">
        <v>22</v>
      </c>
      <c r="M154" s="28" t="s">
        <v>26</v>
      </c>
      <c r="N154" s="23" t="s">
        <v>26</v>
      </c>
      <c r="O154" s="23"/>
      <c r="P154" s="23"/>
      <c r="Q154" s="29"/>
      <c r="R154" s="29"/>
      <c r="S154" s="30" t="s">
        <v>27</v>
      </c>
      <c r="T154" s="30" t="s">
        <v>35</v>
      </c>
      <c r="U154" s="32"/>
    </row>
    <row r="155" customFormat="false" ht="13.8" hidden="false" customHeight="false" outlineLevel="0" collapsed="false">
      <c r="A155" s="21" t="n">
        <v>153</v>
      </c>
      <c r="B155" s="27" t="n">
        <v>897</v>
      </c>
      <c r="C155" s="23" t="s">
        <v>243</v>
      </c>
      <c r="D155" s="23" t="s">
        <v>184</v>
      </c>
      <c r="E155" s="23" t="s">
        <v>185</v>
      </c>
      <c r="F155" s="25" t="n">
        <v>43287</v>
      </c>
      <c r="G155" s="25" t="n">
        <v>43292</v>
      </c>
      <c r="H155" s="26" t="s">
        <v>59</v>
      </c>
      <c r="I155" s="27" t="s">
        <v>24</v>
      </c>
      <c r="J155" s="27" t="s">
        <v>25</v>
      </c>
      <c r="K155" s="25" t="s">
        <v>22</v>
      </c>
      <c r="L155" s="25" t="s">
        <v>22</v>
      </c>
      <c r="M155" s="29" t="s">
        <v>26</v>
      </c>
      <c r="N155" s="23" t="s">
        <v>26</v>
      </c>
      <c r="O155" s="23"/>
      <c r="P155" s="23"/>
      <c r="Q155" s="29"/>
      <c r="R155" s="29"/>
      <c r="S155" s="30" t="s">
        <v>27</v>
      </c>
      <c r="T155" s="30" t="s">
        <v>35</v>
      </c>
      <c r="U155" s="32"/>
    </row>
    <row r="156" customFormat="false" ht="13.8" hidden="false" customHeight="false" outlineLevel="0" collapsed="false">
      <c r="A156" s="21" t="n">
        <v>154</v>
      </c>
      <c r="B156" s="27" t="n">
        <v>902</v>
      </c>
      <c r="C156" s="23" t="s">
        <v>244</v>
      </c>
      <c r="D156" s="23" t="s">
        <v>188</v>
      </c>
      <c r="E156" s="23" t="s">
        <v>185</v>
      </c>
      <c r="F156" s="25" t="n">
        <v>43314</v>
      </c>
      <c r="G156" s="25" t="n">
        <v>43318</v>
      </c>
      <c r="H156" s="26" t="s">
        <v>48</v>
      </c>
      <c r="I156" s="27" t="s">
        <v>24</v>
      </c>
      <c r="J156" s="27" t="s">
        <v>25</v>
      </c>
      <c r="K156" s="25" t="s">
        <v>22</v>
      </c>
      <c r="L156" s="25" t="s">
        <v>22</v>
      </c>
      <c r="M156" s="28" t="s">
        <v>26</v>
      </c>
      <c r="N156" s="23" t="s">
        <v>26</v>
      </c>
      <c r="O156" s="23"/>
      <c r="P156" s="23"/>
      <c r="Q156" s="29"/>
      <c r="R156" s="29"/>
      <c r="S156" s="30" t="s">
        <v>34</v>
      </c>
      <c r="T156" s="30" t="s">
        <v>35</v>
      </c>
      <c r="U156" s="32"/>
    </row>
    <row r="157" customFormat="false" ht="13.8" hidden="false" customHeight="false" outlineLevel="0" collapsed="false">
      <c r="A157" s="21" t="n">
        <v>155</v>
      </c>
      <c r="B157" s="27" t="n">
        <v>903</v>
      </c>
      <c r="C157" s="23" t="s">
        <v>245</v>
      </c>
      <c r="D157" s="23" t="s">
        <v>70</v>
      </c>
      <c r="E157" s="23" t="s">
        <v>70</v>
      </c>
      <c r="F157" s="25" t="n">
        <v>43284</v>
      </c>
      <c r="G157" s="25" t="n">
        <v>43318</v>
      </c>
      <c r="H157" s="26" t="s">
        <v>246</v>
      </c>
      <c r="I157" s="27" t="s">
        <v>24</v>
      </c>
      <c r="J157" s="27" t="s">
        <v>120</v>
      </c>
      <c r="K157" s="25" t="s">
        <v>22</v>
      </c>
      <c r="L157" s="25" t="s">
        <v>22</v>
      </c>
      <c r="M157" s="28" t="s">
        <v>26</v>
      </c>
      <c r="N157" s="23" t="s">
        <v>26</v>
      </c>
      <c r="O157" s="23"/>
      <c r="P157" s="23"/>
      <c r="Q157" s="29"/>
      <c r="R157" s="29"/>
      <c r="S157" s="30" t="s">
        <v>27</v>
      </c>
      <c r="T157" s="30" t="s">
        <v>28</v>
      </c>
      <c r="U157" s="32"/>
    </row>
    <row r="158" customFormat="false" ht="13.8" hidden="false" customHeight="false" outlineLevel="0" collapsed="false">
      <c r="A158" s="21" t="n">
        <v>156</v>
      </c>
      <c r="B158" s="27" t="n">
        <v>910</v>
      </c>
      <c r="C158" s="23" t="s">
        <v>247</v>
      </c>
      <c r="D158" s="23" t="s">
        <v>206</v>
      </c>
      <c r="E158" s="23" t="s">
        <v>70</v>
      </c>
      <c r="F158" s="24" t="s">
        <v>22</v>
      </c>
      <c r="G158" s="25" t="n">
        <v>43353</v>
      </c>
      <c r="H158" s="31" t="s">
        <v>144</v>
      </c>
      <c r="I158" s="27" t="s">
        <v>24</v>
      </c>
      <c r="J158" s="27" t="s">
        <v>72</v>
      </c>
      <c r="K158" s="25" t="s">
        <v>22</v>
      </c>
      <c r="L158" s="25" t="s">
        <v>22</v>
      </c>
      <c r="M158" s="28" t="s">
        <v>26</v>
      </c>
      <c r="N158" s="23" t="s">
        <v>26</v>
      </c>
      <c r="O158" s="23"/>
      <c r="P158" s="23"/>
      <c r="Q158" s="29"/>
      <c r="R158" s="29"/>
      <c r="S158" s="30" t="s">
        <v>27</v>
      </c>
      <c r="T158" s="30" t="s">
        <v>35</v>
      </c>
      <c r="U158" s="32"/>
    </row>
    <row r="159" customFormat="false" ht="13.8" hidden="false" customHeight="false" outlineLevel="0" collapsed="false">
      <c r="A159" s="21" t="n">
        <v>157</v>
      </c>
      <c r="B159" s="27" t="n">
        <v>913</v>
      </c>
      <c r="C159" s="23" t="s">
        <v>248</v>
      </c>
      <c r="D159" s="23" t="s">
        <v>56</v>
      </c>
      <c r="E159" s="23" t="s">
        <v>56</v>
      </c>
      <c r="F159" s="25" t="n">
        <v>43358</v>
      </c>
      <c r="G159" s="25" t="n">
        <v>43368</v>
      </c>
      <c r="H159" s="26" t="s">
        <v>71</v>
      </c>
      <c r="I159" s="27" t="s">
        <v>24</v>
      </c>
      <c r="J159" s="27" t="s">
        <v>49</v>
      </c>
      <c r="K159" s="25" t="s">
        <v>22</v>
      </c>
      <c r="L159" s="25" t="s">
        <v>22</v>
      </c>
      <c r="M159" s="28" t="s">
        <v>26</v>
      </c>
      <c r="N159" s="23" t="s">
        <v>26</v>
      </c>
      <c r="O159" s="23"/>
      <c r="P159" s="23"/>
      <c r="Q159" s="29"/>
      <c r="R159" s="29"/>
      <c r="S159" s="30" t="s">
        <v>34</v>
      </c>
      <c r="T159" s="30" t="s">
        <v>35</v>
      </c>
      <c r="U159" s="32"/>
    </row>
    <row r="160" customFormat="false" ht="13.8" hidden="false" customHeight="false" outlineLevel="0" collapsed="false">
      <c r="A160" s="21" t="n">
        <v>158</v>
      </c>
      <c r="B160" s="27" t="n">
        <v>916</v>
      </c>
      <c r="C160" s="23" t="s">
        <v>249</v>
      </c>
      <c r="D160" s="23" t="s">
        <v>206</v>
      </c>
      <c r="E160" s="23" t="s">
        <v>185</v>
      </c>
      <c r="F160" s="25" t="n">
        <v>43264</v>
      </c>
      <c r="G160" s="25" t="n">
        <v>43374</v>
      </c>
      <c r="H160" s="26" t="s">
        <v>43</v>
      </c>
      <c r="I160" s="27" t="s">
        <v>24</v>
      </c>
      <c r="J160" s="27" t="s">
        <v>44</v>
      </c>
      <c r="K160" s="25" t="s">
        <v>22</v>
      </c>
      <c r="L160" s="25" t="s">
        <v>22</v>
      </c>
      <c r="M160" s="28" t="s">
        <v>26</v>
      </c>
      <c r="N160" s="23" t="s">
        <v>26</v>
      </c>
      <c r="O160" s="23"/>
      <c r="P160" s="23"/>
      <c r="Q160" s="29"/>
      <c r="R160" s="29"/>
      <c r="S160" s="30" t="s">
        <v>27</v>
      </c>
      <c r="T160" s="30" t="s">
        <v>35</v>
      </c>
      <c r="U160" s="32"/>
    </row>
    <row r="161" customFormat="false" ht="13.8" hidden="false" customHeight="false" outlineLevel="0" collapsed="false">
      <c r="A161" s="21" t="n">
        <v>159</v>
      </c>
      <c r="B161" s="27" t="n">
        <v>922</v>
      </c>
      <c r="C161" s="23" t="s">
        <v>250</v>
      </c>
      <c r="D161" s="23" t="s">
        <v>204</v>
      </c>
      <c r="E161" s="23" t="s">
        <v>70</v>
      </c>
      <c r="F161" s="24" t="s">
        <v>22</v>
      </c>
      <c r="G161" s="25" t="n">
        <v>43379</v>
      </c>
      <c r="H161" s="26" t="s">
        <v>114</v>
      </c>
      <c r="I161" s="27" t="s">
        <v>24</v>
      </c>
      <c r="J161" s="27" t="s">
        <v>25</v>
      </c>
      <c r="K161" s="25" t="s">
        <v>22</v>
      </c>
      <c r="L161" s="25" t="s">
        <v>22</v>
      </c>
      <c r="M161" s="28" t="s">
        <v>26</v>
      </c>
      <c r="N161" s="23" t="s">
        <v>26</v>
      </c>
      <c r="O161" s="23"/>
      <c r="P161" s="23"/>
      <c r="Q161" s="29"/>
      <c r="R161" s="29"/>
      <c r="S161" s="30" t="s">
        <v>27</v>
      </c>
      <c r="T161" s="30" t="s">
        <v>28</v>
      </c>
      <c r="U161" s="32"/>
    </row>
    <row r="162" customFormat="false" ht="13.8" hidden="false" customHeight="false" outlineLevel="0" collapsed="false">
      <c r="A162" s="21" t="n">
        <v>160</v>
      </c>
      <c r="B162" s="27" t="n">
        <v>923</v>
      </c>
      <c r="C162" s="23" t="s">
        <v>251</v>
      </c>
      <c r="D162" s="23" t="s">
        <v>184</v>
      </c>
      <c r="E162" s="23" t="s">
        <v>185</v>
      </c>
      <c r="F162" s="25" t="n">
        <v>43377</v>
      </c>
      <c r="G162" s="25" t="n">
        <v>43381</v>
      </c>
      <c r="H162" s="26" t="s">
        <v>59</v>
      </c>
      <c r="I162" s="27" t="s">
        <v>24</v>
      </c>
      <c r="J162" s="27" t="s">
        <v>63</v>
      </c>
      <c r="K162" s="25" t="s">
        <v>22</v>
      </c>
      <c r="L162" s="25" t="s">
        <v>22</v>
      </c>
      <c r="M162" s="28" t="s">
        <v>26</v>
      </c>
      <c r="N162" s="23" t="s">
        <v>26</v>
      </c>
      <c r="O162" s="23"/>
      <c r="P162" s="23"/>
      <c r="Q162" s="29"/>
      <c r="R162" s="29"/>
      <c r="S162" s="30" t="s">
        <v>27</v>
      </c>
      <c r="T162" s="30" t="s">
        <v>28</v>
      </c>
      <c r="U162" s="32"/>
    </row>
    <row r="163" customFormat="false" ht="13.8" hidden="false" customHeight="false" outlineLevel="0" collapsed="false">
      <c r="A163" s="21" t="n">
        <v>161</v>
      </c>
      <c r="B163" s="27" t="n">
        <v>929</v>
      </c>
      <c r="C163" s="23" t="s">
        <v>252</v>
      </c>
      <c r="D163" s="23" t="s">
        <v>211</v>
      </c>
      <c r="E163" s="23" t="s">
        <v>185</v>
      </c>
      <c r="F163" s="25" t="n">
        <v>43404</v>
      </c>
      <c r="G163" s="25" t="n">
        <v>43405</v>
      </c>
      <c r="H163" s="26" t="s">
        <v>43</v>
      </c>
      <c r="I163" s="27" t="s">
        <v>24</v>
      </c>
      <c r="J163" s="27" t="s">
        <v>120</v>
      </c>
      <c r="K163" s="25" t="s">
        <v>22</v>
      </c>
      <c r="L163" s="25" t="s">
        <v>22</v>
      </c>
      <c r="M163" s="28" t="s">
        <v>26</v>
      </c>
      <c r="N163" s="23" t="s">
        <v>26</v>
      </c>
      <c r="O163" s="23"/>
      <c r="P163" s="23"/>
      <c r="Q163" s="29"/>
      <c r="R163" s="29"/>
      <c r="S163" s="30" t="s">
        <v>27</v>
      </c>
      <c r="T163" s="30" t="s">
        <v>28</v>
      </c>
      <c r="U163" s="32"/>
    </row>
    <row r="164" customFormat="false" ht="13.8" hidden="false" customHeight="false" outlineLevel="0" collapsed="false">
      <c r="A164" s="21" t="n">
        <v>162</v>
      </c>
      <c r="B164" s="27" t="n">
        <v>930</v>
      </c>
      <c r="C164" s="23" t="s">
        <v>253</v>
      </c>
      <c r="D164" s="23" t="s">
        <v>211</v>
      </c>
      <c r="E164" s="23" t="s">
        <v>185</v>
      </c>
      <c r="F164" s="24" t="s">
        <v>22</v>
      </c>
      <c r="G164" s="25" t="n">
        <v>43405</v>
      </c>
      <c r="H164" s="26" t="s">
        <v>38</v>
      </c>
      <c r="I164" s="27" t="s">
        <v>24</v>
      </c>
      <c r="J164" s="27" t="s">
        <v>39</v>
      </c>
      <c r="K164" s="25" t="s">
        <v>22</v>
      </c>
      <c r="L164" s="25" t="s">
        <v>22</v>
      </c>
      <c r="M164" s="28" t="s">
        <v>26</v>
      </c>
      <c r="N164" s="23" t="s">
        <v>26</v>
      </c>
      <c r="O164" s="23"/>
      <c r="P164" s="23"/>
      <c r="Q164" s="29"/>
      <c r="R164" s="29"/>
      <c r="S164" s="30" t="s">
        <v>27</v>
      </c>
      <c r="T164" s="30" t="s">
        <v>45</v>
      </c>
      <c r="U164" s="32"/>
    </row>
    <row r="165" customFormat="false" ht="13.8" hidden="false" customHeight="false" outlineLevel="0" collapsed="false">
      <c r="A165" s="21" t="n">
        <v>163</v>
      </c>
      <c r="B165" s="27" t="n">
        <v>932</v>
      </c>
      <c r="C165" s="23" t="s">
        <v>254</v>
      </c>
      <c r="D165" s="23" t="s">
        <v>70</v>
      </c>
      <c r="E165" s="23" t="s">
        <v>70</v>
      </c>
      <c r="F165" s="24" t="s">
        <v>22</v>
      </c>
      <c r="G165" s="25" t="n">
        <v>43416</v>
      </c>
      <c r="H165" s="26" t="s">
        <v>76</v>
      </c>
      <c r="I165" s="27" t="s">
        <v>24</v>
      </c>
      <c r="J165" s="27" t="s">
        <v>53</v>
      </c>
      <c r="K165" s="25" t="s">
        <v>22</v>
      </c>
      <c r="L165" s="25" t="s">
        <v>22</v>
      </c>
      <c r="M165" s="28" t="s">
        <v>26</v>
      </c>
      <c r="N165" s="23" t="s">
        <v>26</v>
      </c>
      <c r="O165" s="23"/>
      <c r="P165" s="23"/>
      <c r="Q165" s="29"/>
      <c r="R165" s="29"/>
      <c r="S165" s="30" t="s">
        <v>27</v>
      </c>
      <c r="T165" s="30" t="s">
        <v>35</v>
      </c>
      <c r="U165" s="32"/>
    </row>
    <row r="166" customFormat="false" ht="13.8" hidden="false" customHeight="false" outlineLevel="0" collapsed="false">
      <c r="A166" s="21" t="n">
        <v>164</v>
      </c>
      <c r="B166" s="27" t="n">
        <v>933</v>
      </c>
      <c r="C166" s="23" t="s">
        <v>255</v>
      </c>
      <c r="D166" s="23" t="s">
        <v>204</v>
      </c>
      <c r="E166" s="23" t="s">
        <v>70</v>
      </c>
      <c r="F166" s="24" t="s">
        <v>22</v>
      </c>
      <c r="G166" s="25" t="n">
        <v>43423</v>
      </c>
      <c r="H166" s="31" t="s">
        <v>114</v>
      </c>
      <c r="I166" s="27" t="s">
        <v>24</v>
      </c>
      <c r="J166" s="27" t="s">
        <v>33</v>
      </c>
      <c r="K166" s="25" t="s">
        <v>22</v>
      </c>
      <c r="L166" s="25" t="s">
        <v>22</v>
      </c>
      <c r="M166" s="28" t="s">
        <v>26</v>
      </c>
      <c r="N166" s="23" t="s">
        <v>26</v>
      </c>
      <c r="O166" s="23"/>
      <c r="P166" s="23"/>
      <c r="Q166" s="29"/>
      <c r="R166" s="29"/>
      <c r="S166" s="30" t="s">
        <v>27</v>
      </c>
      <c r="T166" s="30" t="s">
        <v>35</v>
      </c>
      <c r="U166" s="32"/>
    </row>
    <row r="167" customFormat="false" ht="13.8" hidden="false" customHeight="false" outlineLevel="0" collapsed="false">
      <c r="A167" s="21" t="n">
        <v>165</v>
      </c>
      <c r="B167" s="27" t="n">
        <v>936</v>
      </c>
      <c r="C167" s="23" t="s">
        <v>256</v>
      </c>
      <c r="D167" s="23" t="s">
        <v>70</v>
      </c>
      <c r="E167" s="23" t="s">
        <v>70</v>
      </c>
      <c r="F167" s="25" t="n">
        <v>43425</v>
      </c>
      <c r="G167" s="25" t="n">
        <v>43430</v>
      </c>
      <c r="H167" s="31" t="s">
        <v>124</v>
      </c>
      <c r="I167" s="27" t="s">
        <v>24</v>
      </c>
      <c r="J167" s="27" t="s">
        <v>39</v>
      </c>
      <c r="K167" s="25" t="s">
        <v>22</v>
      </c>
      <c r="L167" s="25" t="s">
        <v>22</v>
      </c>
      <c r="M167" s="28" t="s">
        <v>26</v>
      </c>
      <c r="N167" s="23" t="s">
        <v>26</v>
      </c>
      <c r="O167" s="23"/>
      <c r="P167" s="23"/>
      <c r="Q167" s="29"/>
      <c r="R167" s="29"/>
      <c r="S167" s="30" t="s">
        <v>34</v>
      </c>
      <c r="T167" s="30" t="s">
        <v>28</v>
      </c>
      <c r="U167" s="32"/>
    </row>
    <row r="168" customFormat="false" ht="13.8" hidden="false" customHeight="false" outlineLevel="0" collapsed="false">
      <c r="A168" s="21" t="n">
        <v>166</v>
      </c>
      <c r="B168" s="27" t="n">
        <v>939</v>
      </c>
      <c r="C168" s="23" t="s">
        <v>257</v>
      </c>
      <c r="D168" s="23" t="s">
        <v>185</v>
      </c>
      <c r="E168" s="23" t="s">
        <v>185</v>
      </c>
      <c r="F168" s="25" t="n">
        <v>43435</v>
      </c>
      <c r="G168" s="25" t="n">
        <v>43437</v>
      </c>
      <c r="H168" s="31" t="s">
        <v>124</v>
      </c>
      <c r="I168" s="27" t="s">
        <v>24</v>
      </c>
      <c r="J168" s="27" t="s">
        <v>53</v>
      </c>
      <c r="K168" s="25" t="s">
        <v>22</v>
      </c>
      <c r="L168" s="25" t="s">
        <v>22</v>
      </c>
      <c r="M168" s="28" t="s">
        <v>26</v>
      </c>
      <c r="N168" s="23" t="s">
        <v>26</v>
      </c>
      <c r="O168" s="23"/>
      <c r="P168" s="23"/>
      <c r="Q168" s="29"/>
      <c r="R168" s="29"/>
      <c r="S168" s="30" t="s">
        <v>27</v>
      </c>
      <c r="T168" s="30" t="s">
        <v>28</v>
      </c>
      <c r="U168" s="32"/>
    </row>
    <row r="169" customFormat="false" ht="13.8" hidden="false" customHeight="false" outlineLevel="0" collapsed="false">
      <c r="A169" s="21" t="n">
        <v>167</v>
      </c>
      <c r="B169" s="27" t="n">
        <v>940</v>
      </c>
      <c r="C169" s="23" t="s">
        <v>258</v>
      </c>
      <c r="D169" s="23" t="s">
        <v>70</v>
      </c>
      <c r="E169" s="23" t="s">
        <v>70</v>
      </c>
      <c r="F169" s="25" t="n">
        <v>43428</v>
      </c>
      <c r="G169" s="25" t="n">
        <v>43437</v>
      </c>
      <c r="H169" s="26" t="s">
        <v>59</v>
      </c>
      <c r="I169" s="27" t="s">
        <v>24</v>
      </c>
      <c r="J169" s="27" t="s">
        <v>53</v>
      </c>
      <c r="K169" s="25" t="s">
        <v>22</v>
      </c>
      <c r="L169" s="25" t="s">
        <v>22</v>
      </c>
      <c r="M169" s="28" t="s">
        <v>26</v>
      </c>
      <c r="N169" s="23" t="s">
        <v>26</v>
      </c>
      <c r="O169" s="23"/>
      <c r="P169" s="23"/>
      <c r="Q169" s="29"/>
      <c r="R169" s="29"/>
      <c r="S169" s="30" t="s">
        <v>27</v>
      </c>
      <c r="T169" s="30" t="s">
        <v>28</v>
      </c>
      <c r="U169" s="32"/>
    </row>
    <row r="170" customFormat="false" ht="13.8" hidden="false" customHeight="false" outlineLevel="0" collapsed="false">
      <c r="A170" s="21" t="n">
        <v>168</v>
      </c>
      <c r="B170" s="27" t="n">
        <v>946</v>
      </c>
      <c r="C170" s="23" t="s">
        <v>259</v>
      </c>
      <c r="D170" s="23" t="s">
        <v>188</v>
      </c>
      <c r="E170" s="23" t="s">
        <v>75</v>
      </c>
      <c r="F170" s="25" t="n">
        <v>43425</v>
      </c>
      <c r="G170" s="25" t="n">
        <v>43445</v>
      </c>
      <c r="H170" s="26" t="s">
        <v>59</v>
      </c>
      <c r="I170" s="27" t="s">
        <v>24</v>
      </c>
      <c r="J170" s="27" t="s">
        <v>66</v>
      </c>
      <c r="K170" s="25" t="s">
        <v>22</v>
      </c>
      <c r="L170" s="25" t="s">
        <v>22</v>
      </c>
      <c r="M170" s="28" t="s">
        <v>26</v>
      </c>
      <c r="N170" s="23" t="s">
        <v>26</v>
      </c>
      <c r="O170" s="23"/>
      <c r="P170" s="23"/>
      <c r="Q170" s="29"/>
      <c r="R170" s="29"/>
      <c r="S170" s="30" t="s">
        <v>27</v>
      </c>
      <c r="T170" s="30" t="s">
        <v>35</v>
      </c>
      <c r="U170" s="32"/>
    </row>
    <row r="171" customFormat="false" ht="13.8" hidden="false" customHeight="false" outlineLevel="0" collapsed="false">
      <c r="A171" s="21" t="n">
        <v>169</v>
      </c>
      <c r="B171" s="27" t="n">
        <v>947</v>
      </c>
      <c r="C171" s="23" t="s">
        <v>260</v>
      </c>
      <c r="D171" s="23" t="s">
        <v>70</v>
      </c>
      <c r="E171" s="23" t="s">
        <v>70</v>
      </c>
      <c r="F171" s="24" t="s">
        <v>22</v>
      </c>
      <c r="G171" s="25" t="n">
        <v>43445</v>
      </c>
      <c r="H171" s="26" t="s">
        <v>32</v>
      </c>
      <c r="I171" s="27" t="s">
        <v>24</v>
      </c>
      <c r="J171" s="27" t="s">
        <v>25</v>
      </c>
      <c r="K171" s="25" t="s">
        <v>22</v>
      </c>
      <c r="L171" s="25" t="s">
        <v>22</v>
      </c>
      <c r="M171" s="28" t="s">
        <v>26</v>
      </c>
      <c r="N171" s="23" t="s">
        <v>26</v>
      </c>
      <c r="O171" s="23"/>
      <c r="P171" s="23"/>
      <c r="Q171" s="29"/>
      <c r="R171" s="29"/>
      <c r="S171" s="30" t="s">
        <v>34</v>
      </c>
      <c r="T171" s="30" t="s">
        <v>28</v>
      </c>
      <c r="U171" s="30"/>
    </row>
    <row r="172" customFormat="false" ht="13.8" hidden="false" customHeight="false" outlineLevel="0" collapsed="false">
      <c r="A172" s="21" t="n">
        <v>170</v>
      </c>
      <c r="B172" s="27" t="n">
        <v>951</v>
      </c>
      <c r="C172" s="23" t="s">
        <v>261</v>
      </c>
      <c r="D172" s="23" t="s">
        <v>184</v>
      </c>
      <c r="E172" s="23" t="s">
        <v>185</v>
      </c>
      <c r="F172" s="25" t="n">
        <v>43462</v>
      </c>
      <c r="G172" s="25" t="n">
        <v>43467</v>
      </c>
      <c r="H172" s="26" t="s">
        <v>59</v>
      </c>
      <c r="I172" s="27" t="s">
        <v>24</v>
      </c>
      <c r="J172" s="27" t="s">
        <v>72</v>
      </c>
      <c r="K172" s="25" t="s">
        <v>22</v>
      </c>
      <c r="L172" s="25" t="s">
        <v>22</v>
      </c>
      <c r="M172" s="28" t="s">
        <v>26</v>
      </c>
      <c r="N172" s="23" t="s">
        <v>26</v>
      </c>
      <c r="O172" s="23"/>
      <c r="P172" s="23"/>
      <c r="Q172" s="29"/>
      <c r="R172" s="29"/>
      <c r="S172" s="30" t="s">
        <v>27</v>
      </c>
      <c r="T172" s="30" t="s">
        <v>35</v>
      </c>
      <c r="U172" s="32"/>
    </row>
    <row r="173" customFormat="false" ht="13.8" hidden="false" customHeight="false" outlineLevel="0" collapsed="false">
      <c r="A173" s="21" t="n">
        <v>171</v>
      </c>
      <c r="B173" s="27" t="n">
        <v>953</v>
      </c>
      <c r="C173" s="23" t="s">
        <v>262</v>
      </c>
      <c r="D173" s="23" t="s">
        <v>65</v>
      </c>
      <c r="E173" s="23" t="s">
        <v>65</v>
      </c>
      <c r="F173" s="24" t="s">
        <v>22</v>
      </c>
      <c r="G173" s="25" t="n">
        <v>43472</v>
      </c>
      <c r="H173" s="31" t="s">
        <v>144</v>
      </c>
      <c r="I173" s="27" t="s">
        <v>24</v>
      </c>
      <c r="J173" s="27" t="s">
        <v>72</v>
      </c>
      <c r="K173" s="25" t="s">
        <v>22</v>
      </c>
      <c r="L173" s="25" t="s">
        <v>22</v>
      </c>
      <c r="M173" s="28" t="s">
        <v>26</v>
      </c>
      <c r="N173" s="23" t="s">
        <v>26</v>
      </c>
      <c r="O173" s="23"/>
      <c r="P173" s="23"/>
      <c r="Q173" s="29"/>
      <c r="R173" s="29"/>
      <c r="S173" s="30" t="s">
        <v>27</v>
      </c>
      <c r="T173" s="30" t="s">
        <v>28</v>
      </c>
      <c r="U173" s="32"/>
    </row>
    <row r="174" customFormat="false" ht="13.8" hidden="false" customHeight="false" outlineLevel="0" collapsed="false">
      <c r="A174" s="21" t="n">
        <v>172</v>
      </c>
      <c r="B174" s="27" t="n">
        <v>957</v>
      </c>
      <c r="C174" s="23" t="s">
        <v>263</v>
      </c>
      <c r="D174" s="23" t="s">
        <v>211</v>
      </c>
      <c r="E174" s="23" t="s">
        <v>185</v>
      </c>
      <c r="F174" s="24" t="s">
        <v>22</v>
      </c>
      <c r="G174" s="25" t="n">
        <v>43493</v>
      </c>
      <c r="H174" s="26" t="s">
        <v>38</v>
      </c>
      <c r="I174" s="27" t="s">
        <v>24</v>
      </c>
      <c r="J174" s="27" t="s">
        <v>72</v>
      </c>
      <c r="K174" s="25" t="s">
        <v>22</v>
      </c>
      <c r="L174" s="25" t="s">
        <v>22</v>
      </c>
      <c r="M174" s="28" t="s">
        <v>26</v>
      </c>
      <c r="N174" s="23" t="s">
        <v>26</v>
      </c>
      <c r="O174" s="23"/>
      <c r="P174" s="23"/>
      <c r="Q174" s="29"/>
      <c r="R174" s="29"/>
      <c r="S174" s="30" t="s">
        <v>27</v>
      </c>
      <c r="T174" s="30" t="s">
        <v>28</v>
      </c>
      <c r="U174" s="32"/>
    </row>
    <row r="175" customFormat="false" ht="13.8" hidden="false" customHeight="false" outlineLevel="0" collapsed="false">
      <c r="A175" s="21" t="n">
        <v>173</v>
      </c>
      <c r="B175" s="27" t="n">
        <v>959</v>
      </c>
      <c r="C175" s="23" t="s">
        <v>264</v>
      </c>
      <c r="D175" s="23" t="s">
        <v>211</v>
      </c>
      <c r="E175" s="23" t="s">
        <v>185</v>
      </c>
      <c r="F175" s="25" t="n">
        <v>43498</v>
      </c>
      <c r="G175" s="25" t="n">
        <v>43500</v>
      </c>
      <c r="H175" s="26" t="s">
        <v>71</v>
      </c>
      <c r="I175" s="27" t="s">
        <v>24</v>
      </c>
      <c r="J175" s="27" t="s">
        <v>66</v>
      </c>
      <c r="K175" s="25" t="s">
        <v>22</v>
      </c>
      <c r="L175" s="25" t="s">
        <v>22</v>
      </c>
      <c r="M175" s="28" t="s">
        <v>26</v>
      </c>
      <c r="N175" s="23" t="s">
        <v>26</v>
      </c>
      <c r="O175" s="23"/>
      <c r="P175" s="23"/>
      <c r="Q175" s="29"/>
      <c r="R175" s="29"/>
      <c r="S175" s="30" t="s">
        <v>27</v>
      </c>
      <c r="T175" s="30" t="s">
        <v>35</v>
      </c>
      <c r="U175" s="32"/>
    </row>
    <row r="176" customFormat="false" ht="13.8" hidden="false" customHeight="false" outlineLevel="0" collapsed="false">
      <c r="A176" s="21" t="n">
        <v>174</v>
      </c>
      <c r="B176" s="27" t="n">
        <v>964</v>
      </c>
      <c r="C176" s="23" t="s">
        <v>265</v>
      </c>
      <c r="D176" s="23" t="s">
        <v>56</v>
      </c>
      <c r="E176" s="23" t="s">
        <v>56</v>
      </c>
      <c r="F176" s="24" t="s">
        <v>22</v>
      </c>
      <c r="G176" s="25" t="n">
        <v>43507</v>
      </c>
      <c r="H176" s="31" t="s">
        <v>124</v>
      </c>
      <c r="I176" s="27" t="s">
        <v>24</v>
      </c>
      <c r="J176" s="27" t="s">
        <v>44</v>
      </c>
      <c r="K176" s="25" t="s">
        <v>22</v>
      </c>
      <c r="L176" s="25" t="s">
        <v>22</v>
      </c>
      <c r="M176" s="28" t="s">
        <v>26</v>
      </c>
      <c r="N176" s="23" t="s">
        <v>26</v>
      </c>
      <c r="O176" s="23"/>
      <c r="P176" s="23"/>
      <c r="Q176" s="29"/>
      <c r="R176" s="29"/>
      <c r="S176" s="30" t="s">
        <v>27</v>
      </c>
      <c r="T176" s="30" t="s">
        <v>28</v>
      </c>
      <c r="U176" s="32"/>
    </row>
    <row r="177" customFormat="false" ht="13.8" hidden="false" customHeight="false" outlineLevel="0" collapsed="false">
      <c r="A177" s="21" t="n">
        <v>175</v>
      </c>
      <c r="B177" s="27" t="n">
        <v>965</v>
      </c>
      <c r="C177" s="23" t="s">
        <v>266</v>
      </c>
      <c r="D177" s="23" t="s">
        <v>184</v>
      </c>
      <c r="E177" s="23" t="s">
        <v>185</v>
      </c>
      <c r="F177" s="24" t="s">
        <v>22</v>
      </c>
      <c r="G177" s="25" t="n">
        <v>43507</v>
      </c>
      <c r="H177" s="26" t="s">
        <v>59</v>
      </c>
      <c r="I177" s="27" t="s">
        <v>24</v>
      </c>
      <c r="J177" s="27" t="s">
        <v>61</v>
      </c>
      <c r="K177" s="25" t="s">
        <v>22</v>
      </c>
      <c r="L177" s="25" t="s">
        <v>22</v>
      </c>
      <c r="M177" s="28" t="s">
        <v>26</v>
      </c>
      <c r="N177" s="23" t="s">
        <v>26</v>
      </c>
      <c r="O177" s="23"/>
      <c r="P177" s="23"/>
      <c r="Q177" s="29"/>
      <c r="R177" s="29"/>
      <c r="S177" s="30" t="s">
        <v>34</v>
      </c>
      <c r="T177" s="30" t="s">
        <v>28</v>
      </c>
      <c r="U177" s="32"/>
    </row>
    <row r="178" customFormat="false" ht="13.8" hidden="false" customHeight="false" outlineLevel="0" collapsed="false">
      <c r="A178" s="21" t="n">
        <v>176</v>
      </c>
      <c r="B178" s="27" t="n">
        <v>968</v>
      </c>
      <c r="C178" s="23" t="s">
        <v>267</v>
      </c>
      <c r="D178" s="23" t="s">
        <v>206</v>
      </c>
      <c r="E178" s="23" t="s">
        <v>37</v>
      </c>
      <c r="F178" s="24" t="s">
        <v>22</v>
      </c>
      <c r="G178" s="25" t="n">
        <v>43521</v>
      </c>
      <c r="H178" s="31" t="s">
        <v>144</v>
      </c>
      <c r="I178" s="27" t="s">
        <v>24</v>
      </c>
      <c r="J178" s="27" t="s">
        <v>44</v>
      </c>
      <c r="K178" s="25" t="s">
        <v>22</v>
      </c>
      <c r="L178" s="25" t="s">
        <v>22</v>
      </c>
      <c r="M178" s="28" t="s">
        <v>26</v>
      </c>
      <c r="N178" s="23" t="s">
        <v>26</v>
      </c>
      <c r="O178" s="23"/>
      <c r="P178" s="23"/>
      <c r="Q178" s="29"/>
      <c r="R178" s="29"/>
      <c r="S178" s="30" t="s">
        <v>27</v>
      </c>
      <c r="T178" s="30" t="s">
        <v>40</v>
      </c>
      <c r="U178" s="32"/>
    </row>
    <row r="179" customFormat="false" ht="13.8" hidden="false" customHeight="false" outlineLevel="0" collapsed="false">
      <c r="A179" s="21" t="n">
        <v>177</v>
      </c>
      <c r="B179" s="27" t="n">
        <v>973</v>
      </c>
      <c r="C179" s="23" t="s">
        <v>268</v>
      </c>
      <c r="D179" s="23" t="s">
        <v>206</v>
      </c>
      <c r="E179" s="23" t="s">
        <v>70</v>
      </c>
      <c r="F179" s="24" t="s">
        <v>22</v>
      </c>
      <c r="G179" s="25" t="n">
        <v>43528</v>
      </c>
      <c r="H179" s="26" t="s">
        <v>52</v>
      </c>
      <c r="I179" s="27" t="s">
        <v>24</v>
      </c>
      <c r="J179" s="27" t="s">
        <v>39</v>
      </c>
      <c r="K179" s="25" t="s">
        <v>22</v>
      </c>
      <c r="L179" s="25" t="s">
        <v>22</v>
      </c>
      <c r="M179" s="28" t="s">
        <v>26</v>
      </c>
      <c r="N179" s="23" t="s">
        <v>26</v>
      </c>
      <c r="O179" s="23"/>
      <c r="P179" s="23"/>
      <c r="Q179" s="29"/>
      <c r="R179" s="29"/>
      <c r="S179" s="30" t="s">
        <v>27</v>
      </c>
      <c r="T179" s="30" t="s">
        <v>35</v>
      </c>
      <c r="U179" s="32"/>
    </row>
    <row r="180" customFormat="false" ht="13.8" hidden="false" customHeight="false" outlineLevel="0" collapsed="false">
      <c r="A180" s="21" t="n">
        <v>178</v>
      </c>
      <c r="B180" s="27" t="n">
        <v>974</v>
      </c>
      <c r="C180" s="23" t="s">
        <v>269</v>
      </c>
      <c r="D180" s="23" t="s">
        <v>211</v>
      </c>
      <c r="E180" s="23" t="s">
        <v>185</v>
      </c>
      <c r="F180" s="25" t="n">
        <v>43532</v>
      </c>
      <c r="G180" s="25" t="n">
        <v>43535</v>
      </c>
      <c r="H180" s="26" t="s">
        <v>43</v>
      </c>
      <c r="I180" s="27" t="s">
        <v>24</v>
      </c>
      <c r="J180" s="27" t="s">
        <v>66</v>
      </c>
      <c r="K180" s="25" t="s">
        <v>22</v>
      </c>
      <c r="L180" s="25" t="s">
        <v>22</v>
      </c>
      <c r="M180" s="28" t="s">
        <v>26</v>
      </c>
      <c r="N180" s="23" t="s">
        <v>26</v>
      </c>
      <c r="O180" s="23"/>
      <c r="P180" s="23"/>
      <c r="Q180" s="29"/>
      <c r="R180" s="29"/>
      <c r="S180" s="30" t="s">
        <v>27</v>
      </c>
      <c r="T180" s="30" t="s">
        <v>35</v>
      </c>
      <c r="U180" s="32"/>
    </row>
    <row r="181" customFormat="false" ht="13.8" hidden="false" customHeight="false" outlineLevel="0" collapsed="false">
      <c r="A181" s="21" t="n">
        <v>179</v>
      </c>
      <c r="B181" s="27" t="n">
        <v>976</v>
      </c>
      <c r="C181" s="23" t="s">
        <v>270</v>
      </c>
      <c r="D181" s="23" t="s">
        <v>211</v>
      </c>
      <c r="E181" s="23" t="s">
        <v>185</v>
      </c>
      <c r="F181" s="25" t="n">
        <v>43537</v>
      </c>
      <c r="G181" s="25" t="n">
        <v>43542</v>
      </c>
      <c r="H181" s="26" t="s">
        <v>23</v>
      </c>
      <c r="I181" s="27" t="s">
        <v>24</v>
      </c>
      <c r="J181" s="27" t="s">
        <v>72</v>
      </c>
      <c r="K181" s="25" t="s">
        <v>22</v>
      </c>
      <c r="L181" s="25" t="s">
        <v>22</v>
      </c>
      <c r="M181" s="28" t="s">
        <v>26</v>
      </c>
      <c r="N181" s="23" t="s">
        <v>26</v>
      </c>
      <c r="O181" s="23"/>
      <c r="P181" s="23"/>
      <c r="Q181" s="29"/>
      <c r="R181" s="29"/>
      <c r="S181" s="30" t="s">
        <v>34</v>
      </c>
      <c r="T181" s="30" t="s">
        <v>28</v>
      </c>
      <c r="U181" s="32"/>
    </row>
    <row r="182" customFormat="false" ht="13.8" hidden="false" customHeight="false" outlineLevel="0" collapsed="false">
      <c r="A182" s="21" t="n">
        <v>180</v>
      </c>
      <c r="B182" s="27" t="n">
        <v>977</v>
      </c>
      <c r="C182" s="23" t="s">
        <v>271</v>
      </c>
      <c r="D182" s="23" t="s">
        <v>272</v>
      </c>
      <c r="E182" s="23" t="s">
        <v>31</v>
      </c>
      <c r="F182" s="24" t="s">
        <v>22</v>
      </c>
      <c r="G182" s="25" t="n">
        <v>43549</v>
      </c>
      <c r="H182" s="26" t="s">
        <v>218</v>
      </c>
      <c r="I182" s="27" t="s">
        <v>24</v>
      </c>
      <c r="J182" s="27" t="s">
        <v>39</v>
      </c>
      <c r="K182" s="25" t="s">
        <v>22</v>
      </c>
      <c r="L182" s="25" t="s">
        <v>22</v>
      </c>
      <c r="M182" s="28" t="s">
        <v>26</v>
      </c>
      <c r="N182" s="23" t="s">
        <v>26</v>
      </c>
      <c r="O182" s="23"/>
      <c r="P182" s="23"/>
      <c r="Q182" s="29"/>
      <c r="R182" s="29"/>
      <c r="S182" s="30" t="s">
        <v>27</v>
      </c>
      <c r="T182" s="30" t="s">
        <v>40</v>
      </c>
      <c r="U182" s="31"/>
    </row>
    <row r="183" customFormat="false" ht="13.8" hidden="false" customHeight="false" outlineLevel="0" collapsed="false">
      <c r="A183" s="21" t="n">
        <v>181</v>
      </c>
      <c r="B183" s="27" t="n">
        <v>978</v>
      </c>
      <c r="C183" s="23" t="s">
        <v>273</v>
      </c>
      <c r="D183" s="23" t="s">
        <v>274</v>
      </c>
      <c r="E183" s="23" t="s">
        <v>47</v>
      </c>
      <c r="F183" s="24" t="s">
        <v>22</v>
      </c>
      <c r="G183" s="25" t="n">
        <v>43550</v>
      </c>
      <c r="H183" s="26" t="s">
        <v>76</v>
      </c>
      <c r="I183" s="27" t="s">
        <v>24</v>
      </c>
      <c r="J183" s="27" t="s">
        <v>66</v>
      </c>
      <c r="K183" s="25" t="s">
        <v>22</v>
      </c>
      <c r="L183" s="25" t="s">
        <v>22</v>
      </c>
      <c r="M183" s="28" t="s">
        <v>26</v>
      </c>
      <c r="N183" s="23" t="s">
        <v>26</v>
      </c>
      <c r="O183" s="23"/>
      <c r="P183" s="23"/>
      <c r="Q183" s="29"/>
      <c r="R183" s="29"/>
      <c r="S183" s="30" t="s">
        <v>27</v>
      </c>
      <c r="T183" s="30" t="s">
        <v>35</v>
      </c>
      <c r="U183" s="32"/>
    </row>
    <row r="184" customFormat="false" ht="13.8" hidden="false" customHeight="false" outlineLevel="0" collapsed="false">
      <c r="A184" s="21" t="n">
        <v>182</v>
      </c>
      <c r="B184" s="27" t="n">
        <v>979</v>
      </c>
      <c r="C184" s="23" t="s">
        <v>275</v>
      </c>
      <c r="D184" s="23" t="s">
        <v>184</v>
      </c>
      <c r="E184" s="23" t="s">
        <v>185</v>
      </c>
      <c r="F184" s="25" t="n">
        <v>43124</v>
      </c>
      <c r="G184" s="25" t="n">
        <v>43556</v>
      </c>
      <c r="H184" s="26" t="s">
        <v>59</v>
      </c>
      <c r="I184" s="27" t="s">
        <v>24</v>
      </c>
      <c r="J184" s="27" t="s">
        <v>33</v>
      </c>
      <c r="K184" s="25" t="s">
        <v>22</v>
      </c>
      <c r="L184" s="25" t="s">
        <v>22</v>
      </c>
      <c r="M184" s="28"/>
      <c r="N184" s="23" t="s">
        <v>26</v>
      </c>
      <c r="O184" s="23"/>
      <c r="P184" s="23"/>
      <c r="Q184" s="29"/>
      <c r="R184" s="29"/>
      <c r="S184" s="30" t="s">
        <v>27</v>
      </c>
      <c r="T184" s="30" t="s">
        <v>28</v>
      </c>
      <c r="U184" s="32"/>
    </row>
    <row r="185" customFormat="false" ht="13.8" hidden="false" customHeight="false" outlineLevel="0" collapsed="false">
      <c r="A185" s="21" t="n">
        <v>183</v>
      </c>
      <c r="B185" s="27" t="n">
        <v>980</v>
      </c>
      <c r="C185" s="23" t="s">
        <v>276</v>
      </c>
      <c r="D185" s="23" t="s">
        <v>211</v>
      </c>
      <c r="E185" s="23" t="s">
        <v>185</v>
      </c>
      <c r="F185" s="25" t="n">
        <v>43553</v>
      </c>
      <c r="G185" s="25" t="n">
        <v>43556</v>
      </c>
      <c r="H185" s="26" t="s">
        <v>43</v>
      </c>
      <c r="I185" s="27" t="s">
        <v>24</v>
      </c>
      <c r="J185" s="27" t="s">
        <v>25</v>
      </c>
      <c r="K185" s="25" t="s">
        <v>22</v>
      </c>
      <c r="L185" s="25" t="s">
        <v>22</v>
      </c>
      <c r="M185" s="28"/>
      <c r="N185" s="23" t="s">
        <v>26</v>
      </c>
      <c r="O185" s="23"/>
      <c r="P185" s="23"/>
      <c r="Q185" s="29"/>
      <c r="R185" s="29"/>
      <c r="S185" s="30" t="s">
        <v>27</v>
      </c>
      <c r="T185" s="30" t="s">
        <v>35</v>
      </c>
      <c r="U185" s="32"/>
    </row>
    <row r="186" customFormat="false" ht="13.8" hidden="false" customHeight="false" outlineLevel="0" collapsed="false">
      <c r="A186" s="21" t="n">
        <v>184</v>
      </c>
      <c r="B186" s="27" t="n">
        <v>984</v>
      </c>
      <c r="C186" s="23" t="s">
        <v>277</v>
      </c>
      <c r="D186" s="23" t="s">
        <v>206</v>
      </c>
      <c r="E186" s="23" t="s">
        <v>70</v>
      </c>
      <c r="F186" s="25" t="n">
        <v>43560</v>
      </c>
      <c r="G186" s="25" t="n">
        <v>43563</v>
      </c>
      <c r="H186" s="31" t="s">
        <v>175</v>
      </c>
      <c r="I186" s="27" t="s">
        <v>24</v>
      </c>
      <c r="J186" s="27" t="s">
        <v>39</v>
      </c>
      <c r="K186" s="25" t="s">
        <v>22</v>
      </c>
      <c r="L186" s="25" t="s">
        <v>22</v>
      </c>
      <c r="M186" s="28" t="s">
        <v>26</v>
      </c>
      <c r="N186" s="23" t="s">
        <v>26</v>
      </c>
      <c r="O186" s="23"/>
      <c r="P186" s="23"/>
      <c r="Q186" s="29"/>
      <c r="R186" s="29"/>
      <c r="S186" s="30" t="s">
        <v>27</v>
      </c>
      <c r="T186" s="30" t="s">
        <v>35</v>
      </c>
      <c r="U186" s="32"/>
    </row>
    <row r="187" customFormat="false" ht="13.8" hidden="false" customHeight="false" outlineLevel="0" collapsed="false">
      <c r="A187" s="21" t="n">
        <v>185</v>
      </c>
      <c r="B187" s="27" t="n">
        <v>986</v>
      </c>
      <c r="C187" s="23" t="s">
        <v>278</v>
      </c>
      <c r="D187" s="23" t="s">
        <v>211</v>
      </c>
      <c r="E187" s="23" t="s">
        <v>185</v>
      </c>
      <c r="F187" s="25" t="n">
        <v>43567</v>
      </c>
      <c r="G187" s="25" t="n">
        <v>43570</v>
      </c>
      <c r="H187" s="26" t="s">
        <v>43</v>
      </c>
      <c r="I187" s="27" t="s">
        <v>24</v>
      </c>
      <c r="J187" s="27" t="s">
        <v>33</v>
      </c>
      <c r="K187" s="25" t="s">
        <v>22</v>
      </c>
      <c r="L187" s="25" t="s">
        <v>22</v>
      </c>
      <c r="M187" s="28" t="s">
        <v>26</v>
      </c>
      <c r="N187" s="23" t="s">
        <v>26</v>
      </c>
      <c r="O187" s="23"/>
      <c r="P187" s="23"/>
      <c r="Q187" s="29"/>
      <c r="R187" s="29"/>
      <c r="S187" s="30" t="s">
        <v>34</v>
      </c>
      <c r="T187" s="30" t="s">
        <v>28</v>
      </c>
      <c r="U187" s="32"/>
    </row>
    <row r="188" customFormat="false" ht="13.8" hidden="false" customHeight="false" outlineLevel="0" collapsed="false">
      <c r="A188" s="21" t="n">
        <v>186</v>
      </c>
      <c r="B188" s="27" t="n">
        <v>992</v>
      </c>
      <c r="C188" s="23" t="s">
        <v>279</v>
      </c>
      <c r="D188" s="23" t="s">
        <v>184</v>
      </c>
      <c r="E188" s="23" t="s">
        <v>185</v>
      </c>
      <c r="F188" s="25" t="n">
        <v>43544</v>
      </c>
      <c r="G188" s="25" t="n">
        <v>43570</v>
      </c>
      <c r="H188" s="31" t="s">
        <v>82</v>
      </c>
      <c r="I188" s="27" t="s">
        <v>24</v>
      </c>
      <c r="J188" s="27" t="s">
        <v>39</v>
      </c>
      <c r="K188" s="25" t="s">
        <v>22</v>
      </c>
      <c r="L188" s="25" t="s">
        <v>22</v>
      </c>
      <c r="M188" s="28" t="s">
        <v>26</v>
      </c>
      <c r="N188" s="23" t="s">
        <v>26</v>
      </c>
      <c r="O188" s="23"/>
      <c r="P188" s="23"/>
      <c r="Q188" s="29"/>
      <c r="R188" s="29"/>
      <c r="S188" s="30" t="s">
        <v>27</v>
      </c>
      <c r="T188" s="30" t="s">
        <v>28</v>
      </c>
      <c r="U188" s="32"/>
    </row>
    <row r="189" customFormat="false" ht="13.8" hidden="false" customHeight="false" outlineLevel="0" collapsed="false">
      <c r="A189" s="21" t="n">
        <v>187</v>
      </c>
      <c r="B189" s="27" t="n">
        <v>994</v>
      </c>
      <c r="C189" s="23" t="s">
        <v>280</v>
      </c>
      <c r="D189" s="23" t="s">
        <v>206</v>
      </c>
      <c r="E189" s="23" t="s">
        <v>185</v>
      </c>
      <c r="F189" s="25" t="n">
        <v>43572</v>
      </c>
      <c r="G189" s="25" t="n">
        <v>43577</v>
      </c>
      <c r="H189" s="26" t="s">
        <v>43</v>
      </c>
      <c r="I189" s="27" t="s">
        <v>24</v>
      </c>
      <c r="J189" s="27" t="s">
        <v>63</v>
      </c>
      <c r="K189" s="25" t="s">
        <v>22</v>
      </c>
      <c r="L189" s="25" t="s">
        <v>22</v>
      </c>
      <c r="M189" s="28" t="s">
        <v>26</v>
      </c>
      <c r="N189" s="23" t="s">
        <v>26</v>
      </c>
      <c r="O189" s="23"/>
      <c r="P189" s="23"/>
      <c r="Q189" s="29"/>
      <c r="R189" s="29"/>
      <c r="S189" s="30" t="s">
        <v>27</v>
      </c>
      <c r="T189" s="30" t="s">
        <v>35</v>
      </c>
      <c r="U189" s="32"/>
    </row>
    <row r="190" customFormat="false" ht="13.8" hidden="false" customHeight="false" outlineLevel="0" collapsed="false">
      <c r="A190" s="21" t="n">
        <v>188</v>
      </c>
      <c r="B190" s="27" t="n">
        <v>998</v>
      </c>
      <c r="C190" s="23" t="s">
        <v>281</v>
      </c>
      <c r="D190" s="23" t="s">
        <v>206</v>
      </c>
      <c r="E190" s="23" t="s">
        <v>70</v>
      </c>
      <c r="F190" s="25" t="n">
        <v>43577</v>
      </c>
      <c r="G190" s="25" t="n">
        <v>43578</v>
      </c>
      <c r="H190" s="31" t="s">
        <v>144</v>
      </c>
      <c r="I190" s="27" t="s">
        <v>24</v>
      </c>
      <c r="J190" s="27" t="s">
        <v>63</v>
      </c>
      <c r="K190" s="25" t="s">
        <v>22</v>
      </c>
      <c r="L190" s="25" t="s">
        <v>22</v>
      </c>
      <c r="M190" s="28" t="s">
        <v>26</v>
      </c>
      <c r="N190" s="23" t="s">
        <v>26</v>
      </c>
      <c r="O190" s="23"/>
      <c r="P190" s="23"/>
      <c r="Q190" s="29"/>
      <c r="R190" s="29"/>
      <c r="S190" s="30" t="s">
        <v>27</v>
      </c>
      <c r="T190" s="30" t="s">
        <v>28</v>
      </c>
      <c r="U190" s="32"/>
    </row>
    <row r="191" customFormat="false" ht="13.8" hidden="false" customHeight="false" outlineLevel="0" collapsed="false">
      <c r="A191" s="21" t="n">
        <v>189</v>
      </c>
      <c r="B191" s="27" t="n">
        <v>1003</v>
      </c>
      <c r="C191" s="23" t="s">
        <v>282</v>
      </c>
      <c r="D191" s="23" t="s">
        <v>184</v>
      </c>
      <c r="E191" s="23" t="s">
        <v>185</v>
      </c>
      <c r="F191" s="25" t="n">
        <v>43580</v>
      </c>
      <c r="G191" s="25" t="n">
        <v>43591</v>
      </c>
      <c r="H191" s="26" t="s">
        <v>59</v>
      </c>
      <c r="I191" s="27" t="s">
        <v>24</v>
      </c>
      <c r="J191" s="27" t="s">
        <v>44</v>
      </c>
      <c r="K191" s="25" t="s">
        <v>22</v>
      </c>
      <c r="L191" s="25" t="s">
        <v>22</v>
      </c>
      <c r="M191" s="28" t="s">
        <v>26</v>
      </c>
      <c r="N191" s="23" t="s">
        <v>26</v>
      </c>
      <c r="O191" s="23"/>
      <c r="P191" s="23"/>
      <c r="Q191" s="29"/>
      <c r="R191" s="29"/>
      <c r="S191" s="30" t="s">
        <v>27</v>
      </c>
      <c r="T191" s="30" t="s">
        <v>35</v>
      </c>
      <c r="U191" s="32"/>
    </row>
    <row r="192" customFormat="false" ht="13.8" hidden="false" customHeight="false" outlineLevel="0" collapsed="false">
      <c r="A192" s="21" t="n">
        <v>190</v>
      </c>
      <c r="B192" s="27" t="n">
        <v>1004</v>
      </c>
      <c r="C192" s="23" t="s">
        <v>283</v>
      </c>
      <c r="D192" s="23" t="s">
        <v>204</v>
      </c>
      <c r="E192" s="23" t="s">
        <v>70</v>
      </c>
      <c r="F192" s="25" t="n">
        <v>43454</v>
      </c>
      <c r="G192" s="25" t="n">
        <v>43591</v>
      </c>
      <c r="H192" s="26" t="s">
        <v>114</v>
      </c>
      <c r="I192" s="27" t="s">
        <v>24</v>
      </c>
      <c r="J192" s="27" t="s">
        <v>25</v>
      </c>
      <c r="K192" s="25" t="s">
        <v>22</v>
      </c>
      <c r="L192" s="25" t="s">
        <v>22</v>
      </c>
      <c r="M192" s="28" t="s">
        <v>26</v>
      </c>
      <c r="N192" s="23" t="s">
        <v>26</v>
      </c>
      <c r="O192" s="23"/>
      <c r="P192" s="23"/>
      <c r="Q192" s="29"/>
      <c r="R192" s="29"/>
      <c r="S192" s="30" t="s">
        <v>27</v>
      </c>
      <c r="T192" s="30" t="s">
        <v>35</v>
      </c>
      <c r="U192" s="32"/>
    </row>
    <row r="193" customFormat="false" ht="13.8" hidden="false" customHeight="false" outlineLevel="0" collapsed="false">
      <c r="A193" s="21" t="n">
        <v>191</v>
      </c>
      <c r="B193" s="27" t="n">
        <v>1005</v>
      </c>
      <c r="C193" s="23" t="s">
        <v>284</v>
      </c>
      <c r="D193" s="23" t="s">
        <v>285</v>
      </c>
      <c r="E193" s="23" t="s">
        <v>47</v>
      </c>
      <c r="F193" s="25" t="n">
        <v>43577</v>
      </c>
      <c r="G193" s="25" t="n">
        <v>43598</v>
      </c>
      <c r="H193" s="26" t="s">
        <v>32</v>
      </c>
      <c r="I193" s="27" t="s">
        <v>24</v>
      </c>
      <c r="J193" s="27" t="s">
        <v>120</v>
      </c>
      <c r="K193" s="25" t="s">
        <v>22</v>
      </c>
      <c r="L193" s="25" t="s">
        <v>22</v>
      </c>
      <c r="M193" s="28" t="s">
        <v>26</v>
      </c>
      <c r="N193" s="23" t="s">
        <v>26</v>
      </c>
      <c r="O193" s="23"/>
      <c r="P193" s="23"/>
      <c r="Q193" s="29"/>
      <c r="R193" s="29"/>
      <c r="S193" s="30" t="s">
        <v>27</v>
      </c>
      <c r="T193" s="30" t="s">
        <v>35</v>
      </c>
      <c r="U193" s="32"/>
    </row>
    <row r="194" customFormat="false" ht="13.8" hidden="false" customHeight="false" outlineLevel="0" collapsed="false">
      <c r="A194" s="21" t="n">
        <v>192</v>
      </c>
      <c r="B194" s="27" t="n">
        <v>1006</v>
      </c>
      <c r="C194" s="23" t="s">
        <v>286</v>
      </c>
      <c r="D194" s="23" t="s">
        <v>164</v>
      </c>
      <c r="E194" s="23" t="s">
        <v>47</v>
      </c>
      <c r="F194" s="25" t="n">
        <v>43595</v>
      </c>
      <c r="G194" s="25" t="n">
        <v>43598</v>
      </c>
      <c r="H194" s="26" t="s">
        <v>43</v>
      </c>
      <c r="I194" s="27" t="s">
        <v>287</v>
      </c>
      <c r="J194" s="27" t="s">
        <v>53</v>
      </c>
      <c r="K194" s="25" t="n">
        <v>44634</v>
      </c>
      <c r="L194" s="25" t="n">
        <v>44663</v>
      </c>
      <c r="M194" s="23" t="s">
        <v>288</v>
      </c>
      <c r="N194" s="23" t="s">
        <v>26</v>
      </c>
      <c r="O194" s="23"/>
      <c r="P194" s="23"/>
      <c r="Q194" s="29"/>
      <c r="R194" s="29"/>
      <c r="S194" s="30" t="s">
        <v>34</v>
      </c>
      <c r="T194" s="30" t="s">
        <v>28</v>
      </c>
      <c r="U194" s="32"/>
    </row>
    <row r="195" customFormat="false" ht="13.8" hidden="false" customHeight="false" outlineLevel="0" collapsed="false">
      <c r="A195" s="21" t="n">
        <v>193</v>
      </c>
      <c r="B195" s="27" t="n">
        <v>1012</v>
      </c>
      <c r="C195" s="23" t="s">
        <v>289</v>
      </c>
      <c r="D195" s="23" t="s">
        <v>184</v>
      </c>
      <c r="E195" s="23" t="s">
        <v>185</v>
      </c>
      <c r="F195" s="25" t="n">
        <v>43594</v>
      </c>
      <c r="G195" s="25" t="n">
        <v>43598</v>
      </c>
      <c r="H195" s="26" t="s">
        <v>59</v>
      </c>
      <c r="I195" s="27" t="s">
        <v>24</v>
      </c>
      <c r="J195" s="27" t="s">
        <v>68</v>
      </c>
      <c r="K195" s="25" t="s">
        <v>22</v>
      </c>
      <c r="L195" s="25" t="s">
        <v>22</v>
      </c>
      <c r="M195" s="28" t="s">
        <v>26</v>
      </c>
      <c r="N195" s="23" t="s">
        <v>26</v>
      </c>
      <c r="O195" s="23"/>
      <c r="P195" s="23"/>
      <c r="Q195" s="29"/>
      <c r="R195" s="29"/>
      <c r="S195" s="30" t="s">
        <v>27</v>
      </c>
      <c r="T195" s="30" t="s">
        <v>28</v>
      </c>
      <c r="U195" s="32"/>
    </row>
    <row r="196" customFormat="false" ht="13.8" hidden="false" customHeight="false" outlineLevel="0" collapsed="false">
      <c r="A196" s="21" t="n">
        <v>194</v>
      </c>
      <c r="B196" s="27" t="n">
        <v>1013</v>
      </c>
      <c r="C196" s="23" t="s">
        <v>290</v>
      </c>
      <c r="D196" s="23" t="s">
        <v>184</v>
      </c>
      <c r="E196" s="23" t="s">
        <v>185</v>
      </c>
      <c r="F196" s="25" t="n">
        <v>43595</v>
      </c>
      <c r="G196" s="25" t="n">
        <v>43598</v>
      </c>
      <c r="H196" s="26" t="s">
        <v>59</v>
      </c>
      <c r="I196" s="27" t="s">
        <v>24</v>
      </c>
      <c r="J196" s="27" t="s">
        <v>68</v>
      </c>
      <c r="K196" s="25" t="s">
        <v>22</v>
      </c>
      <c r="L196" s="25" t="s">
        <v>22</v>
      </c>
      <c r="M196" s="28" t="s">
        <v>26</v>
      </c>
      <c r="N196" s="23" t="s">
        <v>26</v>
      </c>
      <c r="O196" s="23"/>
      <c r="P196" s="23"/>
      <c r="Q196" s="29"/>
      <c r="R196" s="29"/>
      <c r="S196" s="30" t="s">
        <v>27</v>
      </c>
      <c r="T196" s="30" t="s">
        <v>28</v>
      </c>
      <c r="U196" s="32"/>
    </row>
    <row r="197" customFormat="false" ht="13.8" hidden="false" customHeight="false" outlineLevel="0" collapsed="false">
      <c r="A197" s="21" t="n">
        <v>195</v>
      </c>
      <c r="B197" s="27" t="n">
        <v>1015</v>
      </c>
      <c r="C197" s="23" t="s">
        <v>291</v>
      </c>
      <c r="D197" s="23" t="s">
        <v>184</v>
      </c>
      <c r="E197" s="23" t="s">
        <v>185</v>
      </c>
      <c r="F197" s="25" t="n">
        <v>43594</v>
      </c>
      <c r="G197" s="25" t="n">
        <v>43598</v>
      </c>
      <c r="H197" s="26" t="s">
        <v>59</v>
      </c>
      <c r="I197" s="27" t="s">
        <v>24</v>
      </c>
      <c r="J197" s="27" t="s">
        <v>61</v>
      </c>
      <c r="K197" s="25" t="s">
        <v>22</v>
      </c>
      <c r="L197" s="25" t="s">
        <v>22</v>
      </c>
      <c r="M197" s="28" t="s">
        <v>26</v>
      </c>
      <c r="N197" s="23" t="s">
        <v>26</v>
      </c>
      <c r="O197" s="23"/>
      <c r="P197" s="23"/>
      <c r="Q197" s="29"/>
      <c r="R197" s="29"/>
      <c r="S197" s="30" t="s">
        <v>27</v>
      </c>
      <c r="T197" s="30" t="s">
        <v>28</v>
      </c>
      <c r="U197" s="32"/>
    </row>
    <row r="198" customFormat="false" ht="13.8" hidden="false" customHeight="false" outlineLevel="0" collapsed="false">
      <c r="A198" s="21" t="n">
        <v>196</v>
      </c>
      <c r="B198" s="27" t="n">
        <v>1016</v>
      </c>
      <c r="C198" s="23" t="s">
        <v>291</v>
      </c>
      <c r="D198" s="23" t="s">
        <v>206</v>
      </c>
      <c r="E198" s="23" t="s">
        <v>70</v>
      </c>
      <c r="F198" s="25" t="n">
        <v>43595</v>
      </c>
      <c r="G198" s="25" t="n">
        <v>43598</v>
      </c>
      <c r="H198" s="31" t="s">
        <v>144</v>
      </c>
      <c r="I198" s="27" t="s">
        <v>24</v>
      </c>
      <c r="J198" s="27" t="s">
        <v>53</v>
      </c>
      <c r="K198" s="25" t="s">
        <v>22</v>
      </c>
      <c r="L198" s="25" t="s">
        <v>22</v>
      </c>
      <c r="M198" s="28" t="s">
        <v>26</v>
      </c>
      <c r="N198" s="23" t="s">
        <v>26</v>
      </c>
      <c r="O198" s="23"/>
      <c r="P198" s="23"/>
      <c r="Q198" s="29"/>
      <c r="R198" s="29"/>
      <c r="S198" s="30" t="s">
        <v>34</v>
      </c>
      <c r="T198" s="30" t="s">
        <v>35</v>
      </c>
      <c r="U198" s="32"/>
    </row>
    <row r="199" customFormat="false" ht="13.8" hidden="false" customHeight="false" outlineLevel="0" collapsed="false">
      <c r="A199" s="21" t="n">
        <v>197</v>
      </c>
      <c r="B199" s="27" t="n">
        <v>1022</v>
      </c>
      <c r="C199" s="23" t="s">
        <v>292</v>
      </c>
      <c r="D199" s="23" t="s">
        <v>293</v>
      </c>
      <c r="E199" s="23" t="s">
        <v>75</v>
      </c>
      <c r="F199" s="25" t="n">
        <v>43580</v>
      </c>
      <c r="G199" s="25" t="n">
        <v>43606</v>
      </c>
      <c r="H199" s="31" t="s">
        <v>175</v>
      </c>
      <c r="I199" s="27" t="s">
        <v>24</v>
      </c>
      <c r="J199" s="27" t="s">
        <v>120</v>
      </c>
      <c r="K199" s="25" t="s">
        <v>22</v>
      </c>
      <c r="L199" s="25" t="s">
        <v>22</v>
      </c>
      <c r="M199" s="28" t="s">
        <v>26</v>
      </c>
      <c r="N199" s="23" t="s">
        <v>26</v>
      </c>
      <c r="O199" s="23"/>
      <c r="P199" s="23"/>
      <c r="Q199" s="29"/>
      <c r="R199" s="29"/>
      <c r="S199" s="30" t="s">
        <v>34</v>
      </c>
      <c r="T199" s="30" t="s">
        <v>28</v>
      </c>
      <c r="U199" s="32"/>
    </row>
    <row r="200" customFormat="false" ht="13.8" hidden="false" customHeight="false" outlineLevel="0" collapsed="false">
      <c r="A200" s="21" t="n">
        <v>198</v>
      </c>
      <c r="B200" s="27" t="n">
        <v>1026</v>
      </c>
      <c r="C200" s="23" t="s">
        <v>294</v>
      </c>
      <c r="D200" s="23" t="s">
        <v>31</v>
      </c>
      <c r="E200" s="23" t="s">
        <v>31</v>
      </c>
      <c r="F200" s="25" t="n">
        <v>43585</v>
      </c>
      <c r="G200" s="25" t="n">
        <v>43617</v>
      </c>
      <c r="H200" s="26" t="s">
        <v>59</v>
      </c>
      <c r="I200" s="27" t="s">
        <v>24</v>
      </c>
      <c r="J200" s="27" t="s">
        <v>61</v>
      </c>
      <c r="K200" s="25" t="s">
        <v>22</v>
      </c>
      <c r="L200" s="25" t="s">
        <v>22</v>
      </c>
      <c r="M200" s="28" t="s">
        <v>26</v>
      </c>
      <c r="N200" s="23" t="s">
        <v>26</v>
      </c>
      <c r="O200" s="23"/>
      <c r="P200" s="23"/>
      <c r="Q200" s="29"/>
      <c r="R200" s="29"/>
      <c r="S200" s="30" t="s">
        <v>27</v>
      </c>
      <c r="T200" s="30" t="s">
        <v>35</v>
      </c>
      <c r="U200" s="30"/>
    </row>
    <row r="201" customFormat="false" ht="13.8" hidden="false" customHeight="false" outlineLevel="0" collapsed="false">
      <c r="A201" s="21" t="n">
        <v>199</v>
      </c>
      <c r="B201" s="27" t="n">
        <v>1028</v>
      </c>
      <c r="C201" s="23" t="s">
        <v>295</v>
      </c>
      <c r="D201" s="23" t="s">
        <v>206</v>
      </c>
      <c r="E201" s="23" t="s">
        <v>70</v>
      </c>
      <c r="F201" s="25" t="n">
        <v>43549</v>
      </c>
      <c r="G201" s="25" t="n">
        <v>43617</v>
      </c>
      <c r="H201" s="31" t="s">
        <v>144</v>
      </c>
      <c r="I201" s="27" t="s">
        <v>24</v>
      </c>
      <c r="J201" s="27" t="s">
        <v>49</v>
      </c>
      <c r="K201" s="25" t="s">
        <v>22</v>
      </c>
      <c r="L201" s="25" t="s">
        <v>22</v>
      </c>
      <c r="M201" s="28" t="s">
        <v>26</v>
      </c>
      <c r="N201" s="23" t="s">
        <v>26</v>
      </c>
      <c r="O201" s="23"/>
      <c r="P201" s="23"/>
      <c r="Q201" s="29"/>
      <c r="R201" s="29"/>
      <c r="S201" s="30" t="s">
        <v>34</v>
      </c>
      <c r="T201" s="30" t="s">
        <v>35</v>
      </c>
      <c r="U201" s="32"/>
    </row>
    <row r="202" customFormat="false" ht="13.8" hidden="false" customHeight="false" outlineLevel="0" collapsed="false">
      <c r="A202" s="21" t="n">
        <v>200</v>
      </c>
      <c r="B202" s="27" t="n">
        <v>1029</v>
      </c>
      <c r="C202" s="23" t="s">
        <v>296</v>
      </c>
      <c r="D202" s="23" t="s">
        <v>206</v>
      </c>
      <c r="E202" s="23" t="s">
        <v>70</v>
      </c>
      <c r="F202" s="25" t="n">
        <v>43549</v>
      </c>
      <c r="G202" s="25" t="n">
        <v>43617</v>
      </c>
      <c r="H202" s="31" t="s">
        <v>144</v>
      </c>
      <c r="I202" s="27" t="s">
        <v>24</v>
      </c>
      <c r="J202" s="27" t="s">
        <v>25</v>
      </c>
      <c r="K202" s="25" t="s">
        <v>22</v>
      </c>
      <c r="L202" s="25" t="s">
        <v>22</v>
      </c>
      <c r="M202" s="28" t="s">
        <v>26</v>
      </c>
      <c r="N202" s="23" t="s">
        <v>26</v>
      </c>
      <c r="O202" s="23"/>
      <c r="P202" s="23"/>
      <c r="Q202" s="29"/>
      <c r="R202" s="29"/>
      <c r="S202" s="30" t="s">
        <v>34</v>
      </c>
      <c r="T202" s="30" t="s">
        <v>35</v>
      </c>
      <c r="U202" s="32"/>
    </row>
    <row r="203" customFormat="false" ht="13.8" hidden="false" customHeight="false" outlineLevel="0" collapsed="false">
      <c r="A203" s="21" t="n">
        <v>201</v>
      </c>
      <c r="B203" s="27" t="n">
        <v>1031</v>
      </c>
      <c r="C203" s="23" t="s">
        <v>297</v>
      </c>
      <c r="D203" s="23" t="s">
        <v>204</v>
      </c>
      <c r="E203" s="23" t="s">
        <v>70</v>
      </c>
      <c r="F203" s="25" t="n">
        <v>43589</v>
      </c>
      <c r="G203" s="25" t="n">
        <v>43622</v>
      </c>
      <c r="H203" s="26" t="s">
        <v>114</v>
      </c>
      <c r="I203" s="27" t="s">
        <v>24</v>
      </c>
      <c r="J203" s="27" t="s">
        <v>39</v>
      </c>
      <c r="K203" s="25"/>
      <c r="L203" s="25"/>
      <c r="M203" s="23"/>
      <c r="N203" s="23" t="s">
        <v>26</v>
      </c>
      <c r="O203" s="23"/>
      <c r="P203" s="23"/>
      <c r="Q203" s="29"/>
      <c r="R203" s="29"/>
      <c r="S203" s="30" t="s">
        <v>27</v>
      </c>
      <c r="T203" s="30" t="s">
        <v>35</v>
      </c>
      <c r="U203" s="31"/>
    </row>
    <row r="204" customFormat="false" ht="13.8" hidden="false" customHeight="false" outlineLevel="0" collapsed="false">
      <c r="A204" s="21" t="n">
        <v>202</v>
      </c>
      <c r="B204" s="27" t="n">
        <v>1033</v>
      </c>
      <c r="C204" s="23" t="s">
        <v>298</v>
      </c>
      <c r="D204" s="23" t="s">
        <v>206</v>
      </c>
      <c r="E204" s="23" t="s">
        <v>70</v>
      </c>
      <c r="F204" s="25" t="n">
        <v>43593</v>
      </c>
      <c r="G204" s="25" t="n">
        <v>43626</v>
      </c>
      <c r="H204" s="31" t="s">
        <v>144</v>
      </c>
      <c r="I204" s="27" t="s">
        <v>24</v>
      </c>
      <c r="J204" s="27" t="s">
        <v>120</v>
      </c>
      <c r="K204" s="25" t="s">
        <v>22</v>
      </c>
      <c r="L204" s="25" t="s">
        <v>22</v>
      </c>
      <c r="M204" s="28" t="s">
        <v>26</v>
      </c>
      <c r="N204" s="23" t="s">
        <v>26</v>
      </c>
      <c r="O204" s="23"/>
      <c r="P204" s="23"/>
      <c r="Q204" s="29"/>
      <c r="R204" s="29"/>
      <c r="S204" s="30" t="s">
        <v>27</v>
      </c>
      <c r="T204" s="30" t="s">
        <v>35</v>
      </c>
      <c r="U204" s="32"/>
    </row>
    <row r="205" customFormat="false" ht="13.8" hidden="false" customHeight="false" outlineLevel="0" collapsed="false">
      <c r="A205" s="21" t="n">
        <v>203</v>
      </c>
      <c r="B205" s="27" t="n">
        <v>1034</v>
      </c>
      <c r="C205" s="23" t="s">
        <v>299</v>
      </c>
      <c r="D205" s="23" t="s">
        <v>206</v>
      </c>
      <c r="E205" s="23" t="s">
        <v>185</v>
      </c>
      <c r="F205" s="25" t="n">
        <v>43624</v>
      </c>
      <c r="G205" s="25" t="n">
        <v>43626</v>
      </c>
      <c r="H205" s="26" t="s">
        <v>43</v>
      </c>
      <c r="I205" s="27" t="s">
        <v>24</v>
      </c>
      <c r="J205" s="27" t="s">
        <v>49</v>
      </c>
      <c r="K205" s="25" t="s">
        <v>22</v>
      </c>
      <c r="L205" s="25" t="s">
        <v>22</v>
      </c>
      <c r="M205" s="28" t="s">
        <v>26</v>
      </c>
      <c r="N205" s="23" t="s">
        <v>26</v>
      </c>
      <c r="O205" s="23"/>
      <c r="P205" s="23"/>
      <c r="Q205" s="29"/>
      <c r="R205" s="29"/>
      <c r="S205" s="30" t="s">
        <v>27</v>
      </c>
      <c r="T205" s="30" t="s">
        <v>35</v>
      </c>
      <c r="U205" s="32"/>
    </row>
    <row r="206" customFormat="false" ht="13.8" hidden="false" customHeight="false" outlineLevel="0" collapsed="false">
      <c r="A206" s="21" t="n">
        <v>204</v>
      </c>
      <c r="B206" s="27" t="n">
        <v>1035</v>
      </c>
      <c r="C206" s="23" t="s">
        <v>300</v>
      </c>
      <c r="D206" s="23" t="s">
        <v>204</v>
      </c>
      <c r="E206" s="23" t="s">
        <v>70</v>
      </c>
      <c r="F206" s="25" t="n">
        <v>43620</v>
      </c>
      <c r="G206" s="25" t="n">
        <v>43627</v>
      </c>
      <c r="H206" s="26" t="s">
        <v>114</v>
      </c>
      <c r="I206" s="27" t="s">
        <v>24</v>
      </c>
      <c r="J206" s="27" t="s">
        <v>39</v>
      </c>
      <c r="K206" s="25" t="s">
        <v>22</v>
      </c>
      <c r="L206" s="25" t="s">
        <v>22</v>
      </c>
      <c r="M206" s="28" t="s">
        <v>26</v>
      </c>
      <c r="N206" s="23" t="s">
        <v>26</v>
      </c>
      <c r="O206" s="23"/>
      <c r="P206" s="23"/>
      <c r="Q206" s="29"/>
      <c r="R206" s="29"/>
      <c r="S206" s="30" t="s">
        <v>27</v>
      </c>
      <c r="T206" s="30" t="s">
        <v>35</v>
      </c>
      <c r="U206" s="32"/>
    </row>
    <row r="207" customFormat="false" ht="13.8" hidden="false" customHeight="false" outlineLevel="0" collapsed="false">
      <c r="A207" s="21" t="n">
        <v>205</v>
      </c>
      <c r="B207" s="27" t="n">
        <v>1036</v>
      </c>
      <c r="C207" s="23" t="s">
        <v>301</v>
      </c>
      <c r="D207" s="23" t="s">
        <v>204</v>
      </c>
      <c r="E207" s="23" t="s">
        <v>70</v>
      </c>
      <c r="F207" s="25" t="n">
        <v>43626</v>
      </c>
      <c r="G207" s="25" t="n">
        <v>43629</v>
      </c>
      <c r="H207" s="26" t="s">
        <v>114</v>
      </c>
      <c r="I207" s="27" t="s">
        <v>24</v>
      </c>
      <c r="J207" s="27" t="s">
        <v>66</v>
      </c>
      <c r="K207" s="25" t="s">
        <v>22</v>
      </c>
      <c r="L207" s="25" t="s">
        <v>22</v>
      </c>
      <c r="M207" s="28" t="s">
        <v>26</v>
      </c>
      <c r="N207" s="23" t="s">
        <v>26</v>
      </c>
      <c r="O207" s="23"/>
      <c r="P207" s="23"/>
      <c r="Q207" s="29"/>
      <c r="R207" s="29"/>
      <c r="S207" s="30" t="s">
        <v>27</v>
      </c>
      <c r="T207" s="30" t="s">
        <v>28</v>
      </c>
      <c r="U207" s="32"/>
    </row>
    <row r="208" customFormat="false" ht="13.8" hidden="false" customHeight="false" outlineLevel="0" collapsed="false">
      <c r="A208" s="21" t="n">
        <v>206</v>
      </c>
      <c r="B208" s="27" t="n">
        <v>1041</v>
      </c>
      <c r="C208" s="23" t="s">
        <v>302</v>
      </c>
      <c r="D208" s="23" t="s">
        <v>206</v>
      </c>
      <c r="E208" s="23" t="s">
        <v>70</v>
      </c>
      <c r="F208" s="25" t="n">
        <v>43549</v>
      </c>
      <c r="G208" s="25" t="n">
        <v>43631</v>
      </c>
      <c r="H208" s="31" t="s">
        <v>144</v>
      </c>
      <c r="I208" s="27" t="s">
        <v>24</v>
      </c>
      <c r="J208" s="27" t="s">
        <v>33</v>
      </c>
      <c r="K208" s="25" t="s">
        <v>22</v>
      </c>
      <c r="L208" s="25" t="s">
        <v>22</v>
      </c>
      <c r="M208" s="28" t="s">
        <v>26</v>
      </c>
      <c r="N208" s="23" t="s">
        <v>26</v>
      </c>
      <c r="O208" s="23"/>
      <c r="P208" s="23"/>
      <c r="Q208" s="29"/>
      <c r="R208" s="29"/>
      <c r="S208" s="30" t="s">
        <v>27</v>
      </c>
      <c r="T208" s="30" t="s">
        <v>35</v>
      </c>
      <c r="U208" s="32"/>
    </row>
    <row r="209" customFormat="false" ht="13.8" hidden="false" customHeight="false" outlineLevel="0" collapsed="false">
      <c r="A209" s="21" t="n">
        <v>207</v>
      </c>
      <c r="B209" s="27" t="n">
        <v>1042</v>
      </c>
      <c r="C209" s="23" t="s">
        <v>303</v>
      </c>
      <c r="D209" s="23" t="s">
        <v>206</v>
      </c>
      <c r="E209" s="23" t="s">
        <v>70</v>
      </c>
      <c r="F209" s="25" t="n">
        <v>43549</v>
      </c>
      <c r="G209" s="25" t="n">
        <v>43631</v>
      </c>
      <c r="H209" s="31" t="s">
        <v>144</v>
      </c>
      <c r="I209" s="27" t="s">
        <v>24</v>
      </c>
      <c r="J209" s="27" t="s">
        <v>39</v>
      </c>
      <c r="K209" s="25" t="s">
        <v>22</v>
      </c>
      <c r="L209" s="25" t="s">
        <v>22</v>
      </c>
      <c r="M209" s="28" t="s">
        <v>26</v>
      </c>
      <c r="N209" s="23" t="s">
        <v>26</v>
      </c>
      <c r="O209" s="23"/>
      <c r="P209" s="23"/>
      <c r="Q209" s="29"/>
      <c r="R209" s="29"/>
      <c r="S209" s="30" t="s">
        <v>34</v>
      </c>
      <c r="T209" s="30" t="s">
        <v>35</v>
      </c>
      <c r="U209" s="32"/>
    </row>
    <row r="210" customFormat="false" ht="13.8" hidden="false" customHeight="false" outlineLevel="0" collapsed="false">
      <c r="A210" s="21" t="n">
        <v>208</v>
      </c>
      <c r="B210" s="27" t="n">
        <v>1045</v>
      </c>
      <c r="C210" s="23" t="s">
        <v>304</v>
      </c>
      <c r="D210" s="23" t="s">
        <v>184</v>
      </c>
      <c r="E210" s="23" t="s">
        <v>185</v>
      </c>
      <c r="F210" s="25" t="n">
        <v>43630</v>
      </c>
      <c r="G210" s="25" t="n">
        <v>43633</v>
      </c>
      <c r="H210" s="26" t="s">
        <v>59</v>
      </c>
      <c r="I210" s="27" t="s">
        <v>24</v>
      </c>
      <c r="J210" s="27" t="s">
        <v>72</v>
      </c>
      <c r="K210" s="25" t="s">
        <v>22</v>
      </c>
      <c r="L210" s="25" t="s">
        <v>22</v>
      </c>
      <c r="M210" s="28" t="s">
        <v>26</v>
      </c>
      <c r="N210" s="23" t="s">
        <v>26</v>
      </c>
      <c r="O210" s="23"/>
      <c r="P210" s="23"/>
      <c r="Q210" s="29"/>
      <c r="R210" s="29"/>
      <c r="S210" s="30" t="s">
        <v>27</v>
      </c>
      <c r="T210" s="30" t="s">
        <v>45</v>
      </c>
      <c r="U210" s="32"/>
    </row>
    <row r="211" customFormat="false" ht="13.8" hidden="false" customHeight="false" outlineLevel="0" collapsed="false">
      <c r="A211" s="21" t="n">
        <v>209</v>
      </c>
      <c r="B211" s="27" t="n">
        <v>1050</v>
      </c>
      <c r="C211" s="23" t="s">
        <v>305</v>
      </c>
      <c r="D211" s="23" t="s">
        <v>184</v>
      </c>
      <c r="E211" s="23" t="s">
        <v>185</v>
      </c>
      <c r="F211" s="25" t="n">
        <v>43638</v>
      </c>
      <c r="G211" s="25" t="n">
        <v>43640</v>
      </c>
      <c r="H211" s="26" t="s">
        <v>59</v>
      </c>
      <c r="I211" s="27" t="s">
        <v>24</v>
      </c>
      <c r="J211" s="27" t="s">
        <v>39</v>
      </c>
      <c r="K211" s="25" t="s">
        <v>22</v>
      </c>
      <c r="L211" s="25" t="s">
        <v>22</v>
      </c>
      <c r="M211" s="28" t="s">
        <v>26</v>
      </c>
      <c r="N211" s="23" t="s">
        <v>26</v>
      </c>
      <c r="O211" s="23"/>
      <c r="P211" s="23"/>
      <c r="Q211" s="29"/>
      <c r="R211" s="29"/>
      <c r="S211" s="30" t="s">
        <v>27</v>
      </c>
      <c r="T211" s="30" t="s">
        <v>28</v>
      </c>
      <c r="U211" s="32"/>
    </row>
    <row r="212" customFormat="false" ht="13.8" hidden="false" customHeight="false" outlineLevel="0" collapsed="false">
      <c r="A212" s="21" t="n">
        <v>210</v>
      </c>
      <c r="B212" s="27" t="n">
        <v>1055</v>
      </c>
      <c r="C212" s="23" t="s">
        <v>306</v>
      </c>
      <c r="D212" s="23" t="s">
        <v>204</v>
      </c>
      <c r="E212" s="23" t="s">
        <v>70</v>
      </c>
      <c r="F212" s="25" t="n">
        <v>43581</v>
      </c>
      <c r="G212" s="25" t="n">
        <v>43640</v>
      </c>
      <c r="H212" s="26" t="s">
        <v>114</v>
      </c>
      <c r="I212" s="27" t="s">
        <v>24</v>
      </c>
      <c r="J212" s="27" t="s">
        <v>39</v>
      </c>
      <c r="K212" s="25" t="s">
        <v>22</v>
      </c>
      <c r="L212" s="25" t="s">
        <v>22</v>
      </c>
      <c r="M212" s="28" t="s">
        <v>26</v>
      </c>
      <c r="N212" s="23" t="s">
        <v>26</v>
      </c>
      <c r="O212" s="23"/>
      <c r="P212" s="23"/>
      <c r="Q212" s="29"/>
      <c r="R212" s="29"/>
      <c r="S212" s="30" t="s">
        <v>27</v>
      </c>
      <c r="T212" s="30" t="s">
        <v>28</v>
      </c>
      <c r="U212" s="32"/>
    </row>
    <row r="213" customFormat="false" ht="13.8" hidden="false" customHeight="false" outlineLevel="0" collapsed="false">
      <c r="A213" s="21" t="n">
        <v>211</v>
      </c>
      <c r="B213" s="27" t="n">
        <v>1058</v>
      </c>
      <c r="C213" s="23" t="s">
        <v>307</v>
      </c>
      <c r="D213" s="23" t="s">
        <v>204</v>
      </c>
      <c r="E213" s="23" t="s">
        <v>70</v>
      </c>
      <c r="F213" s="25" t="n">
        <v>43566</v>
      </c>
      <c r="G213" s="25" t="n">
        <v>43647</v>
      </c>
      <c r="H213" s="26" t="s">
        <v>114</v>
      </c>
      <c r="I213" s="27" t="s">
        <v>24</v>
      </c>
      <c r="J213" s="27" t="s">
        <v>120</v>
      </c>
      <c r="K213" s="25" t="s">
        <v>22</v>
      </c>
      <c r="L213" s="25" t="s">
        <v>22</v>
      </c>
      <c r="M213" s="28" t="s">
        <v>26</v>
      </c>
      <c r="N213" s="23" t="s">
        <v>26</v>
      </c>
      <c r="O213" s="23"/>
      <c r="P213" s="23"/>
      <c r="Q213" s="29"/>
      <c r="R213" s="29"/>
      <c r="S213" s="30" t="s">
        <v>27</v>
      </c>
      <c r="T213" s="30" t="s">
        <v>28</v>
      </c>
      <c r="U213" s="32"/>
    </row>
    <row r="214" customFormat="false" ht="13.8" hidden="false" customHeight="false" outlineLevel="0" collapsed="false">
      <c r="A214" s="21" t="n">
        <v>212</v>
      </c>
      <c r="B214" s="27" t="n">
        <v>1059</v>
      </c>
      <c r="C214" s="23" t="s">
        <v>308</v>
      </c>
      <c r="D214" s="23" t="s">
        <v>70</v>
      </c>
      <c r="E214" s="23" t="s">
        <v>70</v>
      </c>
      <c r="F214" s="25" t="n">
        <v>43587</v>
      </c>
      <c r="G214" s="25" t="n">
        <v>43647</v>
      </c>
      <c r="H214" s="31" t="s">
        <v>124</v>
      </c>
      <c r="I214" s="27" t="s">
        <v>24</v>
      </c>
      <c r="J214" s="27" t="s">
        <v>120</v>
      </c>
      <c r="K214" s="25" t="s">
        <v>22</v>
      </c>
      <c r="L214" s="25" t="s">
        <v>22</v>
      </c>
      <c r="M214" s="28" t="s">
        <v>26</v>
      </c>
      <c r="N214" s="23" t="s">
        <v>26</v>
      </c>
      <c r="O214" s="23"/>
      <c r="P214" s="23"/>
      <c r="Q214" s="29"/>
      <c r="R214" s="29"/>
      <c r="S214" s="30" t="s">
        <v>27</v>
      </c>
      <c r="T214" s="30" t="s">
        <v>35</v>
      </c>
      <c r="U214" s="32"/>
    </row>
    <row r="215" customFormat="false" ht="13.8" hidden="false" customHeight="false" outlineLevel="0" collapsed="false">
      <c r="A215" s="21" t="n">
        <v>213</v>
      </c>
      <c r="B215" s="27" t="n">
        <v>1061</v>
      </c>
      <c r="C215" s="23" t="s">
        <v>309</v>
      </c>
      <c r="D215" s="23" t="s">
        <v>204</v>
      </c>
      <c r="E215" s="23" t="s">
        <v>70</v>
      </c>
      <c r="F215" s="25" t="n">
        <v>43636</v>
      </c>
      <c r="G215" s="25" t="n">
        <v>43649</v>
      </c>
      <c r="H215" s="26" t="s">
        <v>114</v>
      </c>
      <c r="I215" s="27" t="s">
        <v>24</v>
      </c>
      <c r="J215" s="27" t="s">
        <v>120</v>
      </c>
      <c r="K215" s="25" t="s">
        <v>22</v>
      </c>
      <c r="L215" s="25" t="s">
        <v>22</v>
      </c>
      <c r="M215" s="28" t="s">
        <v>26</v>
      </c>
      <c r="N215" s="23" t="s">
        <v>26</v>
      </c>
      <c r="O215" s="23"/>
      <c r="P215" s="23"/>
      <c r="Q215" s="29"/>
      <c r="R215" s="29"/>
      <c r="S215" s="30" t="s">
        <v>27</v>
      </c>
      <c r="T215" s="30" t="s">
        <v>28</v>
      </c>
      <c r="U215" s="32"/>
    </row>
    <row r="216" customFormat="false" ht="13.8" hidden="false" customHeight="false" outlineLevel="0" collapsed="false">
      <c r="A216" s="21" t="n">
        <v>214</v>
      </c>
      <c r="B216" s="27" t="n">
        <v>1062</v>
      </c>
      <c r="C216" s="23" t="s">
        <v>310</v>
      </c>
      <c r="D216" s="23" t="s">
        <v>206</v>
      </c>
      <c r="E216" s="23" t="s">
        <v>70</v>
      </c>
      <c r="F216" s="25" t="n">
        <v>43609</v>
      </c>
      <c r="G216" s="25" t="n">
        <v>43649</v>
      </c>
      <c r="H216" s="31" t="s">
        <v>144</v>
      </c>
      <c r="I216" s="27" t="s">
        <v>24</v>
      </c>
      <c r="J216" s="27" t="s">
        <v>72</v>
      </c>
      <c r="K216" s="25" t="s">
        <v>22</v>
      </c>
      <c r="L216" s="25" t="s">
        <v>22</v>
      </c>
      <c r="M216" s="28" t="s">
        <v>26</v>
      </c>
      <c r="N216" s="23" t="s">
        <v>26</v>
      </c>
      <c r="O216" s="23"/>
      <c r="P216" s="23"/>
      <c r="Q216" s="29"/>
      <c r="R216" s="29"/>
      <c r="S216" s="30" t="s">
        <v>27</v>
      </c>
      <c r="T216" s="30" t="s">
        <v>35</v>
      </c>
      <c r="U216" s="32"/>
    </row>
    <row r="217" customFormat="false" ht="13.8" hidden="false" customHeight="false" outlineLevel="0" collapsed="false">
      <c r="A217" s="21" t="n">
        <v>215</v>
      </c>
      <c r="B217" s="27" t="n">
        <v>1064</v>
      </c>
      <c r="C217" s="23" t="s">
        <v>311</v>
      </c>
      <c r="D217" s="23" t="s">
        <v>88</v>
      </c>
      <c r="E217" s="23" t="s">
        <v>75</v>
      </c>
      <c r="F217" s="25" t="n">
        <v>43651</v>
      </c>
      <c r="G217" s="25" t="n">
        <v>43654</v>
      </c>
      <c r="H217" s="26" t="s">
        <v>59</v>
      </c>
      <c r="I217" s="27" t="s">
        <v>24</v>
      </c>
      <c r="J217" s="27" t="s">
        <v>25</v>
      </c>
      <c r="K217" s="25" t="s">
        <v>22</v>
      </c>
      <c r="L217" s="25" t="s">
        <v>22</v>
      </c>
      <c r="M217" s="28" t="s">
        <v>26</v>
      </c>
      <c r="N217" s="23" t="s">
        <v>26</v>
      </c>
      <c r="O217" s="23"/>
      <c r="P217" s="23"/>
      <c r="Q217" s="29"/>
      <c r="R217" s="29"/>
      <c r="S217" s="30" t="s">
        <v>27</v>
      </c>
      <c r="T217" s="30" t="s">
        <v>35</v>
      </c>
      <c r="U217" s="32"/>
    </row>
    <row r="218" customFormat="false" ht="13.8" hidden="false" customHeight="false" outlineLevel="0" collapsed="false">
      <c r="A218" s="21" t="n">
        <v>216</v>
      </c>
      <c r="B218" s="27" t="n">
        <v>1067</v>
      </c>
      <c r="C218" s="23" t="s">
        <v>312</v>
      </c>
      <c r="D218" s="23" t="s">
        <v>204</v>
      </c>
      <c r="E218" s="23" t="s">
        <v>70</v>
      </c>
      <c r="F218" s="25" t="n">
        <v>43665</v>
      </c>
      <c r="G218" s="25" t="n">
        <v>43661</v>
      </c>
      <c r="H218" s="26" t="s">
        <v>114</v>
      </c>
      <c r="I218" s="27" t="s">
        <v>24</v>
      </c>
      <c r="J218" s="27" t="s">
        <v>53</v>
      </c>
      <c r="K218" s="25" t="s">
        <v>22</v>
      </c>
      <c r="L218" s="25" t="s">
        <v>22</v>
      </c>
      <c r="M218" s="28" t="s">
        <v>26</v>
      </c>
      <c r="N218" s="23" t="s">
        <v>26</v>
      </c>
      <c r="O218" s="23"/>
      <c r="P218" s="23"/>
      <c r="Q218" s="29"/>
      <c r="R218" s="29"/>
      <c r="S218" s="30" t="s">
        <v>27</v>
      </c>
      <c r="T218" s="30" t="s">
        <v>28</v>
      </c>
      <c r="U218" s="32"/>
    </row>
    <row r="219" customFormat="false" ht="13.8" hidden="false" customHeight="false" outlineLevel="0" collapsed="false">
      <c r="A219" s="21" t="n">
        <v>217</v>
      </c>
      <c r="B219" s="27" t="n">
        <v>1068</v>
      </c>
      <c r="C219" s="23" t="s">
        <v>313</v>
      </c>
      <c r="D219" s="23" t="s">
        <v>95</v>
      </c>
      <c r="E219" s="23" t="s">
        <v>75</v>
      </c>
      <c r="F219" s="25" t="n">
        <v>43650</v>
      </c>
      <c r="G219" s="25" t="n">
        <v>43661</v>
      </c>
      <c r="H219" s="26" t="s">
        <v>52</v>
      </c>
      <c r="I219" s="27" t="s">
        <v>24</v>
      </c>
      <c r="J219" s="27" t="s">
        <v>66</v>
      </c>
      <c r="K219" s="25" t="s">
        <v>22</v>
      </c>
      <c r="L219" s="25" t="s">
        <v>22</v>
      </c>
      <c r="M219" s="28" t="s">
        <v>26</v>
      </c>
      <c r="N219" s="23" t="s">
        <v>26</v>
      </c>
      <c r="O219" s="23"/>
      <c r="P219" s="23"/>
      <c r="Q219" s="29"/>
      <c r="R219" s="29"/>
      <c r="S219" s="30" t="s">
        <v>27</v>
      </c>
      <c r="T219" s="30" t="s">
        <v>35</v>
      </c>
      <c r="U219" s="32"/>
    </row>
    <row r="220" customFormat="false" ht="13.8" hidden="false" customHeight="false" outlineLevel="0" collapsed="false">
      <c r="A220" s="21" t="n">
        <v>218</v>
      </c>
      <c r="B220" s="27" t="n">
        <v>1072</v>
      </c>
      <c r="C220" s="23" t="s">
        <v>314</v>
      </c>
      <c r="D220" s="23" t="s">
        <v>315</v>
      </c>
      <c r="E220" s="23" t="s">
        <v>65</v>
      </c>
      <c r="F220" s="25" t="n">
        <v>43670</v>
      </c>
      <c r="G220" s="25" t="n">
        <v>43675</v>
      </c>
      <c r="H220" s="26" t="s">
        <v>43</v>
      </c>
      <c r="I220" s="27" t="s">
        <v>24</v>
      </c>
      <c r="J220" s="27" t="s">
        <v>44</v>
      </c>
      <c r="K220" s="25" t="s">
        <v>22</v>
      </c>
      <c r="L220" s="25" t="s">
        <v>22</v>
      </c>
      <c r="M220" s="28" t="s">
        <v>26</v>
      </c>
      <c r="N220" s="23" t="s">
        <v>26</v>
      </c>
      <c r="O220" s="23"/>
      <c r="P220" s="23"/>
      <c r="Q220" s="29"/>
      <c r="R220" s="29"/>
      <c r="S220" s="30" t="s">
        <v>34</v>
      </c>
      <c r="T220" s="30" t="s">
        <v>28</v>
      </c>
      <c r="U220" s="32"/>
    </row>
    <row r="221" customFormat="false" ht="13.8" hidden="false" customHeight="false" outlineLevel="0" collapsed="false">
      <c r="A221" s="21" t="n">
        <v>219</v>
      </c>
      <c r="B221" s="27" t="n">
        <v>1073</v>
      </c>
      <c r="C221" s="23" t="s">
        <v>316</v>
      </c>
      <c r="D221" s="23" t="s">
        <v>204</v>
      </c>
      <c r="E221" s="23" t="s">
        <v>70</v>
      </c>
      <c r="F221" s="25" t="n">
        <v>43672</v>
      </c>
      <c r="G221" s="25" t="n">
        <v>43678</v>
      </c>
      <c r="H221" s="26" t="s">
        <v>114</v>
      </c>
      <c r="I221" s="27" t="s">
        <v>24</v>
      </c>
      <c r="J221" s="27" t="s">
        <v>33</v>
      </c>
      <c r="K221" s="25" t="s">
        <v>22</v>
      </c>
      <c r="L221" s="25" t="s">
        <v>22</v>
      </c>
      <c r="M221" s="28" t="s">
        <v>26</v>
      </c>
      <c r="N221" s="23" t="s">
        <v>26</v>
      </c>
      <c r="O221" s="23"/>
      <c r="P221" s="23"/>
      <c r="Q221" s="29"/>
      <c r="R221" s="29"/>
      <c r="S221" s="30" t="s">
        <v>27</v>
      </c>
      <c r="T221" s="30" t="s">
        <v>35</v>
      </c>
      <c r="U221" s="32"/>
    </row>
    <row r="222" customFormat="false" ht="13.8" hidden="false" customHeight="false" outlineLevel="0" collapsed="false">
      <c r="A222" s="21" t="n">
        <v>220</v>
      </c>
      <c r="B222" s="27" t="n">
        <v>1079</v>
      </c>
      <c r="C222" s="23" t="s">
        <v>295</v>
      </c>
      <c r="D222" s="23" t="s">
        <v>42</v>
      </c>
      <c r="E222" s="23" t="s">
        <v>75</v>
      </c>
      <c r="F222" s="25" t="n">
        <v>43683</v>
      </c>
      <c r="G222" s="25" t="n">
        <v>43689</v>
      </c>
      <c r="H222" s="26" t="s">
        <v>43</v>
      </c>
      <c r="I222" s="27" t="s">
        <v>24</v>
      </c>
      <c r="J222" s="27" t="s">
        <v>49</v>
      </c>
      <c r="K222" s="25" t="s">
        <v>22</v>
      </c>
      <c r="L222" s="25" t="s">
        <v>22</v>
      </c>
      <c r="M222" s="28" t="s">
        <v>26</v>
      </c>
      <c r="N222" s="23" t="s">
        <v>26</v>
      </c>
      <c r="O222" s="23"/>
      <c r="P222" s="23"/>
      <c r="Q222" s="29"/>
      <c r="R222" s="29"/>
      <c r="S222" s="30" t="s">
        <v>27</v>
      </c>
      <c r="T222" s="30" t="s">
        <v>35</v>
      </c>
      <c r="U222" s="32"/>
    </row>
    <row r="223" customFormat="false" ht="13.8" hidden="false" customHeight="false" outlineLevel="0" collapsed="false">
      <c r="A223" s="21" t="n">
        <v>221</v>
      </c>
      <c r="B223" s="27" t="n">
        <v>1083</v>
      </c>
      <c r="C223" s="23" t="s">
        <v>317</v>
      </c>
      <c r="D223" s="23" t="s">
        <v>211</v>
      </c>
      <c r="E223" s="23" t="s">
        <v>185</v>
      </c>
      <c r="F223" s="25" t="n">
        <v>43684</v>
      </c>
      <c r="G223" s="25" t="n">
        <v>43696</v>
      </c>
      <c r="H223" s="31" t="s">
        <v>23</v>
      </c>
      <c r="I223" s="27" t="s">
        <v>24</v>
      </c>
      <c r="J223" s="27" t="s">
        <v>61</v>
      </c>
      <c r="K223" s="25" t="s">
        <v>22</v>
      </c>
      <c r="L223" s="25" t="s">
        <v>22</v>
      </c>
      <c r="M223" s="28" t="s">
        <v>26</v>
      </c>
      <c r="N223" s="23" t="s">
        <v>26</v>
      </c>
      <c r="O223" s="23"/>
      <c r="P223" s="23"/>
      <c r="Q223" s="29"/>
      <c r="R223" s="29"/>
      <c r="S223" s="30" t="s">
        <v>27</v>
      </c>
      <c r="T223" s="30" t="s">
        <v>35</v>
      </c>
      <c r="U223" s="32"/>
    </row>
    <row r="224" customFormat="false" ht="13.8" hidden="false" customHeight="false" outlineLevel="0" collapsed="false">
      <c r="A224" s="21" t="n">
        <v>222</v>
      </c>
      <c r="B224" s="27" t="n">
        <v>1086</v>
      </c>
      <c r="C224" s="23" t="s">
        <v>318</v>
      </c>
      <c r="D224" s="23" t="s">
        <v>204</v>
      </c>
      <c r="E224" s="23" t="s">
        <v>70</v>
      </c>
      <c r="F224" s="24" t="s">
        <v>22</v>
      </c>
      <c r="G224" s="25" t="n">
        <v>43712</v>
      </c>
      <c r="H224" s="26" t="s">
        <v>114</v>
      </c>
      <c r="I224" s="27" t="s">
        <v>24</v>
      </c>
      <c r="J224" s="27" t="s">
        <v>25</v>
      </c>
      <c r="K224" s="25" t="s">
        <v>22</v>
      </c>
      <c r="L224" s="25" t="s">
        <v>22</v>
      </c>
      <c r="M224" s="28" t="s">
        <v>26</v>
      </c>
      <c r="N224" s="23" t="s">
        <v>26</v>
      </c>
      <c r="O224" s="23"/>
      <c r="P224" s="23"/>
      <c r="Q224" s="29"/>
      <c r="R224" s="29"/>
      <c r="S224" s="30" t="s">
        <v>27</v>
      </c>
      <c r="T224" s="30" t="s">
        <v>35</v>
      </c>
      <c r="U224" s="32"/>
    </row>
    <row r="225" customFormat="false" ht="13.8" hidden="false" customHeight="false" outlineLevel="0" collapsed="false">
      <c r="A225" s="21" t="n">
        <v>223</v>
      </c>
      <c r="B225" s="27" t="n">
        <v>1087</v>
      </c>
      <c r="C225" s="23" t="s">
        <v>319</v>
      </c>
      <c r="D225" s="23" t="s">
        <v>204</v>
      </c>
      <c r="E225" s="23" t="s">
        <v>70</v>
      </c>
      <c r="F225" s="24" t="s">
        <v>22</v>
      </c>
      <c r="G225" s="25" t="n">
        <v>43712</v>
      </c>
      <c r="H225" s="26" t="s">
        <v>114</v>
      </c>
      <c r="I225" s="27" t="s">
        <v>24</v>
      </c>
      <c r="J225" s="27" t="s">
        <v>66</v>
      </c>
      <c r="K225" s="25" t="s">
        <v>22</v>
      </c>
      <c r="L225" s="25" t="s">
        <v>22</v>
      </c>
      <c r="M225" s="28" t="s">
        <v>26</v>
      </c>
      <c r="N225" s="23" t="s">
        <v>26</v>
      </c>
      <c r="O225" s="23"/>
      <c r="P225" s="23"/>
      <c r="Q225" s="29"/>
      <c r="R225" s="29"/>
      <c r="S225" s="30" t="s">
        <v>27</v>
      </c>
      <c r="T225" s="30" t="s">
        <v>40</v>
      </c>
      <c r="U225" s="32"/>
    </row>
    <row r="226" customFormat="false" ht="13.8" hidden="false" customHeight="false" outlineLevel="0" collapsed="false">
      <c r="A226" s="21" t="n">
        <v>224</v>
      </c>
      <c r="B226" s="27" t="n">
        <v>1089</v>
      </c>
      <c r="C226" s="23" t="s">
        <v>320</v>
      </c>
      <c r="D226" s="23" t="s">
        <v>211</v>
      </c>
      <c r="E226" s="23" t="s">
        <v>185</v>
      </c>
      <c r="F226" s="25" t="n">
        <v>43717</v>
      </c>
      <c r="G226" s="25" t="n">
        <v>43714</v>
      </c>
      <c r="H226" s="26" t="s">
        <v>52</v>
      </c>
      <c r="I226" s="27" t="s">
        <v>24</v>
      </c>
      <c r="J226" s="27" t="s">
        <v>72</v>
      </c>
      <c r="K226" s="25" t="s">
        <v>22</v>
      </c>
      <c r="L226" s="25" t="s">
        <v>22</v>
      </c>
      <c r="M226" s="28" t="s">
        <v>26</v>
      </c>
      <c r="N226" s="23" t="s">
        <v>26</v>
      </c>
      <c r="O226" s="23"/>
      <c r="P226" s="23"/>
      <c r="Q226" s="29"/>
      <c r="R226" s="29"/>
      <c r="S226" s="30" t="s">
        <v>27</v>
      </c>
      <c r="T226" s="30" t="s">
        <v>28</v>
      </c>
      <c r="U226" s="32"/>
    </row>
    <row r="227" customFormat="false" ht="13.8" hidden="false" customHeight="false" outlineLevel="0" collapsed="false">
      <c r="A227" s="21" t="n">
        <v>225</v>
      </c>
      <c r="B227" s="27" t="n">
        <v>1091</v>
      </c>
      <c r="C227" s="23" t="s">
        <v>321</v>
      </c>
      <c r="D227" s="23" t="s">
        <v>204</v>
      </c>
      <c r="E227" s="23" t="s">
        <v>70</v>
      </c>
      <c r="F227" s="24" t="s">
        <v>22</v>
      </c>
      <c r="G227" s="25" t="n">
        <v>43720</v>
      </c>
      <c r="H227" s="26" t="s">
        <v>114</v>
      </c>
      <c r="I227" s="27" t="s">
        <v>24</v>
      </c>
      <c r="J227" s="27" t="s">
        <v>61</v>
      </c>
      <c r="K227" s="25" t="s">
        <v>22</v>
      </c>
      <c r="L227" s="25" t="s">
        <v>22</v>
      </c>
      <c r="M227" s="28" t="s">
        <v>26</v>
      </c>
      <c r="N227" s="23" t="s">
        <v>26</v>
      </c>
      <c r="O227" s="23"/>
      <c r="P227" s="23"/>
      <c r="Q227" s="29"/>
      <c r="R227" s="29"/>
      <c r="S227" s="30" t="s">
        <v>27</v>
      </c>
      <c r="T227" s="30" t="s">
        <v>35</v>
      </c>
      <c r="U227" s="32"/>
    </row>
    <row r="228" customFormat="false" ht="13.8" hidden="false" customHeight="false" outlineLevel="0" collapsed="false">
      <c r="A228" s="21" t="n">
        <v>226</v>
      </c>
      <c r="B228" s="27" t="n">
        <v>1097</v>
      </c>
      <c r="C228" s="23" t="s">
        <v>322</v>
      </c>
      <c r="D228" s="23" t="s">
        <v>206</v>
      </c>
      <c r="E228" s="23" t="s">
        <v>185</v>
      </c>
      <c r="F228" s="24" t="s">
        <v>22</v>
      </c>
      <c r="G228" s="25" t="n">
        <v>43752</v>
      </c>
      <c r="H228" s="26" t="s">
        <v>43</v>
      </c>
      <c r="I228" s="27" t="s">
        <v>24</v>
      </c>
      <c r="J228" s="27" t="s">
        <v>33</v>
      </c>
      <c r="K228" s="25" t="s">
        <v>22</v>
      </c>
      <c r="L228" s="25" t="s">
        <v>22</v>
      </c>
      <c r="M228" s="28" t="s">
        <v>26</v>
      </c>
      <c r="N228" s="23" t="s">
        <v>26</v>
      </c>
      <c r="O228" s="23"/>
      <c r="P228" s="23"/>
      <c r="Q228" s="29"/>
      <c r="R228" s="29"/>
      <c r="S228" s="30" t="s">
        <v>27</v>
      </c>
      <c r="T228" s="30" t="s">
        <v>28</v>
      </c>
      <c r="U228" s="32"/>
    </row>
    <row r="229" customFormat="false" ht="13.8" hidden="false" customHeight="false" outlineLevel="0" collapsed="false">
      <c r="A229" s="21" t="n">
        <v>227</v>
      </c>
      <c r="B229" s="27" t="n">
        <v>1104</v>
      </c>
      <c r="C229" s="30" t="s">
        <v>323</v>
      </c>
      <c r="D229" s="30" t="s">
        <v>88</v>
      </c>
      <c r="E229" s="30" t="s">
        <v>75</v>
      </c>
      <c r="F229" s="25" t="n">
        <v>43778</v>
      </c>
      <c r="G229" s="25" t="n">
        <v>43780</v>
      </c>
      <c r="H229" s="40" t="s">
        <v>59</v>
      </c>
      <c r="I229" s="27" t="s">
        <v>24</v>
      </c>
      <c r="J229" s="27" t="s">
        <v>53</v>
      </c>
      <c r="K229" s="25" t="s">
        <v>22</v>
      </c>
      <c r="L229" s="25" t="s">
        <v>22</v>
      </c>
      <c r="M229" s="28" t="s">
        <v>26</v>
      </c>
      <c r="N229" s="30"/>
      <c r="O229" s="30"/>
      <c r="P229" s="30"/>
      <c r="Q229" s="25"/>
      <c r="R229" s="25"/>
      <c r="S229" s="30" t="s">
        <v>27</v>
      </c>
      <c r="T229" s="30" t="s">
        <v>35</v>
      </c>
      <c r="U229" s="32"/>
    </row>
    <row r="230" customFormat="false" ht="13.8" hidden="false" customHeight="false" outlineLevel="0" collapsed="false">
      <c r="A230" s="21" t="n">
        <v>228</v>
      </c>
      <c r="B230" s="27" t="n">
        <v>1105</v>
      </c>
      <c r="C230" s="30" t="s">
        <v>324</v>
      </c>
      <c r="D230" s="30" t="s">
        <v>325</v>
      </c>
      <c r="E230" s="30" t="s">
        <v>75</v>
      </c>
      <c r="F230" s="25" t="n">
        <v>43776</v>
      </c>
      <c r="G230" s="25" t="n">
        <v>43780</v>
      </c>
      <c r="H230" s="40" t="s">
        <v>76</v>
      </c>
      <c r="I230" s="27" t="s">
        <v>24</v>
      </c>
      <c r="J230" s="27" t="s">
        <v>120</v>
      </c>
      <c r="K230" s="25" t="s">
        <v>22</v>
      </c>
      <c r="L230" s="25" t="s">
        <v>22</v>
      </c>
      <c r="M230" s="28" t="s">
        <v>26</v>
      </c>
      <c r="N230" s="30"/>
      <c r="O230" s="30"/>
      <c r="P230" s="30"/>
      <c r="Q230" s="25"/>
      <c r="R230" s="25"/>
      <c r="S230" s="30" t="s">
        <v>27</v>
      </c>
      <c r="T230" s="30" t="s">
        <v>28</v>
      </c>
      <c r="U230" s="32"/>
    </row>
    <row r="231" customFormat="false" ht="13.8" hidden="false" customHeight="false" outlineLevel="0" collapsed="false">
      <c r="A231" s="21" t="n">
        <v>229</v>
      </c>
      <c r="B231" s="41" t="n">
        <v>1106</v>
      </c>
      <c r="C231" s="30" t="s">
        <v>326</v>
      </c>
      <c r="D231" s="30" t="s">
        <v>211</v>
      </c>
      <c r="E231" s="30" t="s">
        <v>185</v>
      </c>
      <c r="F231" s="24" t="s">
        <v>22</v>
      </c>
      <c r="G231" s="25" t="n">
        <v>43784</v>
      </c>
      <c r="H231" s="30" t="s">
        <v>38</v>
      </c>
      <c r="I231" s="27" t="s">
        <v>24</v>
      </c>
      <c r="J231" s="27" t="s">
        <v>53</v>
      </c>
      <c r="K231" s="25" t="s">
        <v>22</v>
      </c>
      <c r="L231" s="25" t="s">
        <v>22</v>
      </c>
      <c r="M231" s="28" t="s">
        <v>26</v>
      </c>
      <c r="N231" s="30"/>
      <c r="O231" s="30"/>
      <c r="P231" s="30"/>
      <c r="Q231" s="25"/>
      <c r="R231" s="25"/>
      <c r="S231" s="30" t="s">
        <v>27</v>
      </c>
      <c r="T231" s="30" t="s">
        <v>45</v>
      </c>
      <c r="U231" s="32"/>
    </row>
    <row r="232" customFormat="false" ht="13.8" hidden="false" customHeight="false" outlineLevel="0" collapsed="false">
      <c r="A232" s="21" t="n">
        <v>230</v>
      </c>
      <c r="B232" s="41" t="n">
        <v>1107</v>
      </c>
      <c r="C232" s="42" t="s">
        <v>327</v>
      </c>
      <c r="D232" s="42" t="s">
        <v>204</v>
      </c>
      <c r="E232" s="42" t="s">
        <v>70</v>
      </c>
      <c r="F232" s="25" t="n">
        <v>43785</v>
      </c>
      <c r="G232" s="25" t="n">
        <v>43787</v>
      </c>
      <c r="H232" s="42" t="s">
        <v>114</v>
      </c>
      <c r="I232" s="41" t="s">
        <v>24</v>
      </c>
      <c r="J232" s="41" t="s">
        <v>72</v>
      </c>
      <c r="K232" s="25" t="s">
        <v>22</v>
      </c>
      <c r="L232" s="25" t="s">
        <v>22</v>
      </c>
      <c r="M232" s="28" t="s">
        <v>26</v>
      </c>
      <c r="N232" s="30"/>
      <c r="O232" s="30"/>
      <c r="P232" s="30"/>
      <c r="Q232" s="25"/>
      <c r="R232" s="25"/>
      <c r="S232" s="42" t="s">
        <v>27</v>
      </c>
      <c r="T232" s="30" t="s">
        <v>28</v>
      </c>
      <c r="U232" s="32"/>
    </row>
    <row r="233" customFormat="false" ht="13.8" hidden="false" customHeight="false" outlineLevel="0" collapsed="false">
      <c r="A233" s="21" t="n">
        <v>231</v>
      </c>
      <c r="B233" s="41" t="n">
        <v>1111</v>
      </c>
      <c r="C233" s="42" t="s">
        <v>328</v>
      </c>
      <c r="D233" s="42" t="s">
        <v>184</v>
      </c>
      <c r="E233" s="42" t="s">
        <v>185</v>
      </c>
      <c r="F233" s="25" t="n">
        <v>43791</v>
      </c>
      <c r="G233" s="25" t="n">
        <v>43794</v>
      </c>
      <c r="H233" s="42" t="s">
        <v>59</v>
      </c>
      <c r="I233" s="41" t="s">
        <v>24</v>
      </c>
      <c r="J233" s="41" t="s">
        <v>39</v>
      </c>
      <c r="K233" s="25" t="s">
        <v>22</v>
      </c>
      <c r="L233" s="25" t="s">
        <v>22</v>
      </c>
      <c r="M233" s="28" t="s">
        <v>26</v>
      </c>
      <c r="N233" s="42"/>
      <c r="O233" s="42"/>
      <c r="P233" s="42"/>
      <c r="Q233" s="25"/>
      <c r="R233" s="25"/>
      <c r="S233" s="42" t="s">
        <v>27</v>
      </c>
      <c r="T233" s="30" t="s">
        <v>35</v>
      </c>
      <c r="U233" s="32"/>
    </row>
    <row r="234" customFormat="false" ht="13.8" hidden="false" customHeight="false" outlineLevel="0" collapsed="false">
      <c r="A234" s="21" t="n">
        <v>232</v>
      </c>
      <c r="B234" s="41" t="n">
        <v>1115</v>
      </c>
      <c r="C234" s="30" t="s">
        <v>329</v>
      </c>
      <c r="D234" s="30" t="s">
        <v>206</v>
      </c>
      <c r="E234" s="30" t="s">
        <v>75</v>
      </c>
      <c r="F234" s="25" t="n">
        <v>43812</v>
      </c>
      <c r="G234" s="25" t="n">
        <v>43815</v>
      </c>
      <c r="H234" s="42" t="s">
        <v>43</v>
      </c>
      <c r="I234" s="41" t="s">
        <v>24</v>
      </c>
      <c r="J234" s="41" t="s">
        <v>25</v>
      </c>
      <c r="K234" s="25" t="s">
        <v>22</v>
      </c>
      <c r="L234" s="25" t="s">
        <v>22</v>
      </c>
      <c r="M234" s="28" t="s">
        <v>26</v>
      </c>
      <c r="N234" s="30"/>
      <c r="O234" s="30"/>
      <c r="P234" s="30"/>
      <c r="Q234" s="25"/>
      <c r="R234" s="25"/>
      <c r="S234" s="30" t="s">
        <v>27</v>
      </c>
      <c r="T234" s="30" t="s">
        <v>35</v>
      </c>
      <c r="U234" s="32"/>
    </row>
    <row r="235" customFormat="false" ht="13.8" hidden="false" customHeight="false" outlineLevel="0" collapsed="false">
      <c r="A235" s="21" t="n">
        <v>233</v>
      </c>
      <c r="B235" s="41" t="n">
        <v>1118</v>
      </c>
      <c r="C235" s="30" t="s">
        <v>330</v>
      </c>
      <c r="D235" s="30" t="s">
        <v>80</v>
      </c>
      <c r="E235" s="30" t="s">
        <v>37</v>
      </c>
      <c r="F235" s="25" t="n">
        <v>43823</v>
      </c>
      <c r="G235" s="25" t="n">
        <v>43836</v>
      </c>
      <c r="H235" s="31" t="s">
        <v>144</v>
      </c>
      <c r="I235" s="41" t="s">
        <v>24</v>
      </c>
      <c r="J235" s="27" t="s">
        <v>49</v>
      </c>
      <c r="K235" s="25" t="s">
        <v>22</v>
      </c>
      <c r="L235" s="25" t="s">
        <v>22</v>
      </c>
      <c r="M235" s="28" t="s">
        <v>26</v>
      </c>
      <c r="N235" s="30"/>
      <c r="O235" s="30"/>
      <c r="P235" s="30"/>
      <c r="Q235" s="25"/>
      <c r="R235" s="25"/>
      <c r="S235" s="30" t="s">
        <v>34</v>
      </c>
      <c r="T235" s="30" t="s">
        <v>35</v>
      </c>
      <c r="U235" s="32"/>
    </row>
    <row r="236" customFormat="false" ht="13.8" hidden="false" customHeight="false" outlineLevel="0" collapsed="false">
      <c r="A236" s="21" t="n">
        <v>234</v>
      </c>
      <c r="B236" s="41" t="n">
        <v>1119</v>
      </c>
      <c r="C236" s="30" t="s">
        <v>331</v>
      </c>
      <c r="D236" s="30" t="s">
        <v>179</v>
      </c>
      <c r="E236" s="30" t="s">
        <v>185</v>
      </c>
      <c r="F236" s="25" t="n">
        <v>43830</v>
      </c>
      <c r="G236" s="25" t="n">
        <v>43836</v>
      </c>
      <c r="H236" s="42" t="s">
        <v>48</v>
      </c>
      <c r="I236" s="41" t="s">
        <v>24</v>
      </c>
      <c r="J236" s="27" t="s">
        <v>61</v>
      </c>
      <c r="K236" s="25" t="s">
        <v>22</v>
      </c>
      <c r="L236" s="25" t="s">
        <v>22</v>
      </c>
      <c r="M236" s="28" t="s">
        <v>26</v>
      </c>
      <c r="N236" s="30"/>
      <c r="O236" s="30"/>
      <c r="P236" s="30"/>
      <c r="Q236" s="25"/>
      <c r="R236" s="25"/>
      <c r="S236" s="30" t="s">
        <v>27</v>
      </c>
      <c r="T236" s="30" t="s">
        <v>35</v>
      </c>
      <c r="U236" s="32"/>
    </row>
    <row r="237" customFormat="false" ht="13.8" hidden="false" customHeight="false" outlineLevel="0" collapsed="false">
      <c r="A237" s="21" t="n">
        <v>235</v>
      </c>
      <c r="B237" s="27" t="n">
        <v>1120</v>
      </c>
      <c r="C237" s="30" t="s">
        <v>332</v>
      </c>
      <c r="D237" s="31" t="s">
        <v>333</v>
      </c>
      <c r="E237" s="30" t="s">
        <v>70</v>
      </c>
      <c r="F237" s="25" t="n">
        <v>43838</v>
      </c>
      <c r="G237" s="25" t="n">
        <v>43843</v>
      </c>
      <c r="H237" s="30" t="s">
        <v>119</v>
      </c>
      <c r="I237" s="27" t="s">
        <v>24</v>
      </c>
      <c r="J237" s="27" t="s">
        <v>44</v>
      </c>
      <c r="K237" s="25" t="s">
        <v>22</v>
      </c>
      <c r="L237" s="25" t="s">
        <v>22</v>
      </c>
      <c r="M237" s="28" t="s">
        <v>26</v>
      </c>
      <c r="N237" s="30"/>
      <c r="O237" s="30"/>
      <c r="P237" s="30"/>
      <c r="Q237" s="25"/>
      <c r="R237" s="25"/>
      <c r="S237" s="30" t="s">
        <v>34</v>
      </c>
      <c r="T237" s="30" t="s">
        <v>28</v>
      </c>
      <c r="U237" s="32"/>
    </row>
    <row r="238" customFormat="false" ht="13.8" hidden="false" customHeight="false" outlineLevel="0" collapsed="false">
      <c r="A238" s="21" t="n">
        <v>236</v>
      </c>
      <c r="B238" s="27" t="n">
        <v>1123</v>
      </c>
      <c r="C238" s="30" t="s">
        <v>334</v>
      </c>
      <c r="D238" s="23" t="s">
        <v>107</v>
      </c>
      <c r="E238" s="30" t="s">
        <v>185</v>
      </c>
      <c r="F238" s="25" t="n">
        <v>43836</v>
      </c>
      <c r="G238" s="25" t="n">
        <v>43843</v>
      </c>
      <c r="H238" s="30" t="s">
        <v>43</v>
      </c>
      <c r="I238" s="27" t="s">
        <v>24</v>
      </c>
      <c r="J238" s="27" t="s">
        <v>68</v>
      </c>
      <c r="K238" s="25" t="s">
        <v>22</v>
      </c>
      <c r="L238" s="25" t="s">
        <v>22</v>
      </c>
      <c r="M238" s="28" t="s">
        <v>26</v>
      </c>
      <c r="N238" s="30"/>
      <c r="O238" s="30"/>
      <c r="P238" s="30"/>
      <c r="Q238" s="25"/>
      <c r="R238" s="25"/>
      <c r="S238" s="30" t="s">
        <v>27</v>
      </c>
      <c r="T238" s="30" t="s">
        <v>35</v>
      </c>
      <c r="U238" s="32"/>
    </row>
    <row r="239" customFormat="false" ht="13.8" hidden="false" customHeight="false" outlineLevel="0" collapsed="false">
      <c r="A239" s="21" t="n">
        <v>237</v>
      </c>
      <c r="B239" s="27" t="n">
        <v>1128</v>
      </c>
      <c r="C239" s="30" t="s">
        <v>335</v>
      </c>
      <c r="D239" s="30" t="s">
        <v>336</v>
      </c>
      <c r="E239" s="30" t="s">
        <v>65</v>
      </c>
      <c r="F239" s="25" t="n">
        <v>43847</v>
      </c>
      <c r="G239" s="25" t="n">
        <v>43850</v>
      </c>
      <c r="H239" s="30" t="s">
        <v>43</v>
      </c>
      <c r="I239" s="27" t="s">
        <v>24</v>
      </c>
      <c r="J239" s="27" t="s">
        <v>49</v>
      </c>
      <c r="K239" s="25" t="s">
        <v>22</v>
      </c>
      <c r="L239" s="25" t="s">
        <v>22</v>
      </c>
      <c r="M239" s="28" t="s">
        <v>26</v>
      </c>
      <c r="N239" s="30"/>
      <c r="O239" s="30"/>
      <c r="P239" s="30"/>
      <c r="Q239" s="29"/>
      <c r="R239" s="29"/>
      <c r="S239" s="30" t="s">
        <v>27</v>
      </c>
      <c r="T239" s="30" t="s">
        <v>35</v>
      </c>
      <c r="U239" s="32"/>
    </row>
    <row r="240" customFormat="false" ht="13.8" hidden="false" customHeight="false" outlineLevel="0" collapsed="false">
      <c r="A240" s="21" t="n">
        <v>238</v>
      </c>
      <c r="B240" s="27" t="n">
        <v>1130</v>
      </c>
      <c r="C240" s="30" t="s">
        <v>337</v>
      </c>
      <c r="D240" s="30" t="s">
        <v>65</v>
      </c>
      <c r="E240" s="42" t="s">
        <v>65</v>
      </c>
      <c r="F240" s="25" t="n">
        <v>43853</v>
      </c>
      <c r="G240" s="25" t="n">
        <v>43857</v>
      </c>
      <c r="H240" s="30" t="s">
        <v>23</v>
      </c>
      <c r="I240" s="27" t="s">
        <v>24</v>
      </c>
      <c r="J240" s="41" t="s">
        <v>72</v>
      </c>
      <c r="K240" s="25" t="s">
        <v>22</v>
      </c>
      <c r="L240" s="25" t="s">
        <v>22</v>
      </c>
      <c r="M240" s="28" t="s">
        <v>26</v>
      </c>
      <c r="N240" s="30"/>
      <c r="O240" s="30"/>
      <c r="P240" s="30"/>
      <c r="Q240" s="29"/>
      <c r="R240" s="29"/>
      <c r="S240" s="42" t="s">
        <v>34</v>
      </c>
      <c r="T240" s="30" t="s">
        <v>35</v>
      </c>
      <c r="U240" s="32"/>
    </row>
    <row r="241" customFormat="false" ht="13.8" hidden="false" customHeight="false" outlineLevel="0" collapsed="false">
      <c r="A241" s="21" t="n">
        <v>239</v>
      </c>
      <c r="B241" s="27" t="n">
        <v>1131</v>
      </c>
      <c r="C241" s="30" t="s">
        <v>338</v>
      </c>
      <c r="D241" s="30" t="s">
        <v>206</v>
      </c>
      <c r="E241" s="30" t="s">
        <v>185</v>
      </c>
      <c r="F241" s="25" t="n">
        <v>43859</v>
      </c>
      <c r="G241" s="25" t="n">
        <v>43864</v>
      </c>
      <c r="H241" s="30" t="s">
        <v>43</v>
      </c>
      <c r="I241" s="27" t="s">
        <v>287</v>
      </c>
      <c r="J241" s="27" t="s">
        <v>25</v>
      </c>
      <c r="K241" s="25" t="n">
        <v>44627</v>
      </c>
      <c r="L241" s="25" t="n">
        <v>44656</v>
      </c>
      <c r="M241" s="23" t="s">
        <v>288</v>
      </c>
      <c r="N241" s="30"/>
      <c r="O241" s="30"/>
      <c r="P241" s="30"/>
      <c r="Q241" s="29"/>
      <c r="R241" s="29"/>
      <c r="S241" s="30" t="s">
        <v>27</v>
      </c>
      <c r="T241" s="30" t="s">
        <v>35</v>
      </c>
      <c r="U241" s="32"/>
    </row>
    <row r="242" customFormat="false" ht="13.8" hidden="false" customHeight="false" outlineLevel="0" collapsed="false">
      <c r="A242" s="21" t="n">
        <v>240</v>
      </c>
      <c r="B242" s="27" t="n">
        <v>1132</v>
      </c>
      <c r="C242" s="30" t="s">
        <v>339</v>
      </c>
      <c r="D242" s="30" t="s">
        <v>184</v>
      </c>
      <c r="E242" s="30" t="s">
        <v>185</v>
      </c>
      <c r="F242" s="25" t="n">
        <v>43858</v>
      </c>
      <c r="G242" s="25" t="n">
        <v>43864</v>
      </c>
      <c r="H242" s="30" t="s">
        <v>59</v>
      </c>
      <c r="I242" s="27" t="s">
        <v>287</v>
      </c>
      <c r="J242" s="27" t="s">
        <v>33</v>
      </c>
      <c r="K242" s="25" t="n">
        <v>44634</v>
      </c>
      <c r="L242" s="25" t="n">
        <v>44663</v>
      </c>
      <c r="M242" s="23" t="s">
        <v>340</v>
      </c>
      <c r="N242" s="30"/>
      <c r="O242" s="30"/>
      <c r="P242" s="30"/>
      <c r="Q242" s="29"/>
      <c r="R242" s="29"/>
      <c r="S242" s="30" t="s">
        <v>27</v>
      </c>
      <c r="T242" s="30" t="s">
        <v>35</v>
      </c>
      <c r="U242" s="32"/>
    </row>
    <row r="243" customFormat="false" ht="13.8" hidden="false" customHeight="false" outlineLevel="0" collapsed="false">
      <c r="A243" s="21" t="n">
        <v>241</v>
      </c>
      <c r="B243" s="27" t="n">
        <v>1136</v>
      </c>
      <c r="C243" s="30" t="s">
        <v>341</v>
      </c>
      <c r="D243" s="30" t="s">
        <v>184</v>
      </c>
      <c r="E243" s="30" t="s">
        <v>185</v>
      </c>
      <c r="F243" s="25" t="n">
        <v>43886</v>
      </c>
      <c r="G243" s="25" t="n">
        <v>43892</v>
      </c>
      <c r="H243" s="30" t="s">
        <v>59</v>
      </c>
      <c r="I243" s="27" t="s">
        <v>24</v>
      </c>
      <c r="J243" s="41" t="s">
        <v>72</v>
      </c>
      <c r="K243" s="25" t="s">
        <v>22</v>
      </c>
      <c r="L243" s="25" t="s">
        <v>22</v>
      </c>
      <c r="M243" s="28" t="s">
        <v>26</v>
      </c>
      <c r="N243" s="30"/>
      <c r="O243" s="30"/>
      <c r="P243" s="30"/>
      <c r="Q243" s="25"/>
      <c r="R243" s="25"/>
      <c r="S243" s="30" t="s">
        <v>27</v>
      </c>
      <c r="T243" s="30" t="s">
        <v>28</v>
      </c>
      <c r="U243" s="32"/>
    </row>
    <row r="244" customFormat="false" ht="13.8" hidden="false" customHeight="false" outlineLevel="0" collapsed="false">
      <c r="A244" s="21" t="n">
        <v>242</v>
      </c>
      <c r="B244" s="27" t="n">
        <v>1137</v>
      </c>
      <c r="C244" s="30" t="s">
        <v>342</v>
      </c>
      <c r="D244" s="30" t="s">
        <v>211</v>
      </c>
      <c r="E244" s="30" t="s">
        <v>185</v>
      </c>
      <c r="F244" s="25" t="n">
        <v>43890</v>
      </c>
      <c r="G244" s="25" t="n">
        <v>43892</v>
      </c>
      <c r="H244" s="31" t="s">
        <v>124</v>
      </c>
      <c r="I244" s="27" t="s">
        <v>24</v>
      </c>
      <c r="J244" s="41" t="s">
        <v>66</v>
      </c>
      <c r="K244" s="25" t="s">
        <v>22</v>
      </c>
      <c r="L244" s="25" t="s">
        <v>22</v>
      </c>
      <c r="M244" s="28" t="s">
        <v>26</v>
      </c>
      <c r="N244" s="30"/>
      <c r="O244" s="30"/>
      <c r="P244" s="30"/>
      <c r="Q244" s="25"/>
      <c r="R244" s="25"/>
      <c r="S244" s="30" t="s">
        <v>27</v>
      </c>
      <c r="T244" s="30" t="s">
        <v>28</v>
      </c>
      <c r="U244" s="32"/>
    </row>
    <row r="245" customFormat="false" ht="13.8" hidden="false" customHeight="false" outlineLevel="0" collapsed="false">
      <c r="A245" s="21" t="n">
        <v>243</v>
      </c>
      <c r="B245" s="27" t="n">
        <v>1138</v>
      </c>
      <c r="C245" s="30" t="s">
        <v>343</v>
      </c>
      <c r="D245" s="30" t="s">
        <v>206</v>
      </c>
      <c r="E245" s="30" t="s">
        <v>70</v>
      </c>
      <c r="F245" s="25" t="n">
        <v>43882</v>
      </c>
      <c r="G245" s="25" t="n">
        <v>43892</v>
      </c>
      <c r="H245" s="31" t="s">
        <v>144</v>
      </c>
      <c r="I245" s="27" t="s">
        <v>24</v>
      </c>
      <c r="J245" s="27" t="s">
        <v>120</v>
      </c>
      <c r="K245" s="25" t="s">
        <v>22</v>
      </c>
      <c r="L245" s="25" t="s">
        <v>22</v>
      </c>
      <c r="M245" s="28" t="s">
        <v>26</v>
      </c>
      <c r="N245" s="30"/>
      <c r="O245" s="30"/>
      <c r="P245" s="30"/>
      <c r="Q245" s="25"/>
      <c r="R245" s="25"/>
      <c r="S245" s="30" t="s">
        <v>27</v>
      </c>
      <c r="T245" s="30" t="s">
        <v>35</v>
      </c>
      <c r="U245" s="32"/>
    </row>
    <row r="246" customFormat="false" ht="13.8" hidden="false" customHeight="false" outlineLevel="0" collapsed="false">
      <c r="A246" s="21" t="n">
        <v>244</v>
      </c>
      <c r="B246" s="27" t="n">
        <v>1139</v>
      </c>
      <c r="C246" s="30" t="s">
        <v>344</v>
      </c>
      <c r="D246" s="30" t="s">
        <v>206</v>
      </c>
      <c r="E246" s="30" t="s">
        <v>75</v>
      </c>
      <c r="F246" s="25" t="n">
        <v>43886</v>
      </c>
      <c r="G246" s="25" t="n">
        <v>43892</v>
      </c>
      <c r="H246" s="30" t="s">
        <v>43</v>
      </c>
      <c r="I246" s="27" t="s">
        <v>24</v>
      </c>
      <c r="J246" s="27" t="s">
        <v>63</v>
      </c>
      <c r="K246" s="25" t="s">
        <v>22</v>
      </c>
      <c r="L246" s="25" t="s">
        <v>22</v>
      </c>
      <c r="M246" s="28" t="s">
        <v>26</v>
      </c>
      <c r="N246" s="30"/>
      <c r="O246" s="30"/>
      <c r="P246" s="30"/>
      <c r="Q246" s="25"/>
      <c r="R246" s="25"/>
      <c r="S246" s="30" t="s">
        <v>34</v>
      </c>
      <c r="T246" s="30" t="s">
        <v>28</v>
      </c>
      <c r="U246" s="32"/>
    </row>
    <row r="247" customFormat="false" ht="13.8" hidden="false" customHeight="false" outlineLevel="0" collapsed="false">
      <c r="A247" s="21" t="n">
        <v>245</v>
      </c>
      <c r="B247" s="27" t="n">
        <v>1141</v>
      </c>
      <c r="C247" s="30" t="s">
        <v>345</v>
      </c>
      <c r="D247" s="30" t="s">
        <v>206</v>
      </c>
      <c r="E247" s="30" t="s">
        <v>185</v>
      </c>
      <c r="F247" s="25" t="n">
        <v>43881</v>
      </c>
      <c r="G247" s="25" t="n">
        <v>43892</v>
      </c>
      <c r="H247" s="30" t="s">
        <v>43</v>
      </c>
      <c r="I247" s="27" t="s">
        <v>24</v>
      </c>
      <c r="J247" s="27" t="s">
        <v>63</v>
      </c>
      <c r="K247" s="25" t="s">
        <v>22</v>
      </c>
      <c r="L247" s="25" t="s">
        <v>22</v>
      </c>
      <c r="M247" s="28" t="s">
        <v>26</v>
      </c>
      <c r="N247" s="30"/>
      <c r="O247" s="30"/>
      <c r="P247" s="30"/>
      <c r="Q247" s="25"/>
      <c r="R247" s="25"/>
      <c r="S247" s="30" t="s">
        <v>27</v>
      </c>
      <c r="T247" s="30" t="s">
        <v>28</v>
      </c>
      <c r="U247" s="32"/>
    </row>
    <row r="248" customFormat="false" ht="13.8" hidden="false" customHeight="false" outlineLevel="0" collapsed="false">
      <c r="A248" s="21" t="n">
        <v>246</v>
      </c>
      <c r="B248" s="27" t="n">
        <v>1142</v>
      </c>
      <c r="C248" s="30" t="s">
        <v>346</v>
      </c>
      <c r="D248" s="30" t="s">
        <v>211</v>
      </c>
      <c r="E248" s="30" t="s">
        <v>185</v>
      </c>
      <c r="F248" s="25" t="n">
        <v>43897</v>
      </c>
      <c r="G248" s="25" t="n">
        <v>43899</v>
      </c>
      <c r="H248" s="30" t="s">
        <v>43</v>
      </c>
      <c r="I248" s="27" t="s">
        <v>24</v>
      </c>
      <c r="J248" s="27" t="s">
        <v>44</v>
      </c>
      <c r="K248" s="25" t="s">
        <v>22</v>
      </c>
      <c r="L248" s="25" t="s">
        <v>22</v>
      </c>
      <c r="M248" s="28" t="s">
        <v>26</v>
      </c>
      <c r="N248" s="30"/>
      <c r="O248" s="30"/>
      <c r="P248" s="30"/>
      <c r="Q248" s="25"/>
      <c r="R248" s="25"/>
      <c r="S248" s="30" t="s">
        <v>27</v>
      </c>
      <c r="T248" s="30" t="s">
        <v>28</v>
      </c>
      <c r="U248" s="30"/>
    </row>
    <row r="249" customFormat="false" ht="13.8" hidden="false" customHeight="false" outlineLevel="0" collapsed="false">
      <c r="A249" s="21" t="n">
        <v>247</v>
      </c>
      <c r="B249" s="27" t="n">
        <v>1144</v>
      </c>
      <c r="C249" s="30" t="s">
        <v>347</v>
      </c>
      <c r="D249" s="23" t="s">
        <v>293</v>
      </c>
      <c r="E249" s="30" t="s">
        <v>75</v>
      </c>
      <c r="F249" s="25" t="n">
        <v>43874</v>
      </c>
      <c r="G249" s="25" t="n">
        <v>43904</v>
      </c>
      <c r="H249" s="30" t="s">
        <v>43</v>
      </c>
      <c r="I249" s="27" t="s">
        <v>24</v>
      </c>
      <c r="J249" s="27" t="s">
        <v>61</v>
      </c>
      <c r="K249" s="25" t="s">
        <v>22</v>
      </c>
      <c r="L249" s="25" t="s">
        <v>22</v>
      </c>
      <c r="M249" s="28" t="s">
        <v>26</v>
      </c>
      <c r="N249" s="30"/>
      <c r="O249" s="30"/>
      <c r="P249" s="30"/>
      <c r="Q249" s="25"/>
      <c r="R249" s="43"/>
      <c r="S249" s="30" t="s">
        <v>27</v>
      </c>
      <c r="T249" s="30" t="s">
        <v>28</v>
      </c>
      <c r="U249" s="32"/>
    </row>
    <row r="250" customFormat="false" ht="13.8" hidden="false" customHeight="false" outlineLevel="0" collapsed="false">
      <c r="A250" s="21" t="n">
        <v>248</v>
      </c>
      <c r="B250" s="27" t="n">
        <v>1147</v>
      </c>
      <c r="C250" s="30" t="s">
        <v>348</v>
      </c>
      <c r="D250" s="30" t="s">
        <v>211</v>
      </c>
      <c r="E250" s="30" t="s">
        <v>185</v>
      </c>
      <c r="F250" s="25" t="n">
        <v>43886</v>
      </c>
      <c r="G250" s="25" t="n">
        <v>43922</v>
      </c>
      <c r="H250" s="30" t="s">
        <v>43</v>
      </c>
      <c r="I250" s="27" t="s">
        <v>24</v>
      </c>
      <c r="J250" s="27" t="s">
        <v>44</v>
      </c>
      <c r="K250" s="25" t="s">
        <v>22</v>
      </c>
      <c r="L250" s="25" t="s">
        <v>22</v>
      </c>
      <c r="M250" s="28" t="s">
        <v>26</v>
      </c>
      <c r="N250" s="44" t="s">
        <v>349</v>
      </c>
      <c r="O250" s="45" t="n">
        <v>43922</v>
      </c>
      <c r="P250" s="45" t="n">
        <v>43922</v>
      </c>
      <c r="Q250" s="46" t="n">
        <v>36</v>
      </c>
      <c r="R250" s="46" t="n">
        <v>0</v>
      </c>
      <c r="S250" s="30" t="s">
        <v>27</v>
      </c>
      <c r="T250" s="30" t="s">
        <v>45</v>
      </c>
      <c r="U250" s="32"/>
    </row>
    <row r="251" customFormat="false" ht="13.8" hidden="false" customHeight="false" outlineLevel="0" collapsed="false">
      <c r="A251" s="21" t="n">
        <v>249</v>
      </c>
      <c r="B251" s="27" t="n">
        <v>1148</v>
      </c>
      <c r="C251" s="30" t="s">
        <v>350</v>
      </c>
      <c r="D251" s="30" t="s">
        <v>206</v>
      </c>
      <c r="E251" s="30" t="s">
        <v>70</v>
      </c>
      <c r="F251" s="25" t="n">
        <v>43912</v>
      </c>
      <c r="G251" s="25" t="n">
        <v>43922</v>
      </c>
      <c r="H251" s="31" t="s">
        <v>84</v>
      </c>
      <c r="I251" s="27" t="s">
        <v>24</v>
      </c>
      <c r="J251" s="27" t="s">
        <v>39</v>
      </c>
      <c r="K251" s="25" t="s">
        <v>22</v>
      </c>
      <c r="L251" s="25" t="s">
        <v>22</v>
      </c>
      <c r="M251" s="28" t="s">
        <v>26</v>
      </c>
      <c r="N251" s="47" t="n">
        <v>1117</v>
      </c>
      <c r="O251" s="45" t="n">
        <v>43838</v>
      </c>
      <c r="P251" s="45" t="n">
        <v>43837</v>
      </c>
      <c r="Q251" s="46" t="n">
        <v>-74</v>
      </c>
      <c r="R251" s="46" t="n">
        <v>-85</v>
      </c>
      <c r="S251" s="30" t="s">
        <v>34</v>
      </c>
      <c r="T251" s="30" t="s">
        <v>35</v>
      </c>
      <c r="U251" s="32"/>
    </row>
    <row r="252" customFormat="false" ht="13.8" hidden="false" customHeight="false" outlineLevel="0" collapsed="false">
      <c r="A252" s="21" t="n">
        <v>250</v>
      </c>
      <c r="B252" s="27" t="n">
        <v>1150</v>
      </c>
      <c r="C252" s="30" t="s">
        <v>351</v>
      </c>
      <c r="D252" s="30" t="s">
        <v>47</v>
      </c>
      <c r="E252" s="30" t="s">
        <v>47</v>
      </c>
      <c r="F252" s="25" t="n">
        <v>43897</v>
      </c>
      <c r="G252" s="25" t="n">
        <v>43922</v>
      </c>
      <c r="H252" s="30" t="s">
        <v>23</v>
      </c>
      <c r="I252" s="27" t="s">
        <v>24</v>
      </c>
      <c r="J252" s="27" t="s">
        <v>49</v>
      </c>
      <c r="K252" s="25" t="s">
        <v>22</v>
      </c>
      <c r="L252" s="25" t="s">
        <v>22</v>
      </c>
      <c r="M252" s="28" t="s">
        <v>26</v>
      </c>
      <c r="N252" s="44" t="n">
        <v>1065</v>
      </c>
      <c r="O252" s="45" t="n">
        <v>43762</v>
      </c>
      <c r="P252" s="45" t="n">
        <v>43762</v>
      </c>
      <c r="Q252" s="46" t="n">
        <v>-135</v>
      </c>
      <c r="R252" s="46" t="n">
        <v>-160</v>
      </c>
      <c r="S252" s="30" t="s">
        <v>27</v>
      </c>
      <c r="T252" s="30" t="s">
        <v>28</v>
      </c>
      <c r="U252" s="32"/>
    </row>
    <row r="253" customFormat="false" ht="13.8" hidden="false" customHeight="false" outlineLevel="0" collapsed="false">
      <c r="A253" s="21" t="n">
        <v>251</v>
      </c>
      <c r="B253" s="27" t="n">
        <v>1152</v>
      </c>
      <c r="C253" s="30" t="s">
        <v>352</v>
      </c>
      <c r="D253" s="30" t="s">
        <v>353</v>
      </c>
      <c r="E253" s="30" t="s">
        <v>65</v>
      </c>
      <c r="F253" s="25" t="n">
        <v>43908</v>
      </c>
      <c r="G253" s="25" t="n">
        <v>43942</v>
      </c>
      <c r="H253" s="30" t="s">
        <v>43</v>
      </c>
      <c r="I253" s="27" t="s">
        <v>24</v>
      </c>
      <c r="J253" s="27" t="s">
        <v>25</v>
      </c>
      <c r="K253" s="25" t="s">
        <v>22</v>
      </c>
      <c r="L253" s="25" t="s">
        <v>22</v>
      </c>
      <c r="M253" s="28" t="s">
        <v>26</v>
      </c>
      <c r="N253" s="44" t="s">
        <v>349</v>
      </c>
      <c r="O253" s="45" t="n">
        <v>43922</v>
      </c>
      <c r="P253" s="45" t="n">
        <v>43922</v>
      </c>
      <c r="Q253" s="46" t="n">
        <v>14</v>
      </c>
      <c r="R253" s="46" t="n">
        <v>-20</v>
      </c>
      <c r="S253" s="30" t="s">
        <v>34</v>
      </c>
      <c r="T253" s="30" t="s">
        <v>35</v>
      </c>
      <c r="U253" s="32"/>
    </row>
    <row r="254" customFormat="false" ht="13.8" hidden="false" customHeight="false" outlineLevel="0" collapsed="false">
      <c r="A254" s="21" t="n">
        <v>252</v>
      </c>
      <c r="B254" s="27" t="n">
        <v>1153</v>
      </c>
      <c r="C254" s="30" t="s">
        <v>354</v>
      </c>
      <c r="D254" s="30" t="s">
        <v>206</v>
      </c>
      <c r="E254" s="30" t="s">
        <v>185</v>
      </c>
      <c r="F254" s="25" t="n">
        <v>43914</v>
      </c>
      <c r="G254" s="25" t="n">
        <v>43942</v>
      </c>
      <c r="H254" s="30" t="s">
        <v>43</v>
      </c>
      <c r="I254" s="27" t="s">
        <v>24</v>
      </c>
      <c r="J254" s="27" t="s">
        <v>66</v>
      </c>
      <c r="K254" s="25" t="s">
        <v>22</v>
      </c>
      <c r="L254" s="25" t="s">
        <v>22</v>
      </c>
      <c r="M254" s="28" t="s">
        <v>26</v>
      </c>
      <c r="N254" s="44" t="s">
        <v>349</v>
      </c>
      <c r="O254" s="45" t="n">
        <v>43922</v>
      </c>
      <c r="P254" s="45" t="n">
        <v>43922</v>
      </c>
      <c r="Q254" s="46" t="n">
        <v>8</v>
      </c>
      <c r="R254" s="46" t="n">
        <v>-20</v>
      </c>
      <c r="S254" s="30" t="s">
        <v>27</v>
      </c>
      <c r="T254" s="30" t="s">
        <v>35</v>
      </c>
      <c r="U254" s="32"/>
    </row>
    <row r="255" customFormat="false" ht="13.8" hidden="false" customHeight="false" outlineLevel="0" collapsed="false">
      <c r="A255" s="21" t="n">
        <v>253</v>
      </c>
      <c r="B255" s="27" t="n">
        <v>1156</v>
      </c>
      <c r="C255" s="30" t="s">
        <v>355</v>
      </c>
      <c r="D255" s="48" t="s">
        <v>211</v>
      </c>
      <c r="E255" s="48" t="s">
        <v>185</v>
      </c>
      <c r="F255" s="25" t="n">
        <v>43917</v>
      </c>
      <c r="G255" s="25" t="n">
        <v>43942</v>
      </c>
      <c r="H255" s="31" t="s">
        <v>124</v>
      </c>
      <c r="I255" s="27" t="s">
        <v>24</v>
      </c>
      <c r="J255" s="27" t="s">
        <v>39</v>
      </c>
      <c r="K255" s="25" t="s">
        <v>22</v>
      </c>
      <c r="L255" s="25" t="s">
        <v>22</v>
      </c>
      <c r="M255" s="28" t="s">
        <v>26</v>
      </c>
      <c r="N255" s="44" t="s">
        <v>349</v>
      </c>
      <c r="O255" s="45" t="n">
        <v>43922</v>
      </c>
      <c r="P255" s="45" t="n">
        <v>43922</v>
      </c>
      <c r="Q255" s="46" t="n">
        <v>5</v>
      </c>
      <c r="R255" s="46" t="n">
        <v>-20</v>
      </c>
      <c r="S255" s="30" t="s">
        <v>27</v>
      </c>
      <c r="T255" s="30" t="s">
        <v>35</v>
      </c>
      <c r="U255" s="32"/>
    </row>
    <row r="256" customFormat="false" ht="13.8" hidden="false" customHeight="false" outlineLevel="0" collapsed="false">
      <c r="A256" s="21" t="n">
        <v>254</v>
      </c>
      <c r="B256" s="27" t="n">
        <v>1157</v>
      </c>
      <c r="C256" s="30" t="s">
        <v>356</v>
      </c>
      <c r="D256" s="42" t="s">
        <v>357</v>
      </c>
      <c r="E256" s="42" t="s">
        <v>47</v>
      </c>
      <c r="F256" s="25" t="n">
        <v>43865</v>
      </c>
      <c r="G256" s="25" t="n">
        <v>44075</v>
      </c>
      <c r="H256" s="26" t="s">
        <v>32</v>
      </c>
      <c r="I256" s="27" t="s">
        <v>24</v>
      </c>
      <c r="J256" s="27" t="s">
        <v>120</v>
      </c>
      <c r="K256" s="25" t="s">
        <v>22</v>
      </c>
      <c r="L256" s="25" t="s">
        <v>22</v>
      </c>
      <c r="M256" s="28" t="s">
        <v>26</v>
      </c>
      <c r="N256" s="44" t="n">
        <v>464</v>
      </c>
      <c r="O256" s="45" t="n">
        <v>43864</v>
      </c>
      <c r="P256" s="45" t="n">
        <v>43893</v>
      </c>
      <c r="Q256" s="46" t="n">
        <v>-1</v>
      </c>
      <c r="R256" s="46" t="n">
        <v>-182</v>
      </c>
      <c r="S256" s="30" t="s">
        <v>27</v>
      </c>
      <c r="T256" s="30" t="s">
        <v>35</v>
      </c>
      <c r="U256" s="32"/>
    </row>
    <row r="257" customFormat="false" ht="13.8" hidden="false" customHeight="false" outlineLevel="0" collapsed="false">
      <c r="A257" s="21" t="n">
        <v>255</v>
      </c>
      <c r="B257" s="27" t="n">
        <v>1158</v>
      </c>
      <c r="C257" s="42" t="s">
        <v>358</v>
      </c>
      <c r="D257" s="42" t="s">
        <v>359</v>
      </c>
      <c r="E257" s="42" t="s">
        <v>185</v>
      </c>
      <c r="F257" s="25" t="n">
        <v>43922</v>
      </c>
      <c r="G257" s="25" t="n">
        <v>44109</v>
      </c>
      <c r="H257" s="26" t="s">
        <v>32</v>
      </c>
      <c r="I257" s="27" t="s">
        <v>24</v>
      </c>
      <c r="J257" s="27" t="s">
        <v>63</v>
      </c>
      <c r="K257" s="25" t="s">
        <v>22</v>
      </c>
      <c r="L257" s="25" t="s">
        <v>22</v>
      </c>
      <c r="M257" s="28" t="s">
        <v>26</v>
      </c>
      <c r="N257" s="44" t="s">
        <v>349</v>
      </c>
      <c r="O257" s="45" t="n">
        <v>43922</v>
      </c>
      <c r="P257" s="45" t="n">
        <v>43922</v>
      </c>
      <c r="Q257" s="46" t="n">
        <v>0</v>
      </c>
      <c r="R257" s="46" t="n">
        <v>-187</v>
      </c>
      <c r="S257" s="30" t="s">
        <v>34</v>
      </c>
      <c r="T257" s="30" t="s">
        <v>28</v>
      </c>
      <c r="U257" s="32"/>
    </row>
    <row r="258" customFormat="false" ht="13.8" hidden="false" customHeight="false" outlineLevel="0" collapsed="false">
      <c r="A258" s="21" t="n">
        <v>256</v>
      </c>
      <c r="B258" s="27" t="n">
        <v>1159</v>
      </c>
      <c r="C258" s="42" t="s">
        <v>360</v>
      </c>
      <c r="D258" s="42" t="s">
        <v>359</v>
      </c>
      <c r="E258" s="42" t="s">
        <v>185</v>
      </c>
      <c r="F258" s="25" t="n">
        <v>43903</v>
      </c>
      <c r="G258" s="25" t="n">
        <v>44109</v>
      </c>
      <c r="H258" s="26" t="s">
        <v>32</v>
      </c>
      <c r="I258" s="27" t="s">
        <v>24</v>
      </c>
      <c r="J258" s="27" t="s">
        <v>49</v>
      </c>
      <c r="K258" s="25" t="s">
        <v>22</v>
      </c>
      <c r="L258" s="25" t="s">
        <v>22</v>
      </c>
      <c r="M258" s="28" t="s">
        <v>26</v>
      </c>
      <c r="N258" s="44" t="s">
        <v>349</v>
      </c>
      <c r="O258" s="45" t="n">
        <v>43922</v>
      </c>
      <c r="P258" s="45" t="n">
        <v>43922</v>
      </c>
      <c r="Q258" s="46" t="n">
        <v>19</v>
      </c>
      <c r="R258" s="46" t="n">
        <v>-187</v>
      </c>
      <c r="S258" s="30" t="s">
        <v>34</v>
      </c>
      <c r="T258" s="30" t="s">
        <v>28</v>
      </c>
      <c r="U258" s="32"/>
    </row>
    <row r="259" customFormat="false" ht="13.8" hidden="false" customHeight="false" outlineLevel="0" collapsed="false">
      <c r="A259" s="21" t="n">
        <v>257</v>
      </c>
      <c r="B259" s="27" t="n">
        <v>1160</v>
      </c>
      <c r="C259" s="30" t="s">
        <v>361</v>
      </c>
      <c r="D259" s="30" t="s">
        <v>88</v>
      </c>
      <c r="E259" s="30" t="s">
        <v>75</v>
      </c>
      <c r="F259" s="25" t="n">
        <v>43836</v>
      </c>
      <c r="G259" s="25" t="n">
        <v>44109</v>
      </c>
      <c r="H259" s="30" t="s">
        <v>59</v>
      </c>
      <c r="I259" s="27" t="s">
        <v>24</v>
      </c>
      <c r="J259" s="27" t="s">
        <v>61</v>
      </c>
      <c r="K259" s="25" t="s">
        <v>22</v>
      </c>
      <c r="L259" s="25" t="s">
        <v>22</v>
      </c>
      <c r="M259" s="28" t="s">
        <v>26</v>
      </c>
      <c r="N259" s="44" t="s">
        <v>349</v>
      </c>
      <c r="O259" s="45" t="n">
        <v>43922</v>
      </c>
      <c r="P259" s="45" t="n">
        <v>43922</v>
      </c>
      <c r="Q259" s="46" t="n">
        <v>86</v>
      </c>
      <c r="R259" s="46" t="n">
        <v>-187</v>
      </c>
      <c r="S259" s="30" t="s">
        <v>27</v>
      </c>
      <c r="T259" s="30" t="s">
        <v>28</v>
      </c>
      <c r="U259" s="32"/>
    </row>
    <row r="260" customFormat="false" ht="13.8" hidden="false" customHeight="false" outlineLevel="0" collapsed="false">
      <c r="A260" s="21" t="n">
        <v>258</v>
      </c>
      <c r="B260" s="27" t="n">
        <v>1163</v>
      </c>
      <c r="C260" s="31" t="s">
        <v>362</v>
      </c>
      <c r="D260" s="31" t="s">
        <v>363</v>
      </c>
      <c r="E260" s="31" t="s">
        <v>21</v>
      </c>
      <c r="F260" s="49" t="n">
        <v>44243</v>
      </c>
      <c r="G260" s="49" t="n">
        <v>44249</v>
      </c>
      <c r="H260" s="31" t="s">
        <v>364</v>
      </c>
      <c r="I260" s="27" t="s">
        <v>24</v>
      </c>
      <c r="J260" s="27" t="s">
        <v>44</v>
      </c>
      <c r="K260" s="25" t="s">
        <v>22</v>
      </c>
      <c r="L260" s="49" t="s">
        <v>22</v>
      </c>
      <c r="M260" s="28" t="s">
        <v>26</v>
      </c>
      <c r="N260" s="44" t="s">
        <v>349</v>
      </c>
      <c r="O260" s="45" t="n">
        <v>43922</v>
      </c>
      <c r="P260" s="45" t="n">
        <v>43922</v>
      </c>
      <c r="Q260" s="46" t="n">
        <v>-321</v>
      </c>
      <c r="R260" s="46" t="n">
        <v>-327</v>
      </c>
      <c r="S260" s="31" t="s">
        <v>27</v>
      </c>
      <c r="T260" s="31" t="s">
        <v>35</v>
      </c>
      <c r="U260" s="44"/>
    </row>
    <row r="261" customFormat="false" ht="13.8" hidden="false" customHeight="false" outlineLevel="0" collapsed="false">
      <c r="A261" s="21" t="n">
        <v>259</v>
      </c>
      <c r="B261" s="27" t="n">
        <v>1165</v>
      </c>
      <c r="C261" s="31" t="s">
        <v>365</v>
      </c>
      <c r="D261" s="30" t="s">
        <v>65</v>
      </c>
      <c r="E261" s="42" t="s">
        <v>65</v>
      </c>
      <c r="F261" s="49" t="n">
        <v>44259</v>
      </c>
      <c r="G261" s="49" t="n">
        <v>44263</v>
      </c>
      <c r="H261" s="50" t="s">
        <v>76</v>
      </c>
      <c r="I261" s="27" t="s">
        <v>24</v>
      </c>
      <c r="J261" s="27" t="s">
        <v>61</v>
      </c>
      <c r="K261" s="25" t="s">
        <v>22</v>
      </c>
      <c r="L261" s="49" t="s">
        <v>22</v>
      </c>
      <c r="M261" s="28" t="s">
        <v>26</v>
      </c>
      <c r="N261" s="44" t="n">
        <v>412</v>
      </c>
      <c r="O261" s="51" t="n">
        <v>44225</v>
      </c>
      <c r="P261" s="51" t="n">
        <v>44254</v>
      </c>
      <c r="Q261" s="46" t="n">
        <v>-34</v>
      </c>
      <c r="R261" s="46" t="n">
        <v>-9</v>
      </c>
      <c r="S261" s="31" t="s">
        <v>27</v>
      </c>
      <c r="T261" s="30" t="s">
        <v>28</v>
      </c>
      <c r="U261" s="44"/>
    </row>
    <row r="262" customFormat="false" ht="13.8" hidden="false" customHeight="false" outlineLevel="0" collapsed="false">
      <c r="A262" s="21" t="n">
        <v>260</v>
      </c>
      <c r="B262" s="27" t="n">
        <v>1166</v>
      </c>
      <c r="C262" s="31" t="s">
        <v>366</v>
      </c>
      <c r="D262" s="31" t="s">
        <v>70</v>
      </c>
      <c r="E262" s="31" t="s">
        <v>70</v>
      </c>
      <c r="F262" s="25" t="n">
        <v>43898</v>
      </c>
      <c r="G262" s="49" t="n">
        <v>44287</v>
      </c>
      <c r="H262" s="31" t="s">
        <v>175</v>
      </c>
      <c r="I262" s="27" t="s">
        <v>24</v>
      </c>
      <c r="J262" s="27" t="s">
        <v>61</v>
      </c>
      <c r="K262" s="25" t="s">
        <v>22</v>
      </c>
      <c r="L262" s="49" t="s">
        <v>22</v>
      </c>
      <c r="M262" s="28" t="s">
        <v>26</v>
      </c>
      <c r="N262" s="44" t="s">
        <v>349</v>
      </c>
      <c r="O262" s="51" t="n">
        <v>44287</v>
      </c>
      <c r="P262" s="51" t="n">
        <v>44287</v>
      </c>
      <c r="Q262" s="46" t="n">
        <v>389</v>
      </c>
      <c r="R262" s="46" t="n">
        <v>0</v>
      </c>
      <c r="S262" s="31" t="s">
        <v>27</v>
      </c>
      <c r="T262" s="31" t="s">
        <v>35</v>
      </c>
      <c r="U262" s="44"/>
    </row>
    <row r="263" customFormat="false" ht="13.8" hidden="false" customHeight="false" outlineLevel="0" collapsed="false">
      <c r="A263" s="21" t="n">
        <v>261</v>
      </c>
      <c r="B263" s="27" t="n">
        <v>1167</v>
      </c>
      <c r="C263" s="31" t="s">
        <v>367</v>
      </c>
      <c r="D263" s="31" t="s">
        <v>70</v>
      </c>
      <c r="E263" s="31" t="s">
        <v>70</v>
      </c>
      <c r="F263" s="25" t="n">
        <v>43898</v>
      </c>
      <c r="G263" s="49" t="n">
        <v>44287</v>
      </c>
      <c r="H263" s="31" t="s">
        <v>175</v>
      </c>
      <c r="I263" s="27" t="s">
        <v>24</v>
      </c>
      <c r="J263" s="27" t="s">
        <v>63</v>
      </c>
      <c r="K263" s="25" t="s">
        <v>22</v>
      </c>
      <c r="L263" s="49" t="s">
        <v>22</v>
      </c>
      <c r="M263" s="28" t="s">
        <v>26</v>
      </c>
      <c r="N263" s="44" t="s">
        <v>349</v>
      </c>
      <c r="O263" s="51" t="n">
        <v>44287</v>
      </c>
      <c r="P263" s="51" t="n">
        <v>44287</v>
      </c>
      <c r="Q263" s="46" t="n">
        <v>389</v>
      </c>
      <c r="R263" s="46" t="n">
        <v>0</v>
      </c>
      <c r="S263" s="31" t="s">
        <v>34</v>
      </c>
      <c r="T263" s="31" t="s">
        <v>35</v>
      </c>
      <c r="U263" s="44"/>
    </row>
    <row r="264" customFormat="false" ht="13.8" hidden="false" customHeight="false" outlineLevel="0" collapsed="false">
      <c r="A264" s="21" t="n">
        <v>262</v>
      </c>
      <c r="B264" s="27" t="n">
        <v>1168</v>
      </c>
      <c r="C264" s="31" t="s">
        <v>368</v>
      </c>
      <c r="D264" s="31" t="s">
        <v>70</v>
      </c>
      <c r="E264" s="31" t="s">
        <v>70</v>
      </c>
      <c r="F264" s="25" t="n">
        <v>43898</v>
      </c>
      <c r="G264" s="49" t="n">
        <v>44287</v>
      </c>
      <c r="H264" s="31" t="s">
        <v>175</v>
      </c>
      <c r="I264" s="27" t="s">
        <v>24</v>
      </c>
      <c r="J264" s="27" t="s">
        <v>33</v>
      </c>
      <c r="K264" s="25" t="s">
        <v>22</v>
      </c>
      <c r="L264" s="49" t="s">
        <v>22</v>
      </c>
      <c r="M264" s="28" t="s">
        <v>26</v>
      </c>
      <c r="N264" s="44" t="s">
        <v>349</v>
      </c>
      <c r="O264" s="51" t="n">
        <v>44287</v>
      </c>
      <c r="P264" s="51" t="n">
        <v>44287</v>
      </c>
      <c r="Q264" s="46" t="n">
        <v>389</v>
      </c>
      <c r="R264" s="46" t="n">
        <v>0</v>
      </c>
      <c r="S264" s="31" t="s">
        <v>27</v>
      </c>
      <c r="T264" s="30" t="s">
        <v>35</v>
      </c>
      <c r="U264" s="44"/>
    </row>
    <row r="265" customFormat="false" ht="13.8" hidden="false" customHeight="false" outlineLevel="0" collapsed="false">
      <c r="A265" s="21" t="n">
        <v>263</v>
      </c>
      <c r="B265" s="27" t="n">
        <v>1170</v>
      </c>
      <c r="C265" s="31" t="s">
        <v>369</v>
      </c>
      <c r="D265" s="31" t="s">
        <v>70</v>
      </c>
      <c r="E265" s="31" t="s">
        <v>70</v>
      </c>
      <c r="F265" s="25" t="n">
        <v>43898</v>
      </c>
      <c r="G265" s="49" t="n">
        <v>44287</v>
      </c>
      <c r="H265" s="31" t="s">
        <v>175</v>
      </c>
      <c r="I265" s="27" t="s">
        <v>24</v>
      </c>
      <c r="J265" s="27" t="s">
        <v>53</v>
      </c>
      <c r="K265" s="25" t="s">
        <v>22</v>
      </c>
      <c r="L265" s="49" t="s">
        <v>22</v>
      </c>
      <c r="M265" s="28" t="s">
        <v>26</v>
      </c>
      <c r="N265" s="44" t="s">
        <v>349</v>
      </c>
      <c r="O265" s="51" t="n">
        <v>44287</v>
      </c>
      <c r="P265" s="51" t="n">
        <v>44287</v>
      </c>
      <c r="Q265" s="46" t="n">
        <v>389</v>
      </c>
      <c r="R265" s="46" t="n">
        <v>0</v>
      </c>
      <c r="S265" s="31" t="s">
        <v>34</v>
      </c>
      <c r="T265" s="30" t="s">
        <v>35</v>
      </c>
      <c r="U265" s="44"/>
    </row>
    <row r="266" customFormat="false" ht="13.8" hidden="false" customHeight="false" outlineLevel="0" collapsed="false">
      <c r="A266" s="21" t="n">
        <v>264</v>
      </c>
      <c r="B266" s="27" t="n">
        <v>1171</v>
      </c>
      <c r="C266" s="31" t="s">
        <v>370</v>
      </c>
      <c r="D266" s="31" t="s">
        <v>70</v>
      </c>
      <c r="E266" s="31" t="s">
        <v>70</v>
      </c>
      <c r="F266" s="25" t="n">
        <v>43898</v>
      </c>
      <c r="G266" s="49" t="n">
        <v>44287</v>
      </c>
      <c r="H266" s="31" t="s">
        <v>175</v>
      </c>
      <c r="I266" s="27" t="s">
        <v>24</v>
      </c>
      <c r="J266" s="27" t="s">
        <v>53</v>
      </c>
      <c r="K266" s="25" t="s">
        <v>22</v>
      </c>
      <c r="L266" s="49" t="s">
        <v>22</v>
      </c>
      <c r="M266" s="28" t="s">
        <v>26</v>
      </c>
      <c r="N266" s="44" t="s">
        <v>349</v>
      </c>
      <c r="O266" s="51" t="n">
        <v>44287</v>
      </c>
      <c r="P266" s="51" t="n">
        <v>44287</v>
      </c>
      <c r="Q266" s="46" t="n">
        <v>389</v>
      </c>
      <c r="R266" s="46" t="n">
        <v>0</v>
      </c>
      <c r="S266" s="31" t="s">
        <v>34</v>
      </c>
      <c r="T266" s="30" t="s">
        <v>35</v>
      </c>
      <c r="U266" s="44"/>
    </row>
    <row r="267" customFormat="false" ht="13.8" hidden="false" customHeight="false" outlineLevel="0" collapsed="false">
      <c r="A267" s="21" t="n">
        <v>265</v>
      </c>
      <c r="B267" s="27" t="n">
        <v>1172</v>
      </c>
      <c r="C267" s="31" t="s">
        <v>371</v>
      </c>
      <c r="D267" s="31" t="s">
        <v>70</v>
      </c>
      <c r="E267" s="31" t="s">
        <v>70</v>
      </c>
      <c r="F267" s="25" t="n">
        <v>43898</v>
      </c>
      <c r="G267" s="49" t="n">
        <v>44287</v>
      </c>
      <c r="H267" s="31" t="s">
        <v>175</v>
      </c>
      <c r="I267" s="27" t="s">
        <v>24</v>
      </c>
      <c r="J267" s="27" t="s">
        <v>63</v>
      </c>
      <c r="K267" s="25" t="s">
        <v>22</v>
      </c>
      <c r="L267" s="49" t="s">
        <v>22</v>
      </c>
      <c r="M267" s="28" t="s">
        <v>26</v>
      </c>
      <c r="N267" s="44" t="s">
        <v>349</v>
      </c>
      <c r="O267" s="51" t="n">
        <v>44287</v>
      </c>
      <c r="P267" s="51" t="n">
        <v>44287</v>
      </c>
      <c r="Q267" s="46" t="n">
        <v>389</v>
      </c>
      <c r="R267" s="46" t="n">
        <v>0</v>
      </c>
      <c r="S267" s="31" t="s">
        <v>34</v>
      </c>
      <c r="T267" s="30" t="s">
        <v>35</v>
      </c>
      <c r="U267" s="44"/>
    </row>
    <row r="268" customFormat="false" ht="13.8" hidden="false" customHeight="false" outlineLevel="0" collapsed="false">
      <c r="A268" s="21" t="n">
        <v>266</v>
      </c>
      <c r="B268" s="27" t="n">
        <v>1173</v>
      </c>
      <c r="C268" s="31" t="s">
        <v>372</v>
      </c>
      <c r="D268" s="31" t="s">
        <v>70</v>
      </c>
      <c r="E268" s="31" t="s">
        <v>70</v>
      </c>
      <c r="F268" s="25" t="n">
        <v>43898</v>
      </c>
      <c r="G268" s="49" t="n">
        <v>44287</v>
      </c>
      <c r="H268" s="31" t="s">
        <v>175</v>
      </c>
      <c r="I268" s="27" t="s">
        <v>24</v>
      </c>
      <c r="J268" s="27" t="s">
        <v>53</v>
      </c>
      <c r="K268" s="25" t="s">
        <v>22</v>
      </c>
      <c r="L268" s="49" t="s">
        <v>22</v>
      </c>
      <c r="M268" s="28" t="s">
        <v>26</v>
      </c>
      <c r="N268" s="44" t="s">
        <v>349</v>
      </c>
      <c r="O268" s="51" t="n">
        <v>44287</v>
      </c>
      <c r="P268" s="51" t="n">
        <v>44287</v>
      </c>
      <c r="Q268" s="46" t="n">
        <v>389</v>
      </c>
      <c r="R268" s="46" t="n">
        <v>0</v>
      </c>
      <c r="S268" s="31" t="s">
        <v>34</v>
      </c>
      <c r="T268" s="30" t="s">
        <v>35</v>
      </c>
      <c r="U268" s="44"/>
    </row>
    <row r="269" customFormat="false" ht="13.8" hidden="false" customHeight="false" outlineLevel="0" collapsed="false">
      <c r="A269" s="21" t="n">
        <v>267</v>
      </c>
      <c r="B269" s="27" t="n">
        <v>1174</v>
      </c>
      <c r="C269" s="31" t="s">
        <v>373</v>
      </c>
      <c r="D269" s="31" t="s">
        <v>70</v>
      </c>
      <c r="E269" s="31" t="s">
        <v>70</v>
      </c>
      <c r="F269" s="25" t="n">
        <v>43898</v>
      </c>
      <c r="G269" s="49" t="n">
        <v>44287</v>
      </c>
      <c r="H269" s="31" t="s">
        <v>175</v>
      </c>
      <c r="I269" s="27" t="s">
        <v>24</v>
      </c>
      <c r="J269" s="27" t="s">
        <v>120</v>
      </c>
      <c r="K269" s="25" t="s">
        <v>22</v>
      </c>
      <c r="L269" s="49" t="s">
        <v>22</v>
      </c>
      <c r="M269" s="28" t="s">
        <v>26</v>
      </c>
      <c r="N269" s="44" t="s">
        <v>349</v>
      </c>
      <c r="O269" s="51" t="n">
        <v>44287</v>
      </c>
      <c r="P269" s="51" t="n">
        <v>44287</v>
      </c>
      <c r="Q269" s="46" t="n">
        <v>389</v>
      </c>
      <c r="R269" s="46" t="n">
        <v>0</v>
      </c>
      <c r="S269" s="31" t="s">
        <v>34</v>
      </c>
      <c r="T269" s="30" t="s">
        <v>35</v>
      </c>
      <c r="U269" s="44"/>
    </row>
    <row r="270" customFormat="false" ht="13.8" hidden="false" customHeight="false" outlineLevel="0" collapsed="false">
      <c r="A270" s="21" t="n">
        <v>268</v>
      </c>
      <c r="B270" s="27" t="n">
        <v>1175</v>
      </c>
      <c r="C270" s="31" t="s">
        <v>374</v>
      </c>
      <c r="D270" s="31" t="s">
        <v>70</v>
      </c>
      <c r="E270" s="31" t="s">
        <v>70</v>
      </c>
      <c r="F270" s="25" t="n">
        <v>43898</v>
      </c>
      <c r="G270" s="49" t="n">
        <v>44287</v>
      </c>
      <c r="H270" s="31" t="s">
        <v>114</v>
      </c>
      <c r="I270" s="27" t="s">
        <v>24</v>
      </c>
      <c r="J270" s="27" t="s">
        <v>120</v>
      </c>
      <c r="K270" s="25" t="s">
        <v>22</v>
      </c>
      <c r="L270" s="49" t="s">
        <v>22</v>
      </c>
      <c r="M270" s="28" t="s">
        <v>26</v>
      </c>
      <c r="N270" s="44" t="s">
        <v>349</v>
      </c>
      <c r="O270" s="51" t="n">
        <v>44287</v>
      </c>
      <c r="P270" s="51" t="n">
        <v>44287</v>
      </c>
      <c r="Q270" s="46" t="n">
        <v>389</v>
      </c>
      <c r="R270" s="46" t="n">
        <v>0</v>
      </c>
      <c r="S270" s="31" t="s">
        <v>27</v>
      </c>
      <c r="T270" s="30" t="s">
        <v>35</v>
      </c>
      <c r="U270" s="44"/>
    </row>
    <row r="271" customFormat="false" ht="13.8" hidden="false" customHeight="false" outlineLevel="0" collapsed="false">
      <c r="A271" s="21" t="n">
        <v>269</v>
      </c>
      <c r="B271" s="27" t="n">
        <v>1178</v>
      </c>
      <c r="C271" s="31" t="s">
        <v>375</v>
      </c>
      <c r="D271" s="31" t="s">
        <v>206</v>
      </c>
      <c r="E271" s="31" t="s">
        <v>70</v>
      </c>
      <c r="F271" s="25" t="n">
        <v>43898</v>
      </c>
      <c r="G271" s="49" t="n">
        <v>44287</v>
      </c>
      <c r="H271" s="31" t="s">
        <v>114</v>
      </c>
      <c r="I271" s="27" t="s">
        <v>24</v>
      </c>
      <c r="J271" s="27" t="s">
        <v>53</v>
      </c>
      <c r="K271" s="25" t="s">
        <v>22</v>
      </c>
      <c r="L271" s="49" t="s">
        <v>22</v>
      </c>
      <c r="M271" s="28" t="s">
        <v>26</v>
      </c>
      <c r="N271" s="44" t="s">
        <v>349</v>
      </c>
      <c r="O271" s="51" t="n">
        <v>44287</v>
      </c>
      <c r="P271" s="51" t="n">
        <v>44287</v>
      </c>
      <c r="Q271" s="46" t="n">
        <v>389</v>
      </c>
      <c r="R271" s="46" t="n">
        <v>0</v>
      </c>
      <c r="S271" s="31" t="s">
        <v>27</v>
      </c>
      <c r="T271" s="30" t="s">
        <v>28</v>
      </c>
      <c r="U271" s="44"/>
    </row>
    <row r="272" customFormat="false" ht="13.8" hidden="false" customHeight="false" outlineLevel="0" collapsed="false">
      <c r="A272" s="21" t="n">
        <v>270</v>
      </c>
      <c r="B272" s="27" t="n">
        <v>1180</v>
      </c>
      <c r="C272" s="31" t="s">
        <v>376</v>
      </c>
      <c r="D272" s="31" t="s">
        <v>206</v>
      </c>
      <c r="E272" s="31" t="s">
        <v>70</v>
      </c>
      <c r="F272" s="49" t="n">
        <v>44277</v>
      </c>
      <c r="G272" s="49" t="n">
        <v>44287</v>
      </c>
      <c r="H272" s="31" t="s">
        <v>43</v>
      </c>
      <c r="I272" s="27" t="s">
        <v>24</v>
      </c>
      <c r="J272" s="27" t="s">
        <v>39</v>
      </c>
      <c r="K272" s="25" t="s">
        <v>22</v>
      </c>
      <c r="L272" s="49" t="s">
        <v>22</v>
      </c>
      <c r="M272" s="28" t="s">
        <v>26</v>
      </c>
      <c r="N272" s="44" t="s">
        <v>377</v>
      </c>
      <c r="O272" s="45" t="n">
        <v>44044</v>
      </c>
      <c r="P272" s="45" t="n">
        <v>44044</v>
      </c>
      <c r="Q272" s="46" t="n">
        <v>-233</v>
      </c>
      <c r="R272" s="46" t="n">
        <v>-243</v>
      </c>
      <c r="S272" s="31" t="s">
        <v>27</v>
      </c>
      <c r="T272" s="30" t="s">
        <v>35</v>
      </c>
      <c r="U272" s="44"/>
    </row>
    <row r="273" customFormat="false" ht="13.8" hidden="false" customHeight="false" outlineLevel="0" collapsed="false">
      <c r="A273" s="21" t="n">
        <v>271</v>
      </c>
      <c r="B273" s="27" t="n">
        <v>1181</v>
      </c>
      <c r="C273" s="31" t="s">
        <v>378</v>
      </c>
      <c r="D273" s="30" t="s">
        <v>88</v>
      </c>
      <c r="E273" s="30" t="s">
        <v>75</v>
      </c>
      <c r="F273" s="25" t="n">
        <v>43898</v>
      </c>
      <c r="G273" s="49" t="n">
        <v>44298</v>
      </c>
      <c r="H273" s="31" t="s">
        <v>59</v>
      </c>
      <c r="I273" s="27" t="s">
        <v>24</v>
      </c>
      <c r="J273" s="27" t="s">
        <v>63</v>
      </c>
      <c r="K273" s="25" t="s">
        <v>22</v>
      </c>
      <c r="L273" s="49" t="s">
        <v>22</v>
      </c>
      <c r="M273" s="28" t="s">
        <v>26</v>
      </c>
      <c r="N273" s="44" t="s">
        <v>349</v>
      </c>
      <c r="O273" s="51" t="n">
        <v>44287</v>
      </c>
      <c r="P273" s="51" t="n">
        <v>44287</v>
      </c>
      <c r="Q273" s="46" t="n">
        <v>389</v>
      </c>
      <c r="R273" s="46" t="n">
        <v>-11</v>
      </c>
      <c r="S273" s="31" t="s">
        <v>27</v>
      </c>
      <c r="T273" s="30" t="s">
        <v>28</v>
      </c>
      <c r="U273" s="44"/>
    </row>
    <row r="274" s="35" customFormat="true" ht="13.8" hidden="false" customHeight="false" outlineLevel="0" collapsed="false">
      <c r="A274" s="21" t="n">
        <v>272</v>
      </c>
      <c r="B274" s="27" t="n">
        <v>1182</v>
      </c>
      <c r="C274" s="31" t="s">
        <v>379</v>
      </c>
      <c r="D274" s="31" t="s">
        <v>70</v>
      </c>
      <c r="E274" s="31" t="s">
        <v>70</v>
      </c>
      <c r="F274" s="49" t="n">
        <v>44276</v>
      </c>
      <c r="G274" s="49" t="n">
        <v>44298</v>
      </c>
      <c r="H274" s="31" t="s">
        <v>48</v>
      </c>
      <c r="I274" s="27" t="s">
        <v>24</v>
      </c>
      <c r="J274" s="27" t="s">
        <v>44</v>
      </c>
      <c r="K274" s="25" t="s">
        <v>22</v>
      </c>
      <c r="L274" s="49" t="s">
        <v>22</v>
      </c>
      <c r="M274" s="28" t="s">
        <v>26</v>
      </c>
      <c r="N274" s="44" t="n">
        <v>1077</v>
      </c>
      <c r="O274" s="51" t="n">
        <v>44077</v>
      </c>
      <c r="P274" s="51" t="n">
        <v>44091</v>
      </c>
      <c r="Q274" s="46" t="n">
        <v>-199</v>
      </c>
      <c r="R274" s="46" t="n">
        <v>-207</v>
      </c>
      <c r="S274" s="31" t="s">
        <v>27</v>
      </c>
      <c r="T274" s="30" t="s">
        <v>35</v>
      </c>
      <c r="U274" s="44"/>
      <c r="AMI274" s="36"/>
      <c r="AMJ274" s="0"/>
    </row>
    <row r="275" customFormat="false" ht="13.8" hidden="false" customHeight="false" outlineLevel="0" collapsed="false">
      <c r="A275" s="21" t="n">
        <v>273</v>
      </c>
      <c r="B275" s="27" t="n">
        <v>1183</v>
      </c>
      <c r="C275" s="31" t="s">
        <v>380</v>
      </c>
      <c r="D275" s="31" t="s">
        <v>381</v>
      </c>
      <c r="E275" s="31" t="s">
        <v>185</v>
      </c>
      <c r="F275" s="49" t="n">
        <v>44314</v>
      </c>
      <c r="G275" s="49" t="n">
        <v>44319</v>
      </c>
      <c r="H275" s="31" t="s">
        <v>43</v>
      </c>
      <c r="I275" s="27" t="s">
        <v>24</v>
      </c>
      <c r="J275" s="27" t="s">
        <v>44</v>
      </c>
      <c r="K275" s="25" t="s">
        <v>22</v>
      </c>
      <c r="L275" s="49" t="s">
        <v>22</v>
      </c>
      <c r="M275" s="28" t="s">
        <v>26</v>
      </c>
      <c r="N275" s="44" t="s">
        <v>377</v>
      </c>
      <c r="O275" s="52" t="n">
        <v>44316</v>
      </c>
      <c r="P275" s="52" t="n">
        <v>44317</v>
      </c>
      <c r="Q275" s="46" t="n">
        <v>2</v>
      </c>
      <c r="R275" s="46" t="n">
        <v>-2</v>
      </c>
      <c r="S275" s="31" t="s">
        <v>27</v>
      </c>
      <c r="T275" s="30" t="s">
        <v>35</v>
      </c>
      <c r="U275" s="44"/>
    </row>
    <row r="276" customFormat="false" ht="13.8" hidden="false" customHeight="false" outlineLevel="0" collapsed="false">
      <c r="A276" s="21" t="n">
        <v>274</v>
      </c>
      <c r="B276" s="27" t="n">
        <v>1184</v>
      </c>
      <c r="C276" s="31" t="s">
        <v>382</v>
      </c>
      <c r="D276" s="31" t="s">
        <v>211</v>
      </c>
      <c r="E276" s="31" t="s">
        <v>185</v>
      </c>
      <c r="F276" s="49" t="n">
        <v>44314</v>
      </c>
      <c r="G276" s="49" t="n">
        <v>44319</v>
      </c>
      <c r="H276" s="31" t="s">
        <v>43</v>
      </c>
      <c r="I276" s="27" t="s">
        <v>24</v>
      </c>
      <c r="J276" s="27" t="s">
        <v>49</v>
      </c>
      <c r="K276" s="25" t="s">
        <v>22</v>
      </c>
      <c r="L276" s="49" t="s">
        <v>22</v>
      </c>
      <c r="M276" s="28" t="s">
        <v>26</v>
      </c>
      <c r="N276" s="44" t="s">
        <v>377</v>
      </c>
      <c r="O276" s="51" t="n">
        <v>44301</v>
      </c>
      <c r="P276" s="51" t="n">
        <v>44302</v>
      </c>
      <c r="Q276" s="46" t="n">
        <v>-13</v>
      </c>
      <c r="R276" s="46" t="n">
        <v>-17</v>
      </c>
      <c r="S276" s="31" t="s">
        <v>27</v>
      </c>
      <c r="T276" s="30" t="s">
        <v>35</v>
      </c>
      <c r="U276" s="44"/>
    </row>
    <row r="277" customFormat="false" ht="13.8" hidden="false" customHeight="false" outlineLevel="0" collapsed="false">
      <c r="A277" s="21" t="n">
        <v>275</v>
      </c>
      <c r="B277" s="27" t="n">
        <v>1186</v>
      </c>
      <c r="C277" s="31" t="s">
        <v>383</v>
      </c>
      <c r="D277" s="31" t="s">
        <v>384</v>
      </c>
      <c r="E277" s="31" t="s">
        <v>21</v>
      </c>
      <c r="F277" s="49" t="n">
        <v>44305</v>
      </c>
      <c r="G277" s="49" t="n">
        <v>44319</v>
      </c>
      <c r="H277" s="31" t="s">
        <v>124</v>
      </c>
      <c r="I277" s="27" t="s">
        <v>24</v>
      </c>
      <c r="J277" s="27" t="s">
        <v>72</v>
      </c>
      <c r="K277" s="25" t="s">
        <v>22</v>
      </c>
      <c r="L277" s="49" t="s">
        <v>22</v>
      </c>
      <c r="M277" s="28" t="s">
        <v>26</v>
      </c>
      <c r="N277" s="53" t="s">
        <v>349</v>
      </c>
      <c r="O277" s="54" t="n">
        <v>44287</v>
      </c>
      <c r="P277" s="54" t="n">
        <v>44287</v>
      </c>
      <c r="Q277" s="46" t="n">
        <v>-18</v>
      </c>
      <c r="R277" s="46" t="n">
        <v>-32</v>
      </c>
      <c r="S277" s="31" t="s">
        <v>27</v>
      </c>
      <c r="T277" s="30" t="s">
        <v>35</v>
      </c>
      <c r="U277" s="44"/>
    </row>
    <row r="278" customFormat="false" ht="13.8" hidden="false" customHeight="false" outlineLevel="0" collapsed="false">
      <c r="A278" s="21" t="n">
        <v>276</v>
      </c>
      <c r="B278" s="27" t="n">
        <v>1188</v>
      </c>
      <c r="C278" s="31" t="s">
        <v>385</v>
      </c>
      <c r="D278" s="31" t="s">
        <v>70</v>
      </c>
      <c r="E278" s="31" t="s">
        <v>70</v>
      </c>
      <c r="F278" s="49" t="n">
        <v>44323</v>
      </c>
      <c r="G278" s="49" t="n">
        <v>44326</v>
      </c>
      <c r="H278" s="31" t="s">
        <v>144</v>
      </c>
      <c r="I278" s="27" t="s">
        <v>24</v>
      </c>
      <c r="J278" s="27" t="s">
        <v>49</v>
      </c>
      <c r="K278" s="25" t="s">
        <v>22</v>
      </c>
      <c r="L278" s="49" t="s">
        <v>22</v>
      </c>
      <c r="M278" s="28" t="s">
        <v>26</v>
      </c>
      <c r="N278" s="53" t="n">
        <v>1066</v>
      </c>
      <c r="O278" s="55" t="n">
        <v>44211</v>
      </c>
      <c r="P278" s="55" t="n">
        <v>44240</v>
      </c>
      <c r="Q278" s="46" t="n">
        <v>-112</v>
      </c>
      <c r="R278" s="46" t="n">
        <v>-86</v>
      </c>
      <c r="S278" s="31" t="s">
        <v>27</v>
      </c>
      <c r="T278" s="30" t="s">
        <v>35</v>
      </c>
      <c r="U278" s="31"/>
    </row>
    <row r="279" customFormat="false" ht="13.8" hidden="false" customHeight="false" outlineLevel="0" collapsed="false">
      <c r="A279" s="21" t="n">
        <v>277</v>
      </c>
      <c r="B279" s="27" t="n">
        <v>1189</v>
      </c>
      <c r="C279" s="31" t="s">
        <v>386</v>
      </c>
      <c r="D279" s="31" t="s">
        <v>70</v>
      </c>
      <c r="E279" s="31" t="s">
        <v>70</v>
      </c>
      <c r="F279" s="49" t="n">
        <v>44323</v>
      </c>
      <c r="G279" s="49" t="n">
        <v>44326</v>
      </c>
      <c r="H279" s="31" t="s">
        <v>175</v>
      </c>
      <c r="I279" s="27" t="s">
        <v>24</v>
      </c>
      <c r="J279" s="27" t="s">
        <v>53</v>
      </c>
      <c r="K279" s="25" t="s">
        <v>22</v>
      </c>
      <c r="L279" s="49" t="s">
        <v>22</v>
      </c>
      <c r="M279" s="28" t="s">
        <v>26</v>
      </c>
      <c r="N279" s="56" t="n">
        <v>1075</v>
      </c>
      <c r="O279" s="54" t="n">
        <v>44287</v>
      </c>
      <c r="P279" s="54" t="n">
        <v>44287</v>
      </c>
      <c r="Q279" s="46" t="n">
        <v>-36</v>
      </c>
      <c r="R279" s="46" t="n">
        <v>-39</v>
      </c>
      <c r="S279" s="31" t="s">
        <v>34</v>
      </c>
      <c r="T279" s="30" t="s">
        <v>35</v>
      </c>
      <c r="U279" s="31"/>
    </row>
    <row r="280" customFormat="false" ht="13.8" hidden="false" customHeight="false" outlineLevel="0" collapsed="false">
      <c r="A280" s="21" t="n">
        <v>278</v>
      </c>
      <c r="B280" s="27" t="n">
        <v>1190</v>
      </c>
      <c r="C280" s="31" t="s">
        <v>387</v>
      </c>
      <c r="D280" s="31" t="s">
        <v>70</v>
      </c>
      <c r="E280" s="31" t="s">
        <v>70</v>
      </c>
      <c r="F280" s="49" t="n">
        <v>44323</v>
      </c>
      <c r="G280" s="49" t="n">
        <v>44326</v>
      </c>
      <c r="H280" s="31" t="s">
        <v>175</v>
      </c>
      <c r="I280" s="27" t="s">
        <v>287</v>
      </c>
      <c r="J280" s="27" t="s">
        <v>68</v>
      </c>
      <c r="K280" s="25" t="n">
        <v>44635</v>
      </c>
      <c r="L280" s="49" t="n">
        <v>44664</v>
      </c>
      <c r="M280" s="23" t="s">
        <v>288</v>
      </c>
      <c r="N280" s="56" t="n">
        <v>808</v>
      </c>
      <c r="O280" s="54" t="n">
        <v>44287</v>
      </c>
      <c r="P280" s="54" t="n">
        <v>44287</v>
      </c>
      <c r="Q280" s="46" t="n">
        <v>-36</v>
      </c>
      <c r="R280" s="46" t="n">
        <v>-39</v>
      </c>
      <c r="S280" s="31" t="s">
        <v>34</v>
      </c>
      <c r="T280" s="30" t="s">
        <v>35</v>
      </c>
      <c r="U280" s="31"/>
    </row>
    <row r="281" customFormat="false" ht="13.8" hidden="false" customHeight="false" outlineLevel="0" collapsed="false">
      <c r="A281" s="21" t="n">
        <v>279</v>
      </c>
      <c r="B281" s="27" t="n">
        <v>1191</v>
      </c>
      <c r="C281" s="31" t="s">
        <v>388</v>
      </c>
      <c r="D281" s="31" t="s">
        <v>381</v>
      </c>
      <c r="E281" s="31" t="s">
        <v>70</v>
      </c>
      <c r="F281" s="49" t="n">
        <v>44336</v>
      </c>
      <c r="G281" s="49" t="n">
        <v>44348</v>
      </c>
      <c r="H281" s="31" t="s">
        <v>175</v>
      </c>
      <c r="I281" s="27" t="s">
        <v>24</v>
      </c>
      <c r="J281" s="27" t="s">
        <v>63</v>
      </c>
      <c r="K281" s="25" t="s">
        <v>22</v>
      </c>
      <c r="L281" s="49" t="s">
        <v>22</v>
      </c>
      <c r="M281" s="28" t="s">
        <v>26</v>
      </c>
      <c r="N281" s="56" t="n">
        <v>1169</v>
      </c>
      <c r="O281" s="57" t="n">
        <v>44353</v>
      </c>
      <c r="P281" s="57" t="n">
        <v>44352</v>
      </c>
      <c r="Q281" s="46" t="n">
        <v>17</v>
      </c>
      <c r="R281" s="46" t="n">
        <v>4</v>
      </c>
      <c r="S281" s="31" t="s">
        <v>34</v>
      </c>
      <c r="T281" s="30" t="s">
        <v>35</v>
      </c>
      <c r="U281" s="31"/>
    </row>
    <row r="282" customFormat="false" ht="13.8" hidden="false" customHeight="false" outlineLevel="0" collapsed="false">
      <c r="A282" s="21" t="n">
        <v>280</v>
      </c>
      <c r="B282" s="27" t="n">
        <v>1193</v>
      </c>
      <c r="C282" s="31" t="s">
        <v>389</v>
      </c>
      <c r="D282" s="31" t="s">
        <v>336</v>
      </c>
      <c r="E282" s="31" t="s">
        <v>47</v>
      </c>
      <c r="F282" s="49" t="n">
        <v>44314</v>
      </c>
      <c r="G282" s="49" t="n">
        <v>44350</v>
      </c>
      <c r="H282" s="31" t="s">
        <v>43</v>
      </c>
      <c r="I282" s="27" t="s">
        <v>24</v>
      </c>
      <c r="J282" s="27" t="s">
        <v>33</v>
      </c>
      <c r="K282" s="25" t="s">
        <v>22</v>
      </c>
      <c r="L282" s="49" t="s">
        <v>22</v>
      </c>
      <c r="M282" s="28" t="s">
        <v>26</v>
      </c>
      <c r="N282" s="58" t="n">
        <v>1112</v>
      </c>
      <c r="O282" s="59" t="n">
        <v>44076</v>
      </c>
      <c r="P282" s="59" t="n">
        <v>44097</v>
      </c>
      <c r="Q282" s="46" t="n">
        <v>-238</v>
      </c>
      <c r="R282" s="46" t="n">
        <v>-253</v>
      </c>
      <c r="S282" s="31" t="s">
        <v>34</v>
      </c>
      <c r="T282" s="30" t="s">
        <v>35</v>
      </c>
      <c r="U282" s="32"/>
    </row>
    <row r="283" customFormat="false" ht="13.8" hidden="false" customHeight="false" outlineLevel="0" collapsed="false">
      <c r="A283" s="21" t="n">
        <v>281</v>
      </c>
      <c r="B283" s="27" t="n">
        <v>1194</v>
      </c>
      <c r="C283" s="31" t="s">
        <v>390</v>
      </c>
      <c r="D283" s="31" t="s">
        <v>391</v>
      </c>
      <c r="E283" s="31" t="s">
        <v>47</v>
      </c>
      <c r="F283" s="49" t="n">
        <v>44313</v>
      </c>
      <c r="G283" s="49" t="n">
        <v>44355</v>
      </c>
      <c r="H283" s="31" t="s">
        <v>32</v>
      </c>
      <c r="I283" s="27" t="s">
        <v>24</v>
      </c>
      <c r="J283" s="27" t="s">
        <v>63</v>
      </c>
      <c r="K283" s="25" t="s">
        <v>22</v>
      </c>
      <c r="L283" s="49" t="s">
        <v>22</v>
      </c>
      <c r="M283" s="28" t="s">
        <v>26</v>
      </c>
      <c r="N283" s="58" t="n">
        <v>900</v>
      </c>
      <c r="O283" s="60" t="n">
        <v>43857</v>
      </c>
      <c r="P283" s="60" t="n">
        <v>43888</v>
      </c>
      <c r="Q283" s="46" t="n">
        <v>-456</v>
      </c>
      <c r="R283" s="46" t="n">
        <v>-467</v>
      </c>
      <c r="S283" s="31" t="s">
        <v>27</v>
      </c>
      <c r="T283" s="30" t="s">
        <v>28</v>
      </c>
      <c r="U283" s="32"/>
    </row>
    <row r="284" customFormat="false" ht="13.8" hidden="false" customHeight="false" outlineLevel="0" collapsed="false">
      <c r="A284" s="21" t="n">
        <v>282</v>
      </c>
      <c r="B284" s="27" t="n">
        <v>1196</v>
      </c>
      <c r="C284" s="31" t="s">
        <v>392</v>
      </c>
      <c r="D284" s="31" t="s">
        <v>21</v>
      </c>
      <c r="E284" s="31" t="s">
        <v>21</v>
      </c>
      <c r="F284" s="49" t="n">
        <v>44364</v>
      </c>
      <c r="G284" s="49" t="n">
        <v>44368</v>
      </c>
      <c r="H284" s="31" t="s">
        <v>103</v>
      </c>
      <c r="I284" s="27" t="s">
        <v>24</v>
      </c>
      <c r="J284" s="27" t="s">
        <v>33</v>
      </c>
      <c r="K284" s="25" t="s">
        <v>22</v>
      </c>
      <c r="L284" s="49" t="s">
        <v>22</v>
      </c>
      <c r="M284" s="28" t="s">
        <v>26</v>
      </c>
      <c r="N284" s="58" t="s">
        <v>349</v>
      </c>
      <c r="O284" s="54" t="n">
        <v>44287</v>
      </c>
      <c r="P284" s="54" t="n">
        <v>44287</v>
      </c>
      <c r="Q284" s="46" t="n">
        <v>-77</v>
      </c>
      <c r="R284" s="46" t="n">
        <v>-81</v>
      </c>
      <c r="S284" s="31" t="s">
        <v>34</v>
      </c>
      <c r="T284" s="30" t="s">
        <v>35</v>
      </c>
      <c r="U284" s="31"/>
    </row>
    <row r="285" customFormat="false" ht="13.8" hidden="false" customHeight="false" outlineLevel="0" collapsed="false">
      <c r="A285" s="21" t="n">
        <v>283</v>
      </c>
      <c r="B285" s="27" t="n">
        <v>1197</v>
      </c>
      <c r="C285" s="31" t="s">
        <v>393</v>
      </c>
      <c r="D285" s="31" t="s">
        <v>188</v>
      </c>
      <c r="E285" s="31" t="s">
        <v>185</v>
      </c>
      <c r="F285" s="49" t="n">
        <v>44363</v>
      </c>
      <c r="G285" s="49" t="n">
        <v>44368</v>
      </c>
      <c r="H285" s="31" t="s">
        <v>84</v>
      </c>
      <c r="I285" s="27" t="s">
        <v>24</v>
      </c>
      <c r="J285" s="27" t="s">
        <v>39</v>
      </c>
      <c r="K285" s="25" t="s">
        <v>22</v>
      </c>
      <c r="L285" s="49" t="s">
        <v>22</v>
      </c>
      <c r="M285" s="28" t="s">
        <v>26</v>
      </c>
      <c r="N285" s="56" t="s">
        <v>349</v>
      </c>
      <c r="O285" s="61" t="n">
        <v>44353</v>
      </c>
      <c r="P285" s="61" t="n">
        <v>44353</v>
      </c>
      <c r="Q285" s="46" t="n">
        <v>-10</v>
      </c>
      <c r="R285" s="46" t="n">
        <v>-15</v>
      </c>
      <c r="S285" s="31" t="s">
        <v>34</v>
      </c>
      <c r="T285" s="30" t="s">
        <v>45</v>
      </c>
      <c r="U285" s="31"/>
    </row>
    <row r="286" customFormat="false" ht="13.8" hidden="false" customHeight="false" outlineLevel="0" collapsed="false">
      <c r="A286" s="21" t="n">
        <v>284</v>
      </c>
      <c r="B286" s="27" t="n">
        <v>1199</v>
      </c>
      <c r="C286" s="31" t="s">
        <v>394</v>
      </c>
      <c r="D286" s="23" t="s">
        <v>95</v>
      </c>
      <c r="E286" s="23" t="s">
        <v>75</v>
      </c>
      <c r="F286" s="49" t="n">
        <v>44361</v>
      </c>
      <c r="G286" s="49" t="n">
        <v>44368</v>
      </c>
      <c r="H286" s="31" t="s">
        <v>43</v>
      </c>
      <c r="I286" s="27" t="s">
        <v>24</v>
      </c>
      <c r="J286" s="27" t="s">
        <v>66</v>
      </c>
      <c r="K286" s="25" t="s">
        <v>22</v>
      </c>
      <c r="L286" s="49" t="s">
        <v>22</v>
      </c>
      <c r="M286" s="28" t="s">
        <v>26</v>
      </c>
      <c r="N286" s="58" t="n">
        <v>1007</v>
      </c>
      <c r="O286" s="59" t="n">
        <v>44337</v>
      </c>
      <c r="P286" s="59" t="n">
        <v>44364</v>
      </c>
      <c r="Q286" s="46" t="n">
        <v>-24</v>
      </c>
      <c r="R286" s="46" t="n">
        <v>-4</v>
      </c>
      <c r="S286" s="31" t="s">
        <v>27</v>
      </c>
      <c r="T286" s="30" t="s">
        <v>35</v>
      </c>
      <c r="U286" s="31"/>
    </row>
    <row r="287" customFormat="false" ht="13.8" hidden="false" customHeight="false" outlineLevel="0" collapsed="false">
      <c r="A287" s="21" t="n">
        <v>285</v>
      </c>
      <c r="B287" s="27" t="n">
        <v>1200</v>
      </c>
      <c r="C287" s="31" t="s">
        <v>395</v>
      </c>
      <c r="D287" s="31" t="s">
        <v>396</v>
      </c>
      <c r="E287" s="23" t="s">
        <v>31</v>
      </c>
      <c r="F287" s="49" t="n">
        <v>44364</v>
      </c>
      <c r="G287" s="49" t="n">
        <v>44382</v>
      </c>
      <c r="H287" s="62" t="s">
        <v>76</v>
      </c>
      <c r="I287" s="27" t="s">
        <v>24</v>
      </c>
      <c r="J287" s="27" t="s">
        <v>61</v>
      </c>
      <c r="K287" s="25" t="s">
        <v>22</v>
      </c>
      <c r="L287" s="49" t="s">
        <v>22</v>
      </c>
      <c r="M287" s="28" t="s">
        <v>26</v>
      </c>
      <c r="N287" s="58" t="n">
        <v>955</v>
      </c>
      <c r="O287" s="59" t="n">
        <v>44105</v>
      </c>
      <c r="P287" s="59" t="n">
        <v>44121</v>
      </c>
      <c r="Q287" s="46" t="n">
        <v>-259</v>
      </c>
      <c r="R287" s="46" t="n">
        <v>-261</v>
      </c>
      <c r="S287" s="31" t="s">
        <v>34</v>
      </c>
      <c r="T287" s="30" t="s">
        <v>35</v>
      </c>
      <c r="U287" s="31"/>
    </row>
    <row r="288" customFormat="false" ht="13.8" hidden="false" customHeight="false" outlineLevel="0" collapsed="false">
      <c r="A288" s="21" t="n">
        <v>286</v>
      </c>
      <c r="B288" s="27" t="n">
        <v>1201</v>
      </c>
      <c r="C288" s="31" t="s">
        <v>397</v>
      </c>
      <c r="D288" s="31" t="s">
        <v>398</v>
      </c>
      <c r="E288" s="23" t="s">
        <v>398</v>
      </c>
      <c r="F288" s="49" t="n">
        <v>44345</v>
      </c>
      <c r="G288" s="49" t="n">
        <v>44382</v>
      </c>
      <c r="H288" s="31" t="s">
        <v>124</v>
      </c>
      <c r="I288" s="27" t="s">
        <v>24</v>
      </c>
      <c r="J288" s="27" t="s">
        <v>33</v>
      </c>
      <c r="K288" s="25" t="s">
        <v>22</v>
      </c>
      <c r="L288" s="49" t="s">
        <v>22</v>
      </c>
      <c r="M288" s="28" t="s">
        <v>26</v>
      </c>
      <c r="N288" s="58" t="s">
        <v>349</v>
      </c>
      <c r="O288" s="54" t="n">
        <v>44287</v>
      </c>
      <c r="P288" s="54" t="n">
        <v>44287</v>
      </c>
      <c r="Q288" s="46" t="n">
        <v>-58</v>
      </c>
      <c r="R288" s="46" t="n">
        <v>-95</v>
      </c>
      <c r="S288" s="31" t="s">
        <v>34</v>
      </c>
      <c r="T288" s="30" t="s">
        <v>35</v>
      </c>
      <c r="U288" s="31"/>
    </row>
    <row r="289" customFormat="false" ht="13.8" hidden="false" customHeight="false" outlineLevel="0" collapsed="false">
      <c r="A289" s="21" t="n">
        <v>287</v>
      </c>
      <c r="B289" s="27" t="n">
        <v>1203</v>
      </c>
      <c r="C289" s="31" t="s">
        <v>399</v>
      </c>
      <c r="D289" s="31" t="s">
        <v>400</v>
      </c>
      <c r="E289" s="23" t="s">
        <v>31</v>
      </c>
      <c r="F289" s="49" t="n">
        <v>44386</v>
      </c>
      <c r="G289" s="49" t="n">
        <v>44389</v>
      </c>
      <c r="H289" s="31" t="s">
        <v>71</v>
      </c>
      <c r="I289" s="27" t="s">
        <v>24</v>
      </c>
      <c r="J289" s="27" t="s">
        <v>39</v>
      </c>
      <c r="K289" s="25" t="s">
        <v>22</v>
      </c>
      <c r="L289" s="49" t="s">
        <v>22</v>
      </c>
      <c r="M289" s="28" t="s">
        <v>26</v>
      </c>
      <c r="N289" s="58" t="s">
        <v>349</v>
      </c>
      <c r="O289" s="54" t="n">
        <v>44287</v>
      </c>
      <c r="P289" s="54" t="n">
        <v>44287</v>
      </c>
      <c r="Q289" s="46" t="n">
        <v>-99</v>
      </c>
      <c r="R289" s="46" t="n">
        <v>-102</v>
      </c>
      <c r="S289" s="31" t="s">
        <v>27</v>
      </c>
      <c r="T289" s="30" t="s">
        <v>35</v>
      </c>
      <c r="U289" s="31"/>
    </row>
    <row r="290" customFormat="false" ht="13.8" hidden="false" customHeight="false" outlineLevel="0" collapsed="false">
      <c r="A290" s="21" t="n">
        <v>288</v>
      </c>
      <c r="B290" s="27" t="n">
        <v>1205</v>
      </c>
      <c r="C290" s="31" t="s">
        <v>401</v>
      </c>
      <c r="D290" s="23" t="s">
        <v>359</v>
      </c>
      <c r="E290" s="23" t="s">
        <v>75</v>
      </c>
      <c r="F290" s="49" t="n">
        <v>44362</v>
      </c>
      <c r="G290" s="49" t="n">
        <v>44396</v>
      </c>
      <c r="H290" s="31" t="s">
        <v>59</v>
      </c>
      <c r="I290" s="27" t="s">
        <v>24</v>
      </c>
      <c r="J290" s="27" t="s">
        <v>68</v>
      </c>
      <c r="K290" s="25" t="s">
        <v>22</v>
      </c>
      <c r="L290" s="49" t="s">
        <v>22</v>
      </c>
      <c r="M290" s="28" t="s">
        <v>26</v>
      </c>
      <c r="N290" s="58" t="n">
        <v>483</v>
      </c>
      <c r="O290" s="59" t="n">
        <v>44198</v>
      </c>
      <c r="P290" s="59" t="n">
        <v>44227</v>
      </c>
      <c r="Q290" s="46" t="n">
        <v>-164</v>
      </c>
      <c r="R290" s="46" t="n">
        <v>-169</v>
      </c>
      <c r="S290" s="31" t="s">
        <v>27</v>
      </c>
      <c r="T290" s="30" t="s">
        <v>35</v>
      </c>
      <c r="U290" s="31"/>
    </row>
    <row r="291" customFormat="false" ht="13.8" hidden="false" customHeight="false" outlineLevel="0" collapsed="false">
      <c r="A291" s="21" t="n">
        <v>289</v>
      </c>
      <c r="B291" s="27" t="n">
        <v>1206</v>
      </c>
      <c r="C291" s="31" t="s">
        <v>402</v>
      </c>
      <c r="D291" s="23" t="s">
        <v>88</v>
      </c>
      <c r="E291" s="23" t="s">
        <v>75</v>
      </c>
      <c r="F291" s="49" t="n">
        <v>44389</v>
      </c>
      <c r="G291" s="49" t="n">
        <v>44396</v>
      </c>
      <c r="H291" s="31" t="s">
        <v>59</v>
      </c>
      <c r="I291" s="27" t="s">
        <v>24</v>
      </c>
      <c r="J291" s="27" t="s">
        <v>68</v>
      </c>
      <c r="K291" s="25" t="s">
        <v>22</v>
      </c>
      <c r="L291" s="49" t="s">
        <v>22</v>
      </c>
      <c r="M291" s="28" t="s">
        <v>26</v>
      </c>
      <c r="N291" s="58" t="n">
        <v>1049</v>
      </c>
      <c r="O291" s="59" t="n">
        <v>44363</v>
      </c>
      <c r="P291" s="59" t="n">
        <v>44392</v>
      </c>
      <c r="Q291" s="46" t="n">
        <v>-26</v>
      </c>
      <c r="R291" s="46" t="n">
        <v>-4</v>
      </c>
      <c r="S291" s="31" t="s">
        <v>27</v>
      </c>
      <c r="T291" s="30" t="s">
        <v>35</v>
      </c>
      <c r="U291" s="44"/>
    </row>
    <row r="292" s="35" customFormat="true" ht="13.8" hidden="false" customHeight="false" outlineLevel="0" collapsed="false">
      <c r="A292" s="21" t="n">
        <v>290</v>
      </c>
      <c r="B292" s="27" t="n">
        <v>1207</v>
      </c>
      <c r="C292" s="31" t="s">
        <v>403</v>
      </c>
      <c r="D292" s="23" t="s">
        <v>404</v>
      </c>
      <c r="E292" s="23" t="s">
        <v>47</v>
      </c>
      <c r="F292" s="49" t="n">
        <v>44379</v>
      </c>
      <c r="G292" s="49" t="n">
        <v>44396</v>
      </c>
      <c r="H292" s="31" t="s">
        <v>59</v>
      </c>
      <c r="I292" s="27" t="s">
        <v>24</v>
      </c>
      <c r="J292" s="27" t="s">
        <v>63</v>
      </c>
      <c r="K292" s="25" t="s">
        <v>22</v>
      </c>
      <c r="L292" s="49" t="s">
        <v>22</v>
      </c>
      <c r="M292" s="28" t="s">
        <v>26</v>
      </c>
      <c r="N292" s="58" t="n">
        <v>1109</v>
      </c>
      <c r="O292" s="59" t="n">
        <v>44302</v>
      </c>
      <c r="P292" s="59" t="n">
        <v>44377</v>
      </c>
      <c r="Q292" s="46" t="n">
        <v>-77</v>
      </c>
      <c r="R292" s="46" t="n">
        <v>-19</v>
      </c>
      <c r="S292" s="31" t="s">
        <v>27</v>
      </c>
      <c r="T292" s="30" t="s">
        <v>28</v>
      </c>
      <c r="U292" s="63"/>
      <c r="AMI292" s="36"/>
      <c r="AMJ292" s="0"/>
    </row>
    <row r="293" customFormat="false" ht="13.8" hidden="false" customHeight="false" outlineLevel="0" collapsed="false">
      <c r="A293" s="21" t="n">
        <v>291</v>
      </c>
      <c r="B293" s="27" t="n">
        <v>1208</v>
      </c>
      <c r="C293" s="23" t="s">
        <v>405</v>
      </c>
      <c r="D293" s="23" t="s">
        <v>75</v>
      </c>
      <c r="E293" s="23" t="s">
        <v>75</v>
      </c>
      <c r="F293" s="49" t="n">
        <v>44399</v>
      </c>
      <c r="G293" s="49" t="n">
        <v>44410</v>
      </c>
      <c r="H293" s="31" t="s">
        <v>71</v>
      </c>
      <c r="I293" s="27" t="s">
        <v>24</v>
      </c>
      <c r="J293" s="27" t="s">
        <v>39</v>
      </c>
      <c r="K293" s="25" t="s">
        <v>22</v>
      </c>
      <c r="L293" s="49" t="s">
        <v>22</v>
      </c>
      <c r="M293" s="28" t="s">
        <v>26</v>
      </c>
      <c r="N293" s="58" t="n">
        <v>925</v>
      </c>
      <c r="O293" s="59" t="n">
        <v>44392</v>
      </c>
      <c r="P293" s="59" t="n">
        <v>44392</v>
      </c>
      <c r="Q293" s="46" t="n">
        <v>-7</v>
      </c>
      <c r="R293" s="46" t="n">
        <v>-18</v>
      </c>
      <c r="S293" s="31" t="s">
        <v>27</v>
      </c>
      <c r="T293" s="30" t="s">
        <v>35</v>
      </c>
      <c r="U293" s="44"/>
    </row>
    <row r="294" customFormat="false" ht="13.8" hidden="false" customHeight="false" outlineLevel="0" collapsed="false">
      <c r="A294" s="21" t="n">
        <v>292</v>
      </c>
      <c r="B294" s="27" t="n">
        <v>1209</v>
      </c>
      <c r="C294" s="31" t="s">
        <v>406</v>
      </c>
      <c r="D294" s="23" t="s">
        <v>70</v>
      </c>
      <c r="E294" s="23" t="s">
        <v>70</v>
      </c>
      <c r="F294" s="49" t="n">
        <v>44407</v>
      </c>
      <c r="G294" s="49" t="n">
        <v>44410</v>
      </c>
      <c r="H294" s="31" t="s">
        <v>71</v>
      </c>
      <c r="I294" s="27" t="s">
        <v>24</v>
      </c>
      <c r="J294" s="27" t="s">
        <v>33</v>
      </c>
      <c r="K294" s="25" t="s">
        <v>22</v>
      </c>
      <c r="L294" s="49" t="s">
        <v>22</v>
      </c>
      <c r="M294" s="28" t="s">
        <v>26</v>
      </c>
      <c r="N294" s="58" t="s">
        <v>349</v>
      </c>
      <c r="O294" s="54" t="n">
        <v>44287</v>
      </c>
      <c r="P294" s="54" t="n">
        <v>44287</v>
      </c>
      <c r="Q294" s="46" t="n">
        <v>-120</v>
      </c>
      <c r="R294" s="46" t="n">
        <v>-123</v>
      </c>
      <c r="S294" s="31" t="s">
        <v>27</v>
      </c>
      <c r="T294" s="30" t="s">
        <v>35</v>
      </c>
      <c r="U294" s="31"/>
    </row>
    <row r="295" customFormat="false" ht="13.8" hidden="false" customHeight="false" outlineLevel="0" collapsed="false">
      <c r="A295" s="21" t="n">
        <v>293</v>
      </c>
      <c r="B295" s="27" t="n">
        <v>1210</v>
      </c>
      <c r="C295" s="31" t="s">
        <v>407</v>
      </c>
      <c r="D295" s="23" t="s">
        <v>359</v>
      </c>
      <c r="E295" s="23" t="s">
        <v>75</v>
      </c>
      <c r="F295" s="49" t="n">
        <v>44407</v>
      </c>
      <c r="G295" s="49" t="n">
        <v>44410</v>
      </c>
      <c r="H295" s="31" t="s">
        <v>32</v>
      </c>
      <c r="I295" s="27" t="s">
        <v>24</v>
      </c>
      <c r="J295" s="27" t="s">
        <v>53</v>
      </c>
      <c r="K295" s="25" t="s">
        <v>22</v>
      </c>
      <c r="L295" s="49" t="s">
        <v>22</v>
      </c>
      <c r="M295" s="28" t="s">
        <v>26</v>
      </c>
      <c r="N295" s="58" t="s">
        <v>349</v>
      </c>
      <c r="O295" s="54" t="n">
        <v>44287</v>
      </c>
      <c r="P295" s="54" t="n">
        <v>44287</v>
      </c>
      <c r="Q295" s="46" t="n">
        <v>-120</v>
      </c>
      <c r="R295" s="46" t="n">
        <v>-123</v>
      </c>
      <c r="S295" s="31" t="s">
        <v>34</v>
      </c>
      <c r="T295" s="30" t="s">
        <v>28</v>
      </c>
      <c r="U295" s="31"/>
    </row>
    <row r="296" customFormat="false" ht="13.8" hidden="false" customHeight="false" outlineLevel="0" collapsed="false">
      <c r="A296" s="21" t="n">
        <v>294</v>
      </c>
      <c r="B296" s="27" t="n">
        <v>1211</v>
      </c>
      <c r="C296" s="31" t="s">
        <v>408</v>
      </c>
      <c r="D296" s="23" t="s">
        <v>206</v>
      </c>
      <c r="E296" s="23" t="s">
        <v>409</v>
      </c>
      <c r="F296" s="49" t="n">
        <v>44404</v>
      </c>
      <c r="G296" s="49" t="n">
        <v>44410</v>
      </c>
      <c r="H296" s="31" t="s">
        <v>144</v>
      </c>
      <c r="I296" s="27" t="s">
        <v>24</v>
      </c>
      <c r="J296" s="27" t="s">
        <v>49</v>
      </c>
      <c r="K296" s="25" t="s">
        <v>22</v>
      </c>
      <c r="L296" s="49" t="s">
        <v>22</v>
      </c>
      <c r="M296" s="28" t="s">
        <v>26</v>
      </c>
      <c r="N296" s="32" t="n">
        <v>1143</v>
      </c>
      <c r="O296" s="64" t="n">
        <v>44362</v>
      </c>
      <c r="P296" s="64" t="n">
        <v>44391</v>
      </c>
      <c r="Q296" s="46" t="n">
        <v>-42</v>
      </c>
      <c r="R296" s="46" t="n">
        <v>-19</v>
      </c>
      <c r="S296" s="31" t="s">
        <v>34</v>
      </c>
      <c r="T296" s="30" t="s">
        <v>28</v>
      </c>
      <c r="U296" s="31"/>
    </row>
    <row r="297" customFormat="false" ht="13.8" hidden="false" customHeight="false" outlineLevel="0" collapsed="false">
      <c r="A297" s="21" t="n">
        <v>295</v>
      </c>
      <c r="B297" s="27" t="n">
        <v>1213</v>
      </c>
      <c r="C297" s="31" t="s">
        <v>410</v>
      </c>
      <c r="D297" s="31" t="s">
        <v>47</v>
      </c>
      <c r="E297" s="31" t="s">
        <v>47</v>
      </c>
      <c r="F297" s="49" t="n">
        <v>44397</v>
      </c>
      <c r="G297" s="49" t="n">
        <v>44424</v>
      </c>
      <c r="H297" s="31" t="s">
        <v>82</v>
      </c>
      <c r="I297" s="27" t="s">
        <v>24</v>
      </c>
      <c r="J297" s="27" t="s">
        <v>120</v>
      </c>
      <c r="K297" s="25" t="s">
        <v>22</v>
      </c>
      <c r="L297" s="49" t="s">
        <v>22</v>
      </c>
      <c r="M297" s="28" t="s">
        <v>26</v>
      </c>
      <c r="N297" s="34" t="s">
        <v>349</v>
      </c>
      <c r="O297" s="57" t="n">
        <v>44287</v>
      </c>
      <c r="P297" s="57" t="n">
        <v>44287</v>
      </c>
      <c r="Q297" s="46" t="n">
        <v>-110</v>
      </c>
      <c r="R297" s="46" t="n">
        <v>-137</v>
      </c>
      <c r="S297" s="31" t="s">
        <v>27</v>
      </c>
      <c r="T297" s="30" t="s">
        <v>35</v>
      </c>
      <c r="U297" s="63"/>
    </row>
    <row r="298" customFormat="false" ht="13.8" hidden="false" customHeight="false" outlineLevel="0" collapsed="false">
      <c r="A298" s="21" t="n">
        <v>296</v>
      </c>
      <c r="B298" s="27" t="n">
        <v>1215</v>
      </c>
      <c r="C298" s="31" t="s">
        <v>411</v>
      </c>
      <c r="D298" s="31" t="s">
        <v>412</v>
      </c>
      <c r="E298" s="31" t="s">
        <v>65</v>
      </c>
      <c r="F298" s="49" t="n">
        <v>44425</v>
      </c>
      <c r="G298" s="49" t="n">
        <v>44434</v>
      </c>
      <c r="H298" s="31" t="s">
        <v>59</v>
      </c>
      <c r="I298" s="27" t="s">
        <v>24</v>
      </c>
      <c r="J298" s="27" t="s">
        <v>53</v>
      </c>
      <c r="K298" s="25" t="s">
        <v>22</v>
      </c>
      <c r="L298" s="49" t="s">
        <v>22</v>
      </c>
      <c r="M298" s="28" t="s">
        <v>26</v>
      </c>
      <c r="N298" s="44" t="s">
        <v>349</v>
      </c>
      <c r="O298" s="51" t="n">
        <v>44287</v>
      </c>
      <c r="P298" s="51" t="n">
        <v>44287</v>
      </c>
      <c r="Q298" s="46" t="n">
        <v>-138</v>
      </c>
      <c r="R298" s="46" t="n">
        <v>-147</v>
      </c>
      <c r="S298" s="31" t="s">
        <v>34</v>
      </c>
      <c r="T298" s="30" t="s">
        <v>28</v>
      </c>
      <c r="U298" s="31"/>
    </row>
    <row r="299" s="35" customFormat="true" ht="13.8" hidden="false" customHeight="false" outlineLevel="0" collapsed="false">
      <c r="A299" s="21" t="n">
        <v>297</v>
      </c>
      <c r="B299" s="27" t="n">
        <v>1216</v>
      </c>
      <c r="C299" s="31" t="s">
        <v>413</v>
      </c>
      <c r="D299" s="31" t="s">
        <v>65</v>
      </c>
      <c r="E299" s="31" t="s">
        <v>65</v>
      </c>
      <c r="F299" s="49" t="n">
        <v>44403</v>
      </c>
      <c r="G299" s="49" t="n">
        <v>44440</v>
      </c>
      <c r="H299" s="31" t="s">
        <v>71</v>
      </c>
      <c r="I299" s="27" t="s">
        <v>24</v>
      </c>
      <c r="J299" s="27" t="s">
        <v>61</v>
      </c>
      <c r="K299" s="25" t="s">
        <v>22</v>
      </c>
      <c r="L299" s="49" t="s">
        <v>22</v>
      </c>
      <c r="M299" s="28" t="s">
        <v>26</v>
      </c>
      <c r="N299" s="44" t="n">
        <v>684</v>
      </c>
      <c r="O299" s="43" t="n">
        <v>44216</v>
      </c>
      <c r="P299" s="43" t="n">
        <v>44245</v>
      </c>
      <c r="Q299" s="46" t="n">
        <v>-187</v>
      </c>
      <c r="R299" s="46" t="n">
        <v>-195</v>
      </c>
      <c r="S299" s="31" t="s">
        <v>27</v>
      </c>
      <c r="T299" s="30" t="s">
        <v>35</v>
      </c>
      <c r="U299" s="62"/>
      <c r="AMI299" s="36"/>
      <c r="AMJ299" s="0"/>
    </row>
    <row r="300" customFormat="false" ht="13.8" hidden="false" customHeight="false" outlineLevel="0" collapsed="false">
      <c r="A300" s="21" t="n">
        <v>298</v>
      </c>
      <c r="B300" s="27" t="n">
        <v>1218</v>
      </c>
      <c r="C300" s="31" t="s">
        <v>414</v>
      </c>
      <c r="D300" s="23" t="s">
        <v>325</v>
      </c>
      <c r="E300" s="23" t="s">
        <v>70</v>
      </c>
      <c r="F300" s="49" t="n">
        <v>44429</v>
      </c>
      <c r="G300" s="49" t="n">
        <v>44459</v>
      </c>
      <c r="H300" s="31" t="s">
        <v>76</v>
      </c>
      <c r="I300" s="27" t="s">
        <v>24</v>
      </c>
      <c r="J300" s="27" t="s">
        <v>33</v>
      </c>
      <c r="K300" s="25" t="s">
        <v>22</v>
      </c>
      <c r="L300" s="49" t="s">
        <v>22</v>
      </c>
      <c r="M300" s="28" t="s">
        <v>26</v>
      </c>
      <c r="N300" s="44" t="n">
        <v>1024</v>
      </c>
      <c r="O300" s="51" t="n">
        <v>44322</v>
      </c>
      <c r="P300" s="51" t="n">
        <v>44349</v>
      </c>
      <c r="Q300" s="46" t="n">
        <v>-107</v>
      </c>
      <c r="R300" s="46" t="n">
        <v>-110</v>
      </c>
      <c r="S300" s="31" t="s">
        <v>27</v>
      </c>
      <c r="T300" s="30" t="s">
        <v>28</v>
      </c>
      <c r="U300" s="62"/>
    </row>
    <row r="301" customFormat="false" ht="13.8" hidden="false" customHeight="false" outlineLevel="0" collapsed="false">
      <c r="A301" s="21" t="n">
        <v>299</v>
      </c>
      <c r="B301" s="27" t="n">
        <v>1219</v>
      </c>
      <c r="C301" s="31" t="s">
        <v>415</v>
      </c>
      <c r="D301" s="23" t="s">
        <v>206</v>
      </c>
      <c r="E301" s="23" t="s">
        <v>70</v>
      </c>
      <c r="F301" s="49" t="n">
        <v>44425</v>
      </c>
      <c r="G301" s="49" t="n">
        <v>44459</v>
      </c>
      <c r="H301" s="31" t="s">
        <v>43</v>
      </c>
      <c r="I301" s="27" t="s">
        <v>24</v>
      </c>
      <c r="J301" s="27" t="s">
        <v>63</v>
      </c>
      <c r="K301" s="25" t="s">
        <v>22</v>
      </c>
      <c r="L301" s="49" t="s">
        <v>22</v>
      </c>
      <c r="M301" s="28" t="s">
        <v>26</v>
      </c>
      <c r="N301" s="44" t="n">
        <v>857</v>
      </c>
      <c r="O301" s="51" t="n">
        <v>44380</v>
      </c>
      <c r="P301" s="51" t="n">
        <v>44410</v>
      </c>
      <c r="Q301" s="46" t="n">
        <v>-45</v>
      </c>
      <c r="R301" s="46" t="n">
        <v>-49</v>
      </c>
      <c r="S301" s="31" t="s">
        <v>34</v>
      </c>
      <c r="T301" s="30" t="s">
        <v>35</v>
      </c>
      <c r="U301" s="62"/>
    </row>
    <row r="302" s="35" customFormat="true" ht="13.8" hidden="false" customHeight="false" outlineLevel="0" collapsed="false">
      <c r="A302" s="21" t="n">
        <v>300</v>
      </c>
      <c r="B302" s="27" t="n">
        <v>1220</v>
      </c>
      <c r="C302" s="31" t="s">
        <v>416</v>
      </c>
      <c r="D302" s="23" t="s">
        <v>206</v>
      </c>
      <c r="E302" s="23" t="s">
        <v>185</v>
      </c>
      <c r="F302" s="49" t="n">
        <v>44453</v>
      </c>
      <c r="G302" s="49" t="n">
        <v>44459</v>
      </c>
      <c r="H302" s="31" t="s">
        <v>43</v>
      </c>
      <c r="I302" s="27" t="s">
        <v>24</v>
      </c>
      <c r="J302" s="27" t="s">
        <v>120</v>
      </c>
      <c r="K302" s="25" t="s">
        <v>22</v>
      </c>
      <c r="L302" s="49" t="s">
        <v>22</v>
      </c>
      <c r="M302" s="28" t="s">
        <v>26</v>
      </c>
      <c r="N302" s="44" t="n">
        <v>1095</v>
      </c>
      <c r="O302" s="51" t="n">
        <v>44408</v>
      </c>
      <c r="P302" s="51" t="n">
        <v>44436</v>
      </c>
      <c r="Q302" s="46" t="n">
        <v>-45</v>
      </c>
      <c r="R302" s="46" t="n">
        <v>-23</v>
      </c>
      <c r="S302" s="31" t="s">
        <v>27</v>
      </c>
      <c r="T302" s="30" t="s">
        <v>28</v>
      </c>
      <c r="U302" s="62"/>
      <c r="AMI302" s="36"/>
      <c r="AMJ302" s="0"/>
    </row>
    <row r="303" customFormat="false" ht="13.8" hidden="false" customHeight="false" outlineLevel="0" collapsed="false">
      <c r="A303" s="21" t="n">
        <v>301</v>
      </c>
      <c r="B303" s="27" t="n">
        <v>1221</v>
      </c>
      <c r="C303" s="31" t="s">
        <v>417</v>
      </c>
      <c r="D303" s="23" t="s">
        <v>418</v>
      </c>
      <c r="E303" s="23" t="s">
        <v>185</v>
      </c>
      <c r="F303" s="49" t="n">
        <v>44456</v>
      </c>
      <c r="G303" s="49" t="n">
        <v>44459</v>
      </c>
      <c r="H303" s="31" t="s">
        <v>43</v>
      </c>
      <c r="I303" s="27" t="s">
        <v>24</v>
      </c>
      <c r="J303" s="27" t="s">
        <v>120</v>
      </c>
      <c r="K303" s="25" t="s">
        <v>22</v>
      </c>
      <c r="L303" s="49" t="s">
        <v>22</v>
      </c>
      <c r="M303" s="28" t="s">
        <v>26</v>
      </c>
      <c r="N303" s="44" t="n">
        <v>1116</v>
      </c>
      <c r="O303" s="51" t="n">
        <v>44410</v>
      </c>
      <c r="P303" s="51" t="n">
        <v>44439</v>
      </c>
      <c r="Q303" s="46" t="n">
        <v>-46</v>
      </c>
      <c r="R303" s="46" t="n">
        <v>-20</v>
      </c>
      <c r="S303" s="31" t="s">
        <v>27</v>
      </c>
      <c r="T303" s="30" t="s">
        <v>35</v>
      </c>
      <c r="U303" s="62"/>
    </row>
    <row r="304" s="35" customFormat="true" ht="13.8" hidden="false" customHeight="false" outlineLevel="0" collapsed="false">
      <c r="A304" s="21" t="n">
        <v>302</v>
      </c>
      <c r="B304" s="27" t="n">
        <v>1222</v>
      </c>
      <c r="C304" s="31" t="s">
        <v>419</v>
      </c>
      <c r="D304" s="23" t="s">
        <v>420</v>
      </c>
      <c r="E304" s="23" t="s">
        <v>56</v>
      </c>
      <c r="F304" s="49" t="n">
        <v>44433</v>
      </c>
      <c r="G304" s="49" t="n">
        <v>44459</v>
      </c>
      <c r="H304" s="31" t="s">
        <v>114</v>
      </c>
      <c r="I304" s="27" t="s">
        <v>24</v>
      </c>
      <c r="J304" s="27" t="s">
        <v>44</v>
      </c>
      <c r="K304" s="25" t="s">
        <v>22</v>
      </c>
      <c r="L304" s="49" t="s">
        <v>22</v>
      </c>
      <c r="M304" s="28" t="s">
        <v>26</v>
      </c>
      <c r="N304" s="44" t="n">
        <v>1164</v>
      </c>
      <c r="O304" s="51" t="n">
        <v>44342</v>
      </c>
      <c r="P304" s="51" t="n">
        <v>44342</v>
      </c>
      <c r="Q304" s="46" t="n">
        <v>-91</v>
      </c>
      <c r="R304" s="46" t="n">
        <v>-117</v>
      </c>
      <c r="S304" s="31" t="s">
        <v>27</v>
      </c>
      <c r="T304" s="31" t="s">
        <v>28</v>
      </c>
      <c r="U304" s="62"/>
      <c r="AMI304" s="36"/>
      <c r="AMJ304" s="0"/>
    </row>
    <row r="305" customFormat="false" ht="13.8" hidden="false" customHeight="false" outlineLevel="0" collapsed="false">
      <c r="A305" s="21" t="n">
        <v>303</v>
      </c>
      <c r="B305" s="27" t="n">
        <v>1223</v>
      </c>
      <c r="C305" s="31" t="s">
        <v>421</v>
      </c>
      <c r="D305" s="23" t="s">
        <v>70</v>
      </c>
      <c r="E305" s="23" t="s">
        <v>409</v>
      </c>
      <c r="F305" s="49" t="n">
        <v>44453</v>
      </c>
      <c r="G305" s="49" t="n">
        <v>44459</v>
      </c>
      <c r="H305" s="31" t="s">
        <v>23</v>
      </c>
      <c r="I305" s="27" t="s">
        <v>24</v>
      </c>
      <c r="J305" s="27" t="s">
        <v>72</v>
      </c>
      <c r="K305" s="25" t="s">
        <v>22</v>
      </c>
      <c r="L305" s="49" t="s">
        <v>22</v>
      </c>
      <c r="M305" s="28" t="s">
        <v>26</v>
      </c>
      <c r="N305" s="44" t="n">
        <v>1017</v>
      </c>
      <c r="O305" s="65" t="n">
        <v>44424</v>
      </c>
      <c r="P305" s="65" t="n">
        <v>44453</v>
      </c>
      <c r="Q305" s="46" t="n">
        <v>-29</v>
      </c>
      <c r="R305" s="46" t="n">
        <v>-6</v>
      </c>
      <c r="S305" s="31" t="s">
        <v>27</v>
      </c>
      <c r="T305" s="30" t="s">
        <v>35</v>
      </c>
      <c r="U305" s="62"/>
    </row>
    <row r="306" customFormat="false" ht="13.8" hidden="false" customHeight="false" outlineLevel="0" collapsed="false">
      <c r="A306" s="21" t="n">
        <v>304</v>
      </c>
      <c r="B306" s="27" t="n">
        <v>1224</v>
      </c>
      <c r="C306" s="31" t="s">
        <v>422</v>
      </c>
      <c r="D306" s="23" t="s">
        <v>423</v>
      </c>
      <c r="E306" s="23" t="s">
        <v>47</v>
      </c>
      <c r="F306" s="49" t="n">
        <v>44459</v>
      </c>
      <c r="G306" s="49" t="n">
        <v>44466</v>
      </c>
      <c r="H306" s="31" t="s">
        <v>32</v>
      </c>
      <c r="I306" s="27" t="s">
        <v>24</v>
      </c>
      <c r="J306" s="27" t="s">
        <v>120</v>
      </c>
      <c r="K306" s="25" t="s">
        <v>22</v>
      </c>
      <c r="L306" s="49" t="s">
        <v>22</v>
      </c>
      <c r="M306" s="28" t="s">
        <v>26</v>
      </c>
      <c r="N306" s="44" t="s">
        <v>349</v>
      </c>
      <c r="O306" s="65" t="n">
        <v>44429</v>
      </c>
      <c r="P306" s="65" t="n">
        <v>44429</v>
      </c>
      <c r="Q306" s="46" t="n">
        <v>-30</v>
      </c>
      <c r="R306" s="46" t="n">
        <v>-37</v>
      </c>
      <c r="S306" s="31" t="s">
        <v>27</v>
      </c>
      <c r="T306" s="30" t="s">
        <v>35</v>
      </c>
      <c r="U306" s="62"/>
    </row>
    <row r="307" customFormat="false" ht="13.8" hidden="false" customHeight="false" outlineLevel="0" collapsed="false">
      <c r="A307" s="21" t="n">
        <v>305</v>
      </c>
      <c r="B307" s="27" t="n">
        <v>1225</v>
      </c>
      <c r="C307" s="31" t="s">
        <v>424</v>
      </c>
      <c r="D307" s="23" t="s">
        <v>75</v>
      </c>
      <c r="E307" s="23" t="s">
        <v>75</v>
      </c>
      <c r="F307" s="49" t="n">
        <v>44459</v>
      </c>
      <c r="G307" s="49" t="n">
        <v>44473</v>
      </c>
      <c r="H307" s="31" t="s">
        <v>124</v>
      </c>
      <c r="I307" s="27" t="s">
        <v>24</v>
      </c>
      <c r="J307" s="27" t="s">
        <v>49</v>
      </c>
      <c r="K307" s="25" t="s">
        <v>22</v>
      </c>
      <c r="L307" s="49" t="s">
        <v>22</v>
      </c>
      <c r="M307" s="28" t="s">
        <v>26</v>
      </c>
      <c r="N307" s="44" t="n">
        <v>634</v>
      </c>
      <c r="O307" s="65" t="n">
        <v>44382</v>
      </c>
      <c r="P307" s="65" t="n">
        <v>44411</v>
      </c>
      <c r="Q307" s="46" t="n">
        <v>-77</v>
      </c>
      <c r="R307" s="46" t="n">
        <v>-62</v>
      </c>
      <c r="S307" s="31" t="s">
        <v>27</v>
      </c>
      <c r="T307" s="30" t="s">
        <v>35</v>
      </c>
      <c r="U307" s="62"/>
    </row>
    <row r="308" customFormat="false" ht="13.8" hidden="false" customHeight="false" outlineLevel="0" collapsed="false">
      <c r="A308" s="21" t="n">
        <v>306</v>
      </c>
      <c r="B308" s="27" t="n">
        <v>1226</v>
      </c>
      <c r="C308" s="31" t="s">
        <v>425</v>
      </c>
      <c r="D308" s="23" t="s">
        <v>206</v>
      </c>
      <c r="E308" s="23" t="s">
        <v>75</v>
      </c>
      <c r="F308" s="49" t="n">
        <v>44468</v>
      </c>
      <c r="G308" s="49" t="n">
        <v>44480</v>
      </c>
      <c r="H308" s="31" t="s">
        <v>43</v>
      </c>
      <c r="I308" s="27" t="s">
        <v>24</v>
      </c>
      <c r="J308" s="27" t="s">
        <v>33</v>
      </c>
      <c r="K308" s="25" t="s">
        <v>22</v>
      </c>
      <c r="L308" s="49" t="s">
        <v>22</v>
      </c>
      <c r="M308" s="28" t="s">
        <v>26</v>
      </c>
      <c r="N308" s="44" t="n">
        <v>1146</v>
      </c>
      <c r="O308" s="65" t="n">
        <v>44426</v>
      </c>
      <c r="P308" s="65" t="n">
        <v>44455</v>
      </c>
      <c r="Q308" s="46" t="n">
        <v>-42</v>
      </c>
      <c r="R308" s="46" t="n">
        <v>-25</v>
      </c>
      <c r="S308" s="31" t="s">
        <v>27</v>
      </c>
      <c r="T308" s="31" t="s">
        <v>28</v>
      </c>
      <c r="U308" s="62"/>
    </row>
    <row r="309" customFormat="false" ht="13.8" hidden="false" customHeight="false" outlineLevel="0" collapsed="false">
      <c r="A309" s="21" t="n">
        <v>307</v>
      </c>
      <c r="B309" s="27" t="n">
        <v>1227</v>
      </c>
      <c r="C309" s="31" t="s">
        <v>426</v>
      </c>
      <c r="D309" s="23" t="s">
        <v>427</v>
      </c>
      <c r="E309" s="31" t="s">
        <v>65</v>
      </c>
      <c r="F309" s="49" t="n">
        <v>44476</v>
      </c>
      <c r="G309" s="49" t="n">
        <v>44480</v>
      </c>
      <c r="H309" s="31" t="s">
        <v>114</v>
      </c>
      <c r="I309" s="27" t="s">
        <v>24</v>
      </c>
      <c r="J309" s="27" t="s">
        <v>53</v>
      </c>
      <c r="K309" s="25" t="s">
        <v>22</v>
      </c>
      <c r="L309" s="49" t="s">
        <v>22</v>
      </c>
      <c r="M309" s="28" t="s">
        <v>26</v>
      </c>
      <c r="N309" s="44" t="n">
        <v>1214</v>
      </c>
      <c r="O309" s="49" t="n">
        <v>44455</v>
      </c>
      <c r="P309" s="49" t="n">
        <v>44455</v>
      </c>
      <c r="Q309" s="46" t="n">
        <v>-21</v>
      </c>
      <c r="R309" s="46" t="n">
        <v>-25</v>
      </c>
      <c r="S309" s="31" t="s">
        <v>27</v>
      </c>
      <c r="T309" s="31" t="s">
        <v>28</v>
      </c>
      <c r="U309" s="30"/>
    </row>
    <row r="310" customFormat="false" ht="13.8" hidden="false" customHeight="false" outlineLevel="0" collapsed="false">
      <c r="A310" s="21" t="n">
        <v>308</v>
      </c>
      <c r="B310" s="27" t="n">
        <v>1228</v>
      </c>
      <c r="C310" s="31" t="s">
        <v>428</v>
      </c>
      <c r="D310" s="23" t="s">
        <v>429</v>
      </c>
      <c r="E310" s="23" t="s">
        <v>75</v>
      </c>
      <c r="F310" s="49" t="n">
        <v>44484</v>
      </c>
      <c r="G310" s="49" t="n">
        <v>44487</v>
      </c>
      <c r="H310" s="31" t="s">
        <v>43</v>
      </c>
      <c r="I310" s="27" t="s">
        <v>24</v>
      </c>
      <c r="J310" s="27" t="s">
        <v>120</v>
      </c>
      <c r="K310" s="25" t="s">
        <v>22</v>
      </c>
      <c r="L310" s="49" t="s">
        <v>22</v>
      </c>
      <c r="M310" s="28" t="s">
        <v>26</v>
      </c>
      <c r="N310" s="44" t="n">
        <v>1116</v>
      </c>
      <c r="O310" s="65" t="n">
        <v>44410</v>
      </c>
      <c r="P310" s="65" t="n">
        <v>44439</v>
      </c>
      <c r="Q310" s="46" t="n">
        <v>-74</v>
      </c>
      <c r="R310" s="46" t="n">
        <v>-48</v>
      </c>
      <c r="S310" s="31" t="s">
        <v>27</v>
      </c>
      <c r="T310" s="31" t="s">
        <v>28</v>
      </c>
      <c r="U310" s="30"/>
    </row>
    <row r="311" customFormat="false" ht="13.8" hidden="false" customHeight="false" outlineLevel="0" collapsed="false">
      <c r="A311" s="21" t="n">
        <v>309</v>
      </c>
      <c r="B311" s="27" t="n">
        <v>1229</v>
      </c>
      <c r="C311" s="31" t="s">
        <v>430</v>
      </c>
      <c r="D311" s="23" t="s">
        <v>206</v>
      </c>
      <c r="E311" s="23" t="s">
        <v>75</v>
      </c>
      <c r="F311" s="49" t="n">
        <v>44489</v>
      </c>
      <c r="G311" s="49" t="n">
        <v>44491</v>
      </c>
      <c r="H311" s="31" t="s">
        <v>43</v>
      </c>
      <c r="I311" s="27" t="s">
        <v>24</v>
      </c>
      <c r="J311" s="27" t="s">
        <v>49</v>
      </c>
      <c r="K311" s="25" t="s">
        <v>22</v>
      </c>
      <c r="L311" s="49" t="s">
        <v>22</v>
      </c>
      <c r="M311" s="28" t="s">
        <v>26</v>
      </c>
      <c r="N311" s="44" t="n">
        <v>1145</v>
      </c>
      <c r="O311" s="25" t="n">
        <v>44439</v>
      </c>
      <c r="P311" s="25" t="n">
        <v>44468</v>
      </c>
      <c r="Q311" s="46" t="n">
        <v>-50</v>
      </c>
      <c r="R311" s="46" t="n">
        <v>-23</v>
      </c>
      <c r="S311" s="31" t="s">
        <v>27</v>
      </c>
      <c r="T311" s="30" t="s">
        <v>35</v>
      </c>
      <c r="U311" s="30"/>
    </row>
    <row r="312" customFormat="false" ht="13.8" hidden="false" customHeight="false" outlineLevel="0" collapsed="false">
      <c r="A312" s="21" t="n">
        <v>310</v>
      </c>
      <c r="B312" s="27" t="n">
        <v>1230</v>
      </c>
      <c r="C312" s="31" t="s">
        <v>430</v>
      </c>
      <c r="D312" s="23" t="s">
        <v>431</v>
      </c>
      <c r="E312" s="23" t="s">
        <v>185</v>
      </c>
      <c r="F312" s="49" t="n">
        <v>44498</v>
      </c>
      <c r="G312" s="49" t="n">
        <v>44501</v>
      </c>
      <c r="H312" s="31" t="s">
        <v>71</v>
      </c>
      <c r="I312" s="27" t="s">
        <v>24</v>
      </c>
      <c r="J312" s="27" t="s">
        <v>68</v>
      </c>
      <c r="K312" s="25" t="s">
        <v>22</v>
      </c>
      <c r="L312" s="49" t="s">
        <v>22</v>
      </c>
      <c r="M312" s="28" t="s">
        <v>26</v>
      </c>
      <c r="N312" s="44" t="s">
        <v>349</v>
      </c>
      <c r="O312" s="51" t="n">
        <v>44287</v>
      </c>
      <c r="P312" s="51" t="n">
        <v>44287</v>
      </c>
      <c r="Q312" s="46" t="n">
        <v>-211</v>
      </c>
      <c r="R312" s="46" t="n">
        <v>-214</v>
      </c>
      <c r="S312" s="31" t="s">
        <v>27</v>
      </c>
      <c r="T312" s="31" t="s">
        <v>28</v>
      </c>
      <c r="U312" s="30"/>
    </row>
    <row r="313" customFormat="false" ht="13.8" hidden="false" customHeight="false" outlineLevel="0" collapsed="false">
      <c r="A313" s="21" t="n">
        <v>311</v>
      </c>
      <c r="B313" s="27" t="n">
        <v>1231</v>
      </c>
      <c r="C313" s="31" t="s">
        <v>432</v>
      </c>
      <c r="D313" s="23" t="s">
        <v>431</v>
      </c>
      <c r="E313" s="23" t="s">
        <v>185</v>
      </c>
      <c r="F313" s="49" t="n">
        <v>44499</v>
      </c>
      <c r="G313" s="49" t="n">
        <v>44501</v>
      </c>
      <c r="H313" s="31" t="s">
        <v>71</v>
      </c>
      <c r="I313" s="27" t="s">
        <v>24</v>
      </c>
      <c r="J313" s="27" t="s">
        <v>63</v>
      </c>
      <c r="K313" s="25" t="s">
        <v>22</v>
      </c>
      <c r="L313" s="49" t="s">
        <v>22</v>
      </c>
      <c r="M313" s="28" t="s">
        <v>26</v>
      </c>
      <c r="N313" s="44" t="s">
        <v>349</v>
      </c>
      <c r="O313" s="51" t="n">
        <v>44287</v>
      </c>
      <c r="P313" s="51" t="n">
        <v>44287</v>
      </c>
      <c r="Q313" s="46" t="n">
        <v>-212</v>
      </c>
      <c r="R313" s="46" t="n">
        <v>-214</v>
      </c>
      <c r="S313" s="31" t="s">
        <v>27</v>
      </c>
      <c r="T313" s="31" t="s">
        <v>28</v>
      </c>
      <c r="U313" s="30"/>
    </row>
    <row r="314" customFormat="false" ht="13.8" hidden="false" customHeight="false" outlineLevel="0" collapsed="false">
      <c r="A314" s="21" t="n">
        <v>312</v>
      </c>
      <c r="B314" s="27" t="n">
        <v>1234</v>
      </c>
      <c r="C314" s="31" t="s">
        <v>433</v>
      </c>
      <c r="D314" s="23" t="s">
        <v>434</v>
      </c>
      <c r="E314" s="23" t="s">
        <v>434</v>
      </c>
      <c r="F314" s="49" t="n">
        <v>44512</v>
      </c>
      <c r="G314" s="49" t="n">
        <v>44536</v>
      </c>
      <c r="H314" s="31" t="s">
        <v>114</v>
      </c>
      <c r="I314" s="27" t="s">
        <v>24</v>
      </c>
      <c r="J314" s="27" t="s">
        <v>53</v>
      </c>
      <c r="K314" s="25" t="s">
        <v>22</v>
      </c>
      <c r="L314" s="49" t="s">
        <v>22</v>
      </c>
      <c r="M314" s="28" t="s">
        <v>26</v>
      </c>
      <c r="N314" s="44" t="n">
        <v>782</v>
      </c>
      <c r="O314" s="25" t="n">
        <v>44470</v>
      </c>
      <c r="P314" s="25" t="n">
        <v>44499</v>
      </c>
      <c r="Q314" s="46" t="n">
        <v>-42</v>
      </c>
      <c r="R314" s="46" t="n">
        <v>-37</v>
      </c>
      <c r="S314" s="31" t="s">
        <v>27</v>
      </c>
      <c r="T314" s="31" t="s">
        <v>28</v>
      </c>
      <c r="U314" s="30"/>
    </row>
    <row r="315" customFormat="false" ht="13.8" hidden="false" customHeight="false" outlineLevel="0" collapsed="false">
      <c r="A315" s="21" t="n">
        <v>313</v>
      </c>
      <c r="B315" s="27" t="n">
        <v>1235</v>
      </c>
      <c r="C315" s="31" t="s">
        <v>435</v>
      </c>
      <c r="D315" s="23" t="s">
        <v>436</v>
      </c>
      <c r="E315" s="23" t="s">
        <v>409</v>
      </c>
      <c r="F315" s="49" t="n">
        <v>44527</v>
      </c>
      <c r="G315" s="49" t="n">
        <v>44539</v>
      </c>
      <c r="H315" s="31" t="s">
        <v>43</v>
      </c>
      <c r="I315" s="27" t="s">
        <v>24</v>
      </c>
      <c r="J315" s="27" t="s">
        <v>25</v>
      </c>
      <c r="K315" s="25" t="s">
        <v>22</v>
      </c>
      <c r="L315" s="49" t="s">
        <v>22</v>
      </c>
      <c r="M315" s="28" t="s">
        <v>26</v>
      </c>
      <c r="N315" s="44" t="n">
        <v>615</v>
      </c>
      <c r="O315" s="25" t="n">
        <v>44515</v>
      </c>
      <c r="P315" s="25" t="n">
        <v>44544</v>
      </c>
      <c r="Q315" s="46" t="n">
        <v>-12</v>
      </c>
      <c r="R315" s="46" t="n">
        <v>5</v>
      </c>
      <c r="S315" s="31" t="s">
        <v>27</v>
      </c>
      <c r="T315" s="31" t="s">
        <v>45</v>
      </c>
      <c r="U315" s="30"/>
    </row>
    <row r="316" customFormat="false" ht="13.8" hidden="false" customHeight="false" outlineLevel="0" collapsed="false">
      <c r="A316" s="21" t="n">
        <v>314</v>
      </c>
      <c r="B316" s="27" t="n">
        <v>1236</v>
      </c>
      <c r="C316" s="31" t="s">
        <v>430</v>
      </c>
      <c r="D316" s="23" t="s">
        <v>206</v>
      </c>
      <c r="E316" s="23" t="s">
        <v>75</v>
      </c>
      <c r="F316" s="49" t="n">
        <v>44540</v>
      </c>
      <c r="G316" s="49" t="n">
        <v>44543</v>
      </c>
      <c r="H316" s="31" t="s">
        <v>43</v>
      </c>
      <c r="I316" s="27" t="s">
        <v>24</v>
      </c>
      <c r="J316" s="27" t="s">
        <v>63</v>
      </c>
      <c r="K316" s="25" t="s">
        <v>22</v>
      </c>
      <c r="L316" s="49" t="s">
        <v>22</v>
      </c>
      <c r="M316" s="28" t="s">
        <v>26</v>
      </c>
      <c r="N316" s="34" t="n">
        <v>1056</v>
      </c>
      <c r="O316" s="25" t="n">
        <v>44475</v>
      </c>
      <c r="P316" s="25" t="n">
        <v>44503</v>
      </c>
      <c r="Q316" s="46" t="n">
        <v>-65</v>
      </c>
      <c r="R316" s="46" t="n">
        <v>-40</v>
      </c>
      <c r="S316" s="31" t="s">
        <v>27</v>
      </c>
      <c r="T316" s="31" t="s">
        <v>28</v>
      </c>
      <c r="U316" s="30"/>
    </row>
    <row r="317" customFormat="false" ht="13.8" hidden="false" customHeight="false" outlineLevel="0" collapsed="false">
      <c r="A317" s="21" t="n">
        <v>315</v>
      </c>
      <c r="B317" s="27" t="n">
        <v>1237</v>
      </c>
      <c r="C317" s="31" t="s">
        <v>437</v>
      </c>
      <c r="D317" s="23" t="s">
        <v>211</v>
      </c>
      <c r="E317" s="23" t="s">
        <v>185</v>
      </c>
      <c r="F317" s="49" t="n">
        <v>44547</v>
      </c>
      <c r="G317" s="49" t="n">
        <v>44550</v>
      </c>
      <c r="H317" s="31" t="s">
        <v>23</v>
      </c>
      <c r="I317" s="27" t="s">
        <v>24</v>
      </c>
      <c r="J317" s="27" t="s">
        <v>72</v>
      </c>
      <c r="K317" s="25" t="s">
        <v>22</v>
      </c>
      <c r="L317" s="49" t="s">
        <v>22</v>
      </c>
      <c r="M317" s="28" t="s">
        <v>26</v>
      </c>
      <c r="N317" s="34" t="n">
        <v>997</v>
      </c>
      <c r="O317" s="25" t="n">
        <v>44424</v>
      </c>
      <c r="P317" s="25" t="n">
        <v>44453</v>
      </c>
      <c r="Q317" s="46" t="n">
        <v>-123</v>
      </c>
      <c r="R317" s="46" t="n">
        <v>-97</v>
      </c>
      <c r="S317" s="31" t="s">
        <v>27</v>
      </c>
      <c r="T317" s="30" t="s">
        <v>35</v>
      </c>
      <c r="U317" s="30"/>
    </row>
    <row r="318" customFormat="false" ht="13.8" hidden="false" customHeight="false" outlineLevel="0" collapsed="false">
      <c r="A318" s="21" t="n">
        <v>316</v>
      </c>
      <c r="B318" s="27" t="n">
        <v>1238</v>
      </c>
      <c r="C318" s="31" t="s">
        <v>438</v>
      </c>
      <c r="D318" s="23" t="s">
        <v>206</v>
      </c>
      <c r="E318" s="23" t="s">
        <v>75</v>
      </c>
      <c r="F318" s="49" t="n">
        <v>44551</v>
      </c>
      <c r="G318" s="49" t="n">
        <v>44552</v>
      </c>
      <c r="H318" s="31" t="s">
        <v>43</v>
      </c>
      <c r="I318" s="27" t="s">
        <v>108</v>
      </c>
      <c r="J318" s="27" t="s">
        <v>63</v>
      </c>
      <c r="K318" s="25" t="n">
        <v>44627</v>
      </c>
      <c r="L318" s="25" t="n">
        <v>44627</v>
      </c>
      <c r="M318" s="23" t="s">
        <v>109</v>
      </c>
      <c r="N318" s="34" t="n">
        <v>1156</v>
      </c>
      <c r="O318" s="25" t="n">
        <v>44501</v>
      </c>
      <c r="P318" s="25" t="n">
        <v>44530</v>
      </c>
      <c r="Q318" s="46" t="n">
        <v>-50</v>
      </c>
      <c r="R318" s="46" t="n">
        <v>-22</v>
      </c>
      <c r="S318" s="31" t="s">
        <v>27</v>
      </c>
      <c r="T318" s="30" t="s">
        <v>35</v>
      </c>
      <c r="U318" s="30"/>
    </row>
    <row r="319" customFormat="false" ht="13.8" hidden="false" customHeight="false" outlineLevel="0" collapsed="false">
      <c r="A319" s="21" t="n">
        <v>317</v>
      </c>
      <c r="B319" s="27" t="n">
        <v>1239</v>
      </c>
      <c r="C319" s="31" t="s">
        <v>439</v>
      </c>
      <c r="D319" s="30" t="s">
        <v>184</v>
      </c>
      <c r="E319" s="30" t="s">
        <v>185</v>
      </c>
      <c r="F319" s="49" t="n">
        <v>44557</v>
      </c>
      <c r="G319" s="49" t="n">
        <v>44564</v>
      </c>
      <c r="H319" s="31" t="s">
        <v>59</v>
      </c>
      <c r="I319" s="27" t="s">
        <v>24</v>
      </c>
      <c r="J319" s="27" t="s">
        <v>44</v>
      </c>
      <c r="K319" s="25" t="s">
        <v>22</v>
      </c>
      <c r="L319" s="49" t="s">
        <v>22</v>
      </c>
      <c r="M319" s="28" t="s">
        <v>26</v>
      </c>
      <c r="N319" s="34" t="n">
        <v>879</v>
      </c>
      <c r="O319" s="25" t="n">
        <v>44441</v>
      </c>
      <c r="P319" s="25" t="n">
        <v>44470</v>
      </c>
      <c r="Q319" s="46" t="n">
        <v>-116</v>
      </c>
      <c r="R319" s="46" t="n">
        <v>-94</v>
      </c>
      <c r="S319" s="31" t="s">
        <v>27</v>
      </c>
      <c r="T319" s="30" t="s">
        <v>35</v>
      </c>
      <c r="U319" s="30"/>
    </row>
    <row r="320" customFormat="false" ht="13.8" hidden="false" customHeight="false" outlineLevel="0" collapsed="false">
      <c r="A320" s="21" t="n">
        <v>318</v>
      </c>
      <c r="B320" s="27" t="n">
        <v>1240</v>
      </c>
      <c r="C320" s="31" t="s">
        <v>440</v>
      </c>
      <c r="D320" s="30" t="s">
        <v>184</v>
      </c>
      <c r="E320" s="30" t="s">
        <v>185</v>
      </c>
      <c r="F320" s="49" t="n">
        <v>44557</v>
      </c>
      <c r="G320" s="49" t="n">
        <v>44564</v>
      </c>
      <c r="H320" s="31" t="s">
        <v>59</v>
      </c>
      <c r="I320" s="27" t="s">
        <v>108</v>
      </c>
      <c r="J320" s="27" t="s">
        <v>72</v>
      </c>
      <c r="K320" s="25" t="n">
        <v>44628</v>
      </c>
      <c r="L320" s="49" t="n">
        <v>44642</v>
      </c>
      <c r="M320" s="23" t="s">
        <v>109</v>
      </c>
      <c r="N320" s="34" t="n">
        <v>937</v>
      </c>
      <c r="O320" s="25" t="n">
        <v>44492</v>
      </c>
      <c r="P320" s="25" t="n">
        <v>44520</v>
      </c>
      <c r="Q320" s="46" t="n">
        <v>-65</v>
      </c>
      <c r="R320" s="46" t="n">
        <v>-44</v>
      </c>
      <c r="S320" s="31" t="s">
        <v>27</v>
      </c>
      <c r="T320" s="30" t="s">
        <v>35</v>
      </c>
      <c r="U320" s="62"/>
    </row>
    <row r="321" customFormat="false" ht="13.8" hidden="false" customHeight="false" outlineLevel="0" collapsed="false">
      <c r="A321" s="21" t="n">
        <v>319</v>
      </c>
      <c r="B321" s="27" t="n">
        <v>1241</v>
      </c>
      <c r="C321" s="31" t="s">
        <v>441</v>
      </c>
      <c r="D321" s="30" t="s">
        <v>70</v>
      </c>
      <c r="E321" s="30" t="s">
        <v>70</v>
      </c>
      <c r="F321" s="49" t="n">
        <v>44537</v>
      </c>
      <c r="G321" s="49" t="n">
        <v>44564</v>
      </c>
      <c r="H321" s="31" t="s">
        <v>23</v>
      </c>
      <c r="I321" s="27" t="s">
        <v>108</v>
      </c>
      <c r="J321" s="27" t="s">
        <v>49</v>
      </c>
      <c r="K321" s="25" t="n">
        <v>44636</v>
      </c>
      <c r="L321" s="49" t="n">
        <v>44650</v>
      </c>
      <c r="M321" s="23" t="s">
        <v>288</v>
      </c>
      <c r="N321" s="34" t="n">
        <v>1018</v>
      </c>
      <c r="O321" s="25" t="n">
        <v>44424</v>
      </c>
      <c r="P321" s="25" t="n">
        <v>44453</v>
      </c>
      <c r="Q321" s="46" t="n">
        <v>-113</v>
      </c>
      <c r="R321" s="46" t="n">
        <v>-111</v>
      </c>
      <c r="S321" s="31" t="s">
        <v>34</v>
      </c>
      <c r="T321" s="31" t="s">
        <v>28</v>
      </c>
      <c r="U321" s="62"/>
    </row>
    <row r="322" customFormat="false" ht="13.8" hidden="false" customHeight="false" outlineLevel="0" collapsed="false">
      <c r="A322" s="21" t="n">
        <v>320</v>
      </c>
      <c r="B322" s="27" t="n">
        <v>1242</v>
      </c>
      <c r="C322" s="31" t="s">
        <v>442</v>
      </c>
      <c r="D322" s="31" t="s">
        <v>443</v>
      </c>
      <c r="E322" s="31" t="s">
        <v>47</v>
      </c>
      <c r="F322" s="49" t="n">
        <v>44532</v>
      </c>
      <c r="G322" s="49" t="n">
        <v>44565</v>
      </c>
      <c r="H322" s="31" t="s">
        <v>124</v>
      </c>
      <c r="I322" s="27" t="s">
        <v>24</v>
      </c>
      <c r="J322" s="27" t="s">
        <v>66</v>
      </c>
      <c r="K322" s="25" t="s">
        <v>22</v>
      </c>
      <c r="L322" s="49" t="s">
        <v>22</v>
      </c>
      <c r="M322" s="28" t="s">
        <v>26</v>
      </c>
      <c r="N322" s="44" t="s">
        <v>349</v>
      </c>
      <c r="O322" s="66" t="n">
        <v>44287</v>
      </c>
      <c r="P322" s="66" t="n">
        <v>44287</v>
      </c>
      <c r="Q322" s="46" t="n">
        <v>-245</v>
      </c>
      <c r="R322" s="46" t="n">
        <v>-278</v>
      </c>
      <c r="S322" s="31" t="s">
        <v>27</v>
      </c>
      <c r="T322" s="30" t="s">
        <v>35</v>
      </c>
      <c r="U322" s="62"/>
    </row>
    <row r="323" customFormat="false" ht="13.8" hidden="false" customHeight="false" outlineLevel="0" collapsed="false">
      <c r="A323" s="21" t="n">
        <v>321</v>
      </c>
      <c r="B323" s="27" t="n">
        <v>1243</v>
      </c>
      <c r="C323" s="31" t="s">
        <v>444</v>
      </c>
      <c r="D323" s="31" t="s">
        <v>431</v>
      </c>
      <c r="E323" s="30" t="s">
        <v>70</v>
      </c>
      <c r="F323" s="49" t="n">
        <v>44561</v>
      </c>
      <c r="G323" s="49" t="n">
        <v>44593</v>
      </c>
      <c r="H323" s="31" t="s">
        <v>71</v>
      </c>
      <c r="I323" s="27" t="s">
        <v>24</v>
      </c>
      <c r="J323" s="27" t="s">
        <v>25</v>
      </c>
      <c r="K323" s="25" t="s">
        <v>22</v>
      </c>
      <c r="L323" s="49" t="s">
        <v>22</v>
      </c>
      <c r="M323" s="28" t="s">
        <v>26</v>
      </c>
      <c r="N323" s="34" t="n">
        <v>505</v>
      </c>
      <c r="O323" s="25" t="n">
        <v>44386</v>
      </c>
      <c r="P323" s="49" t="n">
        <v>44415</v>
      </c>
      <c r="Q323" s="46" t="n">
        <v>-175</v>
      </c>
      <c r="R323" s="46" t="n">
        <v>-178</v>
      </c>
      <c r="S323" s="31" t="s">
        <v>27</v>
      </c>
      <c r="T323" s="31" t="s">
        <v>28</v>
      </c>
      <c r="U323" s="62"/>
    </row>
    <row r="324" customFormat="false" ht="13.8" hidden="false" customHeight="false" outlineLevel="0" collapsed="false">
      <c r="A324" s="21" t="n">
        <v>322</v>
      </c>
      <c r="B324" s="27" t="n">
        <v>1244</v>
      </c>
      <c r="C324" s="31" t="s">
        <v>445</v>
      </c>
      <c r="D324" s="23" t="s">
        <v>206</v>
      </c>
      <c r="E324" s="23" t="s">
        <v>75</v>
      </c>
      <c r="F324" s="49" t="n">
        <v>44588</v>
      </c>
      <c r="G324" s="49" t="n">
        <v>44593</v>
      </c>
      <c r="H324" s="31" t="s">
        <v>43</v>
      </c>
      <c r="I324" s="27" t="s">
        <v>24</v>
      </c>
      <c r="J324" s="27" t="s">
        <v>25</v>
      </c>
      <c r="K324" s="25" t="s">
        <v>22</v>
      </c>
      <c r="L324" s="49" t="s">
        <v>22</v>
      </c>
      <c r="M324" s="28" t="s">
        <v>26</v>
      </c>
      <c r="N324" s="34" t="n">
        <v>1071</v>
      </c>
      <c r="O324" s="25" t="n">
        <v>44415</v>
      </c>
      <c r="P324" s="67" t="n">
        <v>44443</v>
      </c>
      <c r="Q324" s="46" t="n">
        <v>-173</v>
      </c>
      <c r="R324" s="46" t="n">
        <v>-150</v>
      </c>
      <c r="S324" s="31" t="s">
        <v>34</v>
      </c>
      <c r="T324" s="31" t="s">
        <v>28</v>
      </c>
      <c r="U324" s="62"/>
    </row>
    <row r="325" customFormat="false" ht="13.8" hidden="false" customHeight="false" outlineLevel="0" collapsed="false">
      <c r="A325" s="21" t="n">
        <v>323</v>
      </c>
      <c r="B325" s="27" t="n">
        <v>1245</v>
      </c>
      <c r="C325" s="31" t="s">
        <v>446</v>
      </c>
      <c r="D325" s="31" t="s">
        <v>447</v>
      </c>
      <c r="E325" s="23" t="s">
        <v>37</v>
      </c>
      <c r="F325" s="49" t="n">
        <v>44576</v>
      </c>
      <c r="G325" s="49" t="n">
        <v>44593</v>
      </c>
      <c r="H325" s="31" t="s">
        <v>71</v>
      </c>
      <c r="I325" s="27" t="s">
        <v>24</v>
      </c>
      <c r="J325" s="27" t="s">
        <v>33</v>
      </c>
      <c r="K325" s="25" t="s">
        <v>22</v>
      </c>
      <c r="L325" s="49" t="s">
        <v>22</v>
      </c>
      <c r="M325" s="28" t="s">
        <v>26</v>
      </c>
      <c r="N325" s="44" t="n">
        <v>545</v>
      </c>
      <c r="O325" s="25" t="n">
        <v>44364</v>
      </c>
      <c r="P325" s="49" t="n">
        <v>44393</v>
      </c>
      <c r="Q325" s="46" t="n">
        <v>-212</v>
      </c>
      <c r="R325" s="46" t="n">
        <v>-200</v>
      </c>
      <c r="S325" s="31" t="s">
        <v>34</v>
      </c>
      <c r="T325" s="30" t="s">
        <v>35</v>
      </c>
      <c r="U325" s="31"/>
    </row>
    <row r="326" customFormat="false" ht="13.8" hidden="false" customHeight="false" outlineLevel="0" collapsed="false">
      <c r="A326" s="21" t="n">
        <v>324</v>
      </c>
      <c r="B326" s="27" t="n">
        <v>1246</v>
      </c>
      <c r="C326" s="31" t="s">
        <v>448</v>
      </c>
      <c r="D326" s="23" t="s">
        <v>449</v>
      </c>
      <c r="E326" s="31" t="s">
        <v>56</v>
      </c>
      <c r="F326" s="49" t="n">
        <v>44592</v>
      </c>
      <c r="G326" s="49" t="n">
        <v>44595</v>
      </c>
      <c r="H326" s="31" t="s">
        <v>246</v>
      </c>
      <c r="I326" s="27" t="s">
        <v>24</v>
      </c>
      <c r="J326" s="27" t="s">
        <v>61</v>
      </c>
      <c r="K326" s="25" t="s">
        <v>22</v>
      </c>
      <c r="L326" s="49" t="s">
        <v>22</v>
      </c>
      <c r="M326" s="28" t="s">
        <v>26</v>
      </c>
      <c r="N326" s="44" t="n">
        <v>945</v>
      </c>
      <c r="O326" s="25" t="n">
        <v>44422</v>
      </c>
      <c r="P326" s="49" t="n">
        <v>44454</v>
      </c>
      <c r="Q326" s="46" t="n">
        <v>-170</v>
      </c>
      <c r="R326" s="46" t="n">
        <v>-141</v>
      </c>
      <c r="S326" s="31" t="s">
        <v>27</v>
      </c>
      <c r="T326" s="30" t="s">
        <v>35</v>
      </c>
      <c r="U326" s="31"/>
    </row>
    <row r="327" customFormat="false" ht="13.8" hidden="false" customHeight="false" outlineLevel="0" collapsed="false">
      <c r="A327" s="21" t="n">
        <v>325</v>
      </c>
      <c r="B327" s="27" t="n">
        <v>1247</v>
      </c>
      <c r="C327" s="31" t="s">
        <v>450</v>
      </c>
      <c r="D327" s="31" t="s">
        <v>70</v>
      </c>
      <c r="E327" s="31" t="s">
        <v>70</v>
      </c>
      <c r="F327" s="49" t="n">
        <v>44595</v>
      </c>
      <c r="G327" s="49" t="n">
        <v>44606</v>
      </c>
      <c r="H327" s="31" t="s">
        <v>23</v>
      </c>
      <c r="I327" s="27" t="s">
        <v>24</v>
      </c>
      <c r="J327" s="27" t="s">
        <v>63</v>
      </c>
      <c r="K327" s="25" t="s">
        <v>22</v>
      </c>
      <c r="L327" s="49" t="s">
        <v>22</v>
      </c>
      <c r="M327" s="28" t="s">
        <v>26</v>
      </c>
      <c r="N327" s="31" t="n">
        <v>720</v>
      </c>
      <c r="O327" s="66" t="n">
        <v>44501</v>
      </c>
      <c r="P327" s="66" t="n">
        <v>44501</v>
      </c>
      <c r="Q327" s="46" t="n">
        <v>-94</v>
      </c>
      <c r="R327" s="46" t="n">
        <v>-105</v>
      </c>
      <c r="S327" s="31" t="s">
        <v>27</v>
      </c>
      <c r="T327" s="68" t="s">
        <v>28</v>
      </c>
      <c r="U327" s="31"/>
    </row>
    <row r="328" customFormat="false" ht="13.8" hidden="false" customHeight="false" outlineLevel="0" collapsed="false">
      <c r="A328" s="21" t="n">
        <v>326</v>
      </c>
      <c r="B328" s="27" t="n">
        <v>1248</v>
      </c>
      <c r="C328" s="31" t="s">
        <v>451</v>
      </c>
      <c r="D328" s="31" t="s">
        <v>452</v>
      </c>
      <c r="E328" s="31" t="s">
        <v>65</v>
      </c>
      <c r="F328" s="49" t="n">
        <v>44602</v>
      </c>
      <c r="G328" s="49" t="n">
        <v>44608</v>
      </c>
      <c r="H328" s="31" t="s">
        <v>144</v>
      </c>
      <c r="I328" s="27" t="s">
        <v>24</v>
      </c>
      <c r="J328" s="27" t="s">
        <v>33</v>
      </c>
      <c r="K328" s="25" t="s">
        <v>22</v>
      </c>
      <c r="L328" s="49" t="s">
        <v>22</v>
      </c>
      <c r="M328" s="28" t="s">
        <v>26</v>
      </c>
      <c r="N328" s="62" t="n">
        <v>1212</v>
      </c>
      <c r="O328" s="69" t="n">
        <v>44544</v>
      </c>
      <c r="P328" s="69" t="n">
        <v>44550</v>
      </c>
      <c r="Q328" s="46" t="n">
        <v>-58</v>
      </c>
      <c r="R328" s="46" t="n">
        <v>-58</v>
      </c>
      <c r="S328" s="31" t="s">
        <v>27</v>
      </c>
      <c r="T328" s="30" t="s">
        <v>35</v>
      </c>
      <c r="U328" s="31"/>
    </row>
    <row r="329" customFormat="false" ht="13.8" hidden="false" customHeight="false" outlineLevel="0" collapsed="false">
      <c r="A329" s="21" t="n">
        <v>327</v>
      </c>
      <c r="B329" s="27" t="n">
        <v>1249</v>
      </c>
      <c r="C329" s="70" t="s">
        <v>453</v>
      </c>
      <c r="D329" s="70" t="s">
        <v>206</v>
      </c>
      <c r="E329" s="31" t="s">
        <v>70</v>
      </c>
      <c r="F329" s="49" t="n">
        <v>44595</v>
      </c>
      <c r="G329" s="49" t="n">
        <v>44613</v>
      </c>
      <c r="H329" s="31" t="s">
        <v>43</v>
      </c>
      <c r="I329" s="27" t="s">
        <v>287</v>
      </c>
      <c r="J329" s="27" t="s">
        <v>66</v>
      </c>
      <c r="K329" s="25" t="n">
        <v>44644</v>
      </c>
      <c r="L329" s="49" t="n">
        <v>44658</v>
      </c>
      <c r="M329" s="23" t="s">
        <v>109</v>
      </c>
      <c r="N329" s="62" t="n">
        <v>1185</v>
      </c>
      <c r="O329" s="25" t="n">
        <v>44530</v>
      </c>
      <c r="P329" s="49" t="n">
        <v>44530</v>
      </c>
      <c r="Q329" s="46" t="n">
        <v>-65</v>
      </c>
      <c r="R329" s="46" t="n">
        <v>-83</v>
      </c>
      <c r="S329" s="31" t="s">
        <v>27</v>
      </c>
      <c r="T329" s="30" t="s">
        <v>35</v>
      </c>
      <c r="U329" s="62"/>
    </row>
    <row r="330" customFormat="false" ht="13.8" hidden="false" customHeight="false" outlineLevel="0" collapsed="false">
      <c r="A330" s="21" t="n">
        <v>328</v>
      </c>
      <c r="B330" s="27" t="n">
        <v>1250</v>
      </c>
      <c r="C330" s="70" t="s">
        <v>454</v>
      </c>
      <c r="D330" s="31" t="s">
        <v>70</v>
      </c>
      <c r="E330" s="31" t="s">
        <v>70</v>
      </c>
      <c r="F330" s="49" t="n">
        <v>44603</v>
      </c>
      <c r="G330" s="49" t="n">
        <v>44613</v>
      </c>
      <c r="H330" s="31" t="s">
        <v>23</v>
      </c>
      <c r="I330" s="27" t="s">
        <v>24</v>
      </c>
      <c r="J330" s="27" t="s">
        <v>61</v>
      </c>
      <c r="K330" s="25" t="s">
        <v>22</v>
      </c>
      <c r="L330" s="49" t="s">
        <v>22</v>
      </c>
      <c r="M330" s="28" t="s">
        <v>26</v>
      </c>
      <c r="N330" s="31" t="n">
        <v>631</v>
      </c>
      <c r="O330" s="25" t="n">
        <v>44561</v>
      </c>
      <c r="P330" s="25" t="n">
        <v>44586</v>
      </c>
      <c r="Q330" s="46" t="n">
        <v>-42</v>
      </c>
      <c r="R330" s="46" t="n">
        <v>-27</v>
      </c>
      <c r="S330" s="31" t="s">
        <v>27</v>
      </c>
      <c r="T330" s="30" t="s">
        <v>35</v>
      </c>
      <c r="U330" s="62"/>
    </row>
    <row r="331" customFormat="false" ht="13.8" hidden="false" customHeight="false" outlineLevel="0" collapsed="false">
      <c r="A331" s="21" t="n">
        <v>329</v>
      </c>
      <c r="B331" s="27" t="n">
        <v>1251</v>
      </c>
      <c r="C331" s="31" t="s">
        <v>455</v>
      </c>
      <c r="D331" s="31" t="s">
        <v>456</v>
      </c>
      <c r="E331" s="31" t="s">
        <v>47</v>
      </c>
      <c r="F331" s="49" t="n">
        <v>44613</v>
      </c>
      <c r="G331" s="49" t="n">
        <v>44622</v>
      </c>
      <c r="H331" s="31" t="s">
        <v>76</v>
      </c>
      <c r="I331" s="27" t="s">
        <v>24</v>
      </c>
      <c r="J331" s="27" t="s">
        <v>33</v>
      </c>
      <c r="K331" s="25" t="s">
        <v>22</v>
      </c>
      <c r="L331" s="49" t="s">
        <v>22</v>
      </c>
      <c r="M331" s="28" t="s">
        <v>26</v>
      </c>
      <c r="N331" s="31" t="n">
        <v>952</v>
      </c>
      <c r="O331" s="25" t="n">
        <v>44575</v>
      </c>
      <c r="P331" s="25" t="n">
        <v>44601</v>
      </c>
      <c r="Q331" s="46" t="n">
        <v>-38</v>
      </c>
      <c r="R331" s="46" t="n">
        <v>-21</v>
      </c>
      <c r="S331" s="31" t="s">
        <v>34</v>
      </c>
      <c r="T331" s="30" t="s">
        <v>35</v>
      </c>
      <c r="U331" s="62"/>
    </row>
    <row r="332" customFormat="false" ht="13.8" hidden="false" customHeight="false" outlineLevel="0" collapsed="false">
      <c r="A332" s="21" t="n">
        <v>330</v>
      </c>
      <c r="B332" s="27" t="n">
        <v>1252</v>
      </c>
      <c r="C332" s="31" t="s">
        <v>457</v>
      </c>
      <c r="D332" s="31" t="s">
        <v>381</v>
      </c>
      <c r="E332" s="31" t="s">
        <v>185</v>
      </c>
      <c r="F332" s="49" t="n">
        <v>44620</v>
      </c>
      <c r="G332" s="49" t="n">
        <v>44622</v>
      </c>
      <c r="H332" s="31" t="s">
        <v>43</v>
      </c>
      <c r="I332" s="27" t="s">
        <v>24</v>
      </c>
      <c r="J332" s="27" t="s">
        <v>120</v>
      </c>
      <c r="K332" s="25" t="s">
        <v>22</v>
      </c>
      <c r="L332" s="49" t="s">
        <v>22</v>
      </c>
      <c r="M332" s="28" t="s">
        <v>26</v>
      </c>
      <c r="N332" s="31" t="n">
        <v>1140</v>
      </c>
      <c r="O332" s="25" t="n">
        <v>44469</v>
      </c>
      <c r="P332" s="25" t="n">
        <v>44498</v>
      </c>
      <c r="Q332" s="46" t="n">
        <v>-151</v>
      </c>
      <c r="R332" s="46" t="n">
        <v>-124</v>
      </c>
      <c r="S332" s="31" t="s">
        <v>27</v>
      </c>
      <c r="T332" s="30" t="s">
        <v>35</v>
      </c>
      <c r="U332" s="62"/>
    </row>
    <row r="333" customFormat="false" ht="13.8" hidden="false" customHeight="false" outlineLevel="0" collapsed="false">
      <c r="A333" s="21" t="n">
        <v>331</v>
      </c>
      <c r="B333" s="27" t="n">
        <v>1253</v>
      </c>
      <c r="C333" s="31" t="s">
        <v>458</v>
      </c>
      <c r="D333" s="31" t="s">
        <v>459</v>
      </c>
      <c r="E333" s="31" t="s">
        <v>56</v>
      </c>
      <c r="F333" s="49" t="n">
        <v>44592</v>
      </c>
      <c r="G333" s="49" t="n">
        <v>44622</v>
      </c>
      <c r="H333" s="31" t="s">
        <v>71</v>
      </c>
      <c r="I333" s="27" t="s">
        <v>24</v>
      </c>
      <c r="J333" s="27" t="s">
        <v>44</v>
      </c>
      <c r="K333" s="25" t="s">
        <v>22</v>
      </c>
      <c r="L333" s="49" t="s">
        <v>22</v>
      </c>
      <c r="M333" s="28" t="s">
        <v>26</v>
      </c>
      <c r="N333" s="44" t="s">
        <v>349</v>
      </c>
      <c r="O333" s="66" t="n">
        <v>44287</v>
      </c>
      <c r="P333" s="66" t="n">
        <v>44287</v>
      </c>
      <c r="Q333" s="46" t="n">
        <v>-305</v>
      </c>
      <c r="R333" s="46" t="n">
        <v>-335</v>
      </c>
      <c r="S333" s="31" t="s">
        <v>34</v>
      </c>
      <c r="T333" s="68" t="s">
        <v>28</v>
      </c>
      <c r="U333" s="62"/>
    </row>
    <row r="334" customFormat="false" ht="13.8" hidden="false" customHeight="false" outlineLevel="0" collapsed="false">
      <c r="A334" s="21" t="n">
        <v>332</v>
      </c>
      <c r="B334" s="71" t="n">
        <v>1254</v>
      </c>
      <c r="C334" s="31" t="s">
        <v>460</v>
      </c>
      <c r="D334" s="31" t="s">
        <v>431</v>
      </c>
      <c r="E334" s="31" t="s">
        <v>75</v>
      </c>
      <c r="F334" s="49" t="n">
        <v>44618</v>
      </c>
      <c r="G334" s="49" t="n">
        <v>44622</v>
      </c>
      <c r="H334" s="31" t="s">
        <v>71</v>
      </c>
      <c r="I334" s="27" t="s">
        <v>24</v>
      </c>
      <c r="J334" s="27" t="s">
        <v>61</v>
      </c>
      <c r="K334" s="25" t="s">
        <v>22</v>
      </c>
      <c r="L334" s="49" t="s">
        <v>22</v>
      </c>
      <c r="M334" s="28" t="s">
        <v>26</v>
      </c>
      <c r="N334" s="44" t="s">
        <v>349</v>
      </c>
      <c r="O334" s="66" t="n">
        <v>44287</v>
      </c>
      <c r="P334" s="66" t="n">
        <v>44287</v>
      </c>
      <c r="Q334" s="46" t="n">
        <v>-331</v>
      </c>
      <c r="R334" s="46" t="n">
        <v>-335</v>
      </c>
      <c r="S334" s="31" t="s">
        <v>27</v>
      </c>
      <c r="T334" s="30" t="s">
        <v>35</v>
      </c>
      <c r="U334" s="62"/>
    </row>
    <row r="335" customFormat="false" ht="13.8" hidden="false" customHeight="false" outlineLevel="0" collapsed="false">
      <c r="A335" s="21" t="n">
        <v>333</v>
      </c>
      <c r="B335" s="27" t="n">
        <v>1255</v>
      </c>
      <c r="C335" s="31" t="s">
        <v>461</v>
      </c>
      <c r="D335" s="31" t="s">
        <v>462</v>
      </c>
      <c r="E335" s="31" t="s">
        <v>65</v>
      </c>
      <c r="F335" s="49" t="n">
        <v>44592</v>
      </c>
      <c r="G335" s="49" t="n">
        <v>44623</v>
      </c>
      <c r="H335" s="31" t="s">
        <v>71</v>
      </c>
      <c r="I335" s="27" t="s">
        <v>24</v>
      </c>
      <c r="J335" s="27" t="s">
        <v>33</v>
      </c>
      <c r="K335" s="25" t="s">
        <v>22</v>
      </c>
      <c r="L335" s="49" t="s">
        <v>22</v>
      </c>
      <c r="M335" s="28" t="s">
        <v>26</v>
      </c>
      <c r="N335" s="44" t="s">
        <v>349</v>
      </c>
      <c r="O335" s="66" t="n">
        <v>44287</v>
      </c>
      <c r="P335" s="66" t="n">
        <v>44287</v>
      </c>
      <c r="Q335" s="46" t="n">
        <v>-305</v>
      </c>
      <c r="R335" s="46" t="n">
        <v>-336</v>
      </c>
      <c r="S335" s="31" t="s">
        <v>34</v>
      </c>
      <c r="T335" s="30" t="s">
        <v>35</v>
      </c>
      <c r="U335" s="62"/>
    </row>
    <row r="336" customFormat="false" ht="13.8" hidden="false" customHeight="false" outlineLevel="0" collapsed="false">
      <c r="A336" s="21" t="n">
        <v>334</v>
      </c>
      <c r="B336" s="27" t="n">
        <v>1256</v>
      </c>
      <c r="C336" s="31" t="s">
        <v>463</v>
      </c>
      <c r="D336" s="31" t="s">
        <v>464</v>
      </c>
      <c r="E336" s="31" t="s">
        <v>37</v>
      </c>
      <c r="F336" s="49" t="n">
        <v>44595</v>
      </c>
      <c r="G336" s="49" t="n">
        <v>44627</v>
      </c>
      <c r="H336" s="31" t="s">
        <v>124</v>
      </c>
      <c r="I336" s="27" t="s">
        <v>24</v>
      </c>
      <c r="J336" s="27" t="s">
        <v>68</v>
      </c>
      <c r="K336" s="25" t="s">
        <v>22</v>
      </c>
      <c r="L336" s="49" t="s">
        <v>22</v>
      </c>
      <c r="M336" s="28" t="s">
        <v>26</v>
      </c>
      <c r="N336" s="27" t="n">
        <v>1075</v>
      </c>
      <c r="O336" s="25" t="n">
        <v>44454</v>
      </c>
      <c r="P336" s="25" t="n">
        <v>44483</v>
      </c>
      <c r="Q336" s="46" t="n">
        <v>-141</v>
      </c>
      <c r="R336" s="46" t="n">
        <v>-144</v>
      </c>
      <c r="S336" s="31" t="s">
        <v>27</v>
      </c>
      <c r="T336" s="30" t="s">
        <v>35</v>
      </c>
      <c r="U336" s="62"/>
    </row>
    <row r="337" customFormat="false" ht="13.8" hidden="false" customHeight="false" outlineLevel="0" collapsed="false">
      <c r="A337" s="21" t="n">
        <v>335</v>
      </c>
      <c r="B337" s="27" t="n">
        <v>1257</v>
      </c>
      <c r="C337" s="31" t="s">
        <v>465</v>
      </c>
      <c r="D337" s="31" t="s">
        <v>47</v>
      </c>
      <c r="E337" s="31" t="s">
        <v>47</v>
      </c>
      <c r="F337" s="49" t="n">
        <v>44578</v>
      </c>
      <c r="G337" s="49" t="n">
        <v>44635</v>
      </c>
      <c r="H337" s="31" t="s">
        <v>71</v>
      </c>
      <c r="I337" s="27" t="s">
        <v>24</v>
      </c>
      <c r="J337" s="27" t="s">
        <v>39</v>
      </c>
      <c r="K337" s="25" t="s">
        <v>22</v>
      </c>
      <c r="L337" s="49" t="s">
        <v>22</v>
      </c>
      <c r="M337" s="28" t="s">
        <v>26</v>
      </c>
      <c r="N337" s="27"/>
      <c r="O337" s="25"/>
      <c r="P337" s="25"/>
      <c r="Q337" s="46"/>
      <c r="R337" s="46"/>
      <c r="S337" s="31" t="s">
        <v>27</v>
      </c>
      <c r="T337" s="30" t="s">
        <v>35</v>
      </c>
      <c r="U337" s="62"/>
    </row>
    <row r="338" customFormat="false" ht="13.8" hidden="false" customHeight="false" outlineLevel="0" collapsed="false">
      <c r="A338" s="21" t="n">
        <v>336</v>
      </c>
      <c r="B338" s="27" t="n">
        <v>1258</v>
      </c>
      <c r="C338" s="31" t="s">
        <v>466</v>
      </c>
      <c r="D338" s="31" t="s">
        <v>381</v>
      </c>
      <c r="E338" s="31" t="s">
        <v>75</v>
      </c>
      <c r="F338" s="49" t="n">
        <v>44635</v>
      </c>
      <c r="G338" s="49" t="n">
        <v>44636</v>
      </c>
      <c r="H338" s="31" t="s">
        <v>43</v>
      </c>
      <c r="I338" s="27" t="s">
        <v>24</v>
      </c>
      <c r="J338" s="27" t="s">
        <v>120</v>
      </c>
      <c r="K338" s="25" t="s">
        <v>22</v>
      </c>
      <c r="L338" s="49" t="s">
        <v>22</v>
      </c>
      <c r="M338" s="28" t="s">
        <v>26</v>
      </c>
      <c r="N338" s="27"/>
      <c r="O338" s="25"/>
      <c r="P338" s="25"/>
      <c r="Q338" s="46"/>
      <c r="R338" s="46"/>
      <c r="S338" s="31" t="s">
        <v>34</v>
      </c>
      <c r="T338" s="68" t="s">
        <v>28</v>
      </c>
      <c r="U338" s="62"/>
    </row>
    <row r="339" customFormat="false" ht="13.8" hidden="false" customHeight="false" outlineLevel="0" collapsed="false">
      <c r="A339" s="21"/>
      <c r="B339" s="21"/>
      <c r="C339" s="21"/>
      <c r="D339" s="21"/>
      <c r="E339" s="21"/>
      <c r="F339" s="72"/>
      <c r="G339" s="72"/>
      <c r="H339" s="21"/>
      <c r="I339" s="21"/>
      <c r="J339" s="21"/>
      <c r="K339" s="72"/>
      <c r="L339" s="72"/>
      <c r="M339" s="73"/>
      <c r="N339" s="21"/>
      <c r="O339" s="74"/>
      <c r="P339" s="74"/>
      <c r="Q339" s="75"/>
      <c r="R339" s="75"/>
      <c r="S339" s="21"/>
      <c r="T339" s="21"/>
      <c r="U339" s="21"/>
    </row>
    <row r="340" customFormat="false" ht="13.8" hidden="false" customHeight="false" outlineLevel="0" collapsed="false">
      <c r="A340" s="21"/>
      <c r="B340" s="21"/>
      <c r="C340" s="21"/>
      <c r="D340" s="21"/>
      <c r="E340" s="21"/>
      <c r="F340" s="72"/>
      <c r="G340" s="72"/>
      <c r="H340" s="21"/>
      <c r="I340" s="21"/>
      <c r="J340" s="21"/>
      <c r="K340" s="72"/>
      <c r="L340" s="72"/>
      <c r="M340" s="73"/>
      <c r="N340" s="21"/>
      <c r="O340" s="74"/>
      <c r="P340" s="74"/>
      <c r="Q340" s="75"/>
      <c r="R340" s="75"/>
      <c r="S340" s="21"/>
      <c r="T340" s="21"/>
      <c r="U340" s="21"/>
    </row>
    <row r="341" customFormat="false" ht="13.8" hidden="false" customHeight="false" outlineLevel="0" collapsed="false">
      <c r="A341" s="21"/>
      <c r="B341" s="21"/>
      <c r="C341" s="21"/>
      <c r="D341" s="21"/>
      <c r="E341" s="21"/>
      <c r="F341" s="72"/>
      <c r="G341" s="72"/>
      <c r="H341" s="21"/>
      <c r="I341" s="21"/>
      <c r="J341" s="21"/>
      <c r="K341" s="72"/>
      <c r="L341" s="72"/>
      <c r="M341" s="73"/>
      <c r="N341" s="21"/>
      <c r="O341" s="74"/>
      <c r="P341" s="74"/>
      <c r="Q341" s="75"/>
      <c r="R341" s="75"/>
      <c r="S341" s="21"/>
      <c r="T341" s="21"/>
      <c r="U341" s="21"/>
    </row>
    <row r="342" customFormat="false" ht="13.8" hidden="false" customHeight="false" outlineLevel="0" collapsed="false">
      <c r="A342" s="76"/>
      <c r="B342" s="76"/>
      <c r="C342" s="77"/>
      <c r="D342" s="77"/>
      <c r="E342" s="77"/>
      <c r="F342" s="78"/>
      <c r="G342" s="78"/>
      <c r="H342" s="79"/>
      <c r="I342" s="76"/>
      <c r="J342" s="76"/>
      <c r="K342" s="78"/>
      <c r="L342" s="78"/>
      <c r="M342" s="80"/>
      <c r="N342" s="76"/>
      <c r="O342" s="81"/>
      <c r="P342" s="81"/>
      <c r="Q342" s="82"/>
      <c r="R342" s="82"/>
      <c r="S342" s="83"/>
      <c r="T342" s="83"/>
      <c r="U342" s="83"/>
    </row>
    <row r="343" customFormat="false" ht="13.8" hidden="false" customHeight="false" outlineLevel="0" collapsed="false">
      <c r="A343" s="76"/>
      <c r="B343" s="76"/>
      <c r="C343" s="76"/>
      <c r="D343" s="76"/>
      <c r="E343" s="76"/>
      <c r="F343" s="78"/>
      <c r="G343" s="78"/>
      <c r="H343" s="76"/>
      <c r="I343" s="76"/>
      <c r="J343" s="76"/>
      <c r="K343" s="78"/>
      <c r="L343" s="78"/>
      <c r="M343" s="80"/>
      <c r="N343" s="76"/>
      <c r="O343" s="81"/>
      <c r="P343" s="81"/>
      <c r="Q343" s="82"/>
      <c r="R343" s="82"/>
      <c r="S343" s="83"/>
      <c r="T343" s="83"/>
      <c r="U343" s="83"/>
    </row>
    <row r="344" customFormat="false" ht="13.8" hidden="false" customHeight="false" outlineLevel="0" collapsed="false">
      <c r="A344" s="76"/>
      <c r="B344" s="76"/>
      <c r="C344" s="84"/>
      <c r="D344" s="77"/>
      <c r="E344" s="77"/>
      <c r="F344" s="85"/>
      <c r="G344" s="85"/>
      <c r="H344" s="77"/>
      <c r="I344" s="77"/>
      <c r="J344" s="77"/>
      <c r="K344" s="77"/>
      <c r="L344" s="78"/>
      <c r="M344" s="76"/>
      <c r="N344" s="77"/>
      <c r="O344" s="86"/>
      <c r="P344" s="86"/>
      <c r="Q344" s="87"/>
      <c r="R344" s="87"/>
      <c r="S344" s="83"/>
      <c r="T344" s="83"/>
      <c r="U344" s="83"/>
    </row>
    <row r="345" customFormat="false" ht="13.8" hidden="false" customHeight="false" outlineLevel="0" collapsed="false">
      <c r="A345" s="76"/>
      <c r="B345" s="76"/>
      <c r="C345" s="76"/>
      <c r="D345" s="76"/>
      <c r="E345" s="76"/>
      <c r="F345" s="78"/>
      <c r="G345" s="78"/>
      <c r="H345" s="79"/>
      <c r="I345" s="76"/>
      <c r="J345" s="76"/>
      <c r="K345" s="78"/>
      <c r="L345" s="78"/>
      <c r="M345" s="80"/>
      <c r="N345" s="76"/>
      <c r="O345" s="83"/>
      <c r="P345" s="83"/>
      <c r="Q345" s="82"/>
      <c r="R345" s="82"/>
      <c r="S345" s="83"/>
      <c r="T345" s="83"/>
      <c r="U345" s="83"/>
    </row>
    <row r="346" customFormat="false" ht="13.8" hidden="false" customHeight="false" outlineLevel="0" collapsed="false">
      <c r="A346" s="76"/>
      <c r="B346" s="76"/>
      <c r="C346" s="76"/>
      <c r="D346" s="76"/>
      <c r="E346" s="76"/>
      <c r="F346" s="78"/>
      <c r="G346" s="78"/>
      <c r="H346" s="79"/>
      <c r="I346" s="76"/>
      <c r="J346" s="78"/>
      <c r="K346" s="78"/>
      <c r="L346" s="78"/>
      <c r="M346" s="80"/>
      <c r="N346" s="76"/>
      <c r="O346" s="78"/>
      <c r="P346" s="78"/>
      <c r="Q346" s="78"/>
      <c r="R346" s="78"/>
      <c r="S346" s="83"/>
      <c r="T346" s="83"/>
      <c r="U346" s="78"/>
    </row>
  </sheetData>
  <autoFilter ref="A2:U3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1.57"/>
    <col collapsed="false" customWidth="true" hidden="false" outlineLevel="0" max="3" min="3" style="0" width="23.72"/>
    <col collapsed="false" customWidth="true" hidden="false" outlineLevel="0" max="4" min="4" style="0" width="13.85"/>
    <col collapsed="false" customWidth="true" hidden="false" outlineLevel="0" max="5" min="5" style="0" width="13.57"/>
    <col collapsed="false" customWidth="true" hidden="false" outlineLevel="0" max="6" min="6" style="0" width="13.85"/>
    <col collapsed="false" customWidth="true" hidden="false" outlineLevel="0" max="7" min="7" style="0" width="12.43"/>
    <col collapsed="false" customWidth="true" hidden="false" outlineLevel="0" max="8" min="8" style="0" width="14.85"/>
    <col collapsed="false" customWidth="true" hidden="false" outlineLevel="0" max="1025" min="9" style="0" width="8.53"/>
  </cols>
  <sheetData>
    <row r="1" customFormat="false" ht="27" hidden="false" customHeight="true" outlineLevel="0" collapsed="false">
      <c r="A1" s="237" t="s">
        <v>527</v>
      </c>
      <c r="B1" s="237" t="s">
        <v>2</v>
      </c>
      <c r="C1" s="237" t="s">
        <v>3</v>
      </c>
      <c r="D1" s="237" t="s">
        <v>4</v>
      </c>
      <c r="E1" s="237" t="s">
        <v>5</v>
      </c>
      <c r="F1" s="237" t="s">
        <v>6</v>
      </c>
      <c r="G1" s="237" t="s">
        <v>7</v>
      </c>
      <c r="H1" s="237" t="s">
        <v>769</v>
      </c>
    </row>
    <row r="2" s="241" customFormat="true" ht="18" hidden="false" customHeight="true" outlineLevel="0" collapsed="false">
      <c r="A2" s="238" t="n">
        <v>1</v>
      </c>
      <c r="B2" s="239" t="s">
        <v>20</v>
      </c>
      <c r="C2" s="239" t="s">
        <v>795</v>
      </c>
      <c r="D2" s="239" t="s">
        <v>796</v>
      </c>
      <c r="E2" s="240" t="s">
        <v>797</v>
      </c>
      <c r="F2" s="240" t="s">
        <v>798</v>
      </c>
      <c r="G2" s="239" t="s">
        <v>119</v>
      </c>
      <c r="H2" s="239" t="s">
        <v>771</v>
      </c>
    </row>
    <row r="3" s="241" customFormat="true" ht="18" hidden="false" customHeight="true" outlineLevel="0" collapsed="false">
      <c r="A3" s="238" t="n">
        <v>2</v>
      </c>
      <c r="B3" s="239" t="s">
        <v>29</v>
      </c>
      <c r="C3" s="239" t="s">
        <v>799</v>
      </c>
      <c r="D3" s="239" t="s">
        <v>796</v>
      </c>
      <c r="E3" s="240" t="s">
        <v>800</v>
      </c>
      <c r="F3" s="240" t="s">
        <v>801</v>
      </c>
      <c r="G3" s="239" t="s">
        <v>59</v>
      </c>
      <c r="H3" s="239" t="s">
        <v>634</v>
      </c>
    </row>
    <row r="4" s="241" customFormat="true" ht="18" hidden="false" customHeight="true" outlineLevel="0" collapsed="false">
      <c r="A4" s="238" t="n">
        <v>3</v>
      </c>
      <c r="B4" s="239" t="s">
        <v>36</v>
      </c>
      <c r="C4" s="239" t="s">
        <v>802</v>
      </c>
      <c r="D4" s="239" t="s">
        <v>796</v>
      </c>
      <c r="E4" s="240" t="s">
        <v>803</v>
      </c>
      <c r="F4" s="240" t="s">
        <v>778</v>
      </c>
      <c r="G4" s="239" t="s">
        <v>43</v>
      </c>
      <c r="H4" s="239" t="s">
        <v>634</v>
      </c>
      <c r="I4" s="242"/>
      <c r="J4" s="243"/>
    </row>
    <row r="5" s="241" customFormat="true" ht="18" hidden="false" customHeight="true" outlineLevel="0" collapsed="false">
      <c r="A5" s="238" t="n">
        <v>4</v>
      </c>
      <c r="B5" s="239" t="s">
        <v>41</v>
      </c>
      <c r="C5" s="239" t="s">
        <v>804</v>
      </c>
      <c r="D5" s="239" t="s">
        <v>796</v>
      </c>
      <c r="E5" s="240" t="s">
        <v>805</v>
      </c>
      <c r="F5" s="240" t="s">
        <v>806</v>
      </c>
      <c r="G5" s="239" t="s">
        <v>71</v>
      </c>
      <c r="H5" s="239" t="s">
        <v>772</v>
      </c>
    </row>
    <row r="6" customFormat="false" ht="18" hidden="false" customHeight="true" outlineLevel="0" collapsed="false">
      <c r="A6" s="238" t="n">
        <v>5</v>
      </c>
      <c r="B6" s="239" t="s">
        <v>549</v>
      </c>
      <c r="C6" s="239" t="s">
        <v>807</v>
      </c>
      <c r="D6" s="239" t="s">
        <v>796</v>
      </c>
      <c r="E6" s="240" t="s">
        <v>808</v>
      </c>
      <c r="F6" s="240" t="s">
        <v>809</v>
      </c>
      <c r="G6" s="239" t="s">
        <v>84</v>
      </c>
      <c r="H6" s="239" t="s">
        <v>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6" activePane="bottomLeft" state="frozen"/>
      <selection pane="topLeft" activeCell="A1" activeCellId="0" sqref="A1"/>
      <selection pane="bottomLeft" activeCell="D88" activeCellId="0" sqref="D88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4.15"/>
    <col collapsed="false" customWidth="true" hidden="false" outlineLevel="0" max="4" min="4" style="0" width="23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88" t="s">
        <v>467</v>
      </c>
      <c r="B1" s="88"/>
      <c r="C1" s="88"/>
      <c r="D1" s="88"/>
      <c r="E1" s="88"/>
      <c r="F1" s="88"/>
      <c r="G1" s="88"/>
      <c r="H1" s="88"/>
      <c r="I1" s="88"/>
      <c r="J1" s="89"/>
    </row>
    <row r="2" customFormat="false" ht="24.75" hidden="false" customHeight="false" outlineLevel="0" collapsed="false">
      <c r="A2" s="90" t="s">
        <v>468</v>
      </c>
      <c r="B2" s="90" t="s">
        <v>469</v>
      </c>
      <c r="C2" s="90" t="s">
        <v>470</v>
      </c>
      <c r="D2" s="90" t="s">
        <v>471</v>
      </c>
      <c r="E2" s="90" t="s">
        <v>472</v>
      </c>
      <c r="F2" s="90" t="s">
        <v>473</v>
      </c>
      <c r="G2" s="90" t="s">
        <v>474</v>
      </c>
      <c r="H2" s="90" t="s">
        <v>475</v>
      </c>
      <c r="I2" s="90" t="s">
        <v>476</v>
      </c>
      <c r="J2" s="90" t="s">
        <v>477</v>
      </c>
    </row>
    <row r="3" customFormat="false" ht="15" hidden="false" customHeight="false" outlineLevel="0" collapsed="false">
      <c r="A3" s="89" t="n">
        <v>1</v>
      </c>
      <c r="B3" s="91" t="n">
        <v>8</v>
      </c>
      <c r="C3" s="92" t="str">
        <f aca="false">VLOOKUP(B3,[1]Sheet2!$D$3:$E$338,2,0)</f>
        <v>A</v>
      </c>
      <c r="D3" s="92" t="s">
        <v>23</v>
      </c>
      <c r="E3" s="93"/>
      <c r="F3" s="94"/>
      <c r="G3" s="94"/>
      <c r="H3" s="91" t="n">
        <v>0.5</v>
      </c>
      <c r="I3" s="94"/>
      <c r="J3" s="95"/>
    </row>
    <row r="4" customFormat="false" ht="15" hidden="false" customHeight="false" outlineLevel="0" collapsed="false">
      <c r="A4" s="89" t="n">
        <v>2</v>
      </c>
      <c r="B4" s="91" t="n">
        <v>41</v>
      </c>
      <c r="C4" s="92" t="str">
        <f aca="false">VLOOKUP(B4,[1]Sheet2!$D$3:$E$338,2,0)</f>
        <v>B</v>
      </c>
      <c r="D4" s="92" t="s">
        <v>32</v>
      </c>
      <c r="E4" s="93"/>
      <c r="F4" s="94"/>
      <c r="G4" s="94"/>
      <c r="H4" s="94"/>
      <c r="I4" s="94"/>
      <c r="J4" s="95"/>
    </row>
    <row r="5" customFormat="false" ht="15" hidden="false" customHeight="false" outlineLevel="0" collapsed="false">
      <c r="A5" s="89" t="n">
        <v>3</v>
      </c>
      <c r="B5" s="91" t="n">
        <v>79</v>
      </c>
      <c r="C5" s="92" t="str">
        <f aca="false">VLOOKUP(B5,[1]Sheet2!$D$3:$E$338,2,0)</f>
        <v>C</v>
      </c>
      <c r="D5" s="92" t="s">
        <v>38</v>
      </c>
      <c r="E5" s="93"/>
      <c r="F5" s="94"/>
      <c r="G5" s="94"/>
      <c r="H5" s="91" t="n">
        <v>2.5</v>
      </c>
      <c r="I5" s="94"/>
      <c r="J5" s="95"/>
    </row>
    <row r="6" customFormat="false" ht="15" hidden="false" customHeight="false" outlineLevel="0" collapsed="false">
      <c r="A6" s="89" t="n">
        <v>4</v>
      </c>
      <c r="B6" s="91" t="n">
        <v>82</v>
      </c>
      <c r="C6" s="92" t="str">
        <f aca="false">VLOOKUP(B6,[1]Sheet2!$D$3:$E$338,2,0)</f>
        <v>D</v>
      </c>
      <c r="D6" s="92" t="s">
        <v>43</v>
      </c>
      <c r="E6" s="93"/>
      <c r="F6" s="94"/>
      <c r="G6" s="94"/>
      <c r="H6" s="91" t="n">
        <v>0.5</v>
      </c>
      <c r="I6" s="94"/>
      <c r="J6" s="95"/>
    </row>
    <row r="7" customFormat="false" ht="15" hidden="false" customHeight="false" outlineLevel="0" collapsed="false">
      <c r="A7" s="89" t="n">
        <v>5</v>
      </c>
      <c r="B7" s="91" t="n">
        <v>86</v>
      </c>
      <c r="C7" s="92" t="str">
        <f aca="false">VLOOKUP(B7,[1]Sheet2!$D$3:$E$338,2,0)</f>
        <v>E'</v>
      </c>
      <c r="D7" s="92" t="s">
        <v>48</v>
      </c>
      <c r="E7" s="93"/>
      <c r="F7" s="94"/>
      <c r="G7" s="94"/>
      <c r="H7" s="91" t="n">
        <v>1</v>
      </c>
      <c r="I7" s="94"/>
      <c r="J7" s="95"/>
    </row>
    <row r="8" customFormat="false" ht="15" hidden="false" customHeight="false" outlineLevel="0" collapsed="false">
      <c r="A8" s="89" t="n">
        <v>6</v>
      </c>
      <c r="B8" s="91" t="n">
        <v>89</v>
      </c>
      <c r="C8" s="92" t="str">
        <f aca="false">VLOOKUP(B8,[1]Sheet2!$D$3:$E$338,2,0)</f>
        <v>F</v>
      </c>
      <c r="D8" s="92" t="s">
        <v>52</v>
      </c>
      <c r="E8" s="93"/>
      <c r="F8" s="94"/>
      <c r="G8" s="94"/>
      <c r="H8" s="91" t="n">
        <v>2</v>
      </c>
      <c r="I8" s="94"/>
      <c r="J8" s="95"/>
    </row>
    <row r="9" customFormat="false" ht="15" hidden="false" customHeight="false" outlineLevel="0" collapsed="false">
      <c r="A9" s="89" t="n">
        <v>7</v>
      </c>
      <c r="B9" s="91" t="n">
        <v>91</v>
      </c>
      <c r="C9" s="92" t="str">
        <f aca="false">VLOOKUP(B9,[1]Sheet2!$D$3:$E$338,2,0)</f>
        <v>G</v>
      </c>
      <c r="D9" s="92" t="s">
        <v>38</v>
      </c>
      <c r="E9" s="93"/>
      <c r="F9" s="94"/>
      <c r="G9" s="94"/>
      <c r="H9" s="94"/>
      <c r="I9" s="94"/>
      <c r="J9" s="95"/>
    </row>
    <row r="10" customFormat="false" ht="15" hidden="false" customHeight="false" outlineLevel="0" collapsed="false">
      <c r="A10" s="89" t="n">
        <v>8</v>
      </c>
      <c r="B10" s="91" t="n">
        <v>94</v>
      </c>
      <c r="C10" s="92" t="str">
        <f aca="false">VLOOKUP(B10,[1]Sheet2!$D$3:$E$338,2,0)</f>
        <v>H</v>
      </c>
      <c r="D10" s="92" t="s">
        <v>52</v>
      </c>
      <c r="E10" s="93"/>
      <c r="F10" s="94"/>
      <c r="G10" s="94"/>
      <c r="H10" s="91" t="n">
        <v>1</v>
      </c>
      <c r="I10" s="94"/>
      <c r="J10" s="95"/>
    </row>
    <row r="11" customFormat="false" ht="15" hidden="false" customHeight="false" outlineLevel="0" collapsed="false">
      <c r="A11" s="89" t="n">
        <v>9</v>
      </c>
      <c r="B11" s="91" t="n">
        <v>107</v>
      </c>
      <c r="C11" s="92" t="str">
        <f aca="false">VLOOKUP(B11,[1]Sheet2!$D$3:$E$338,2,0)</f>
        <v>I</v>
      </c>
      <c r="D11" s="92" t="s">
        <v>59</v>
      </c>
      <c r="E11" s="93"/>
      <c r="F11" s="94"/>
      <c r="G11" s="94"/>
      <c r="H11" s="94"/>
      <c r="I11" s="94"/>
      <c r="J11" s="95"/>
    </row>
    <row r="12" customFormat="false" ht="15" hidden="false" customHeight="false" outlineLevel="0" collapsed="false">
      <c r="A12" s="89" t="n">
        <v>10</v>
      </c>
      <c r="B12" s="91" t="n">
        <v>131</v>
      </c>
      <c r="C12" s="92" t="str">
        <f aca="false">VLOOKUP(B12,[1]Sheet2!$D$3:$E$338,2,0)</f>
        <v>J</v>
      </c>
      <c r="D12" s="92" t="s">
        <v>48</v>
      </c>
      <c r="E12" s="93"/>
      <c r="F12" s="94"/>
      <c r="G12" s="94"/>
      <c r="H12" s="91" t="n">
        <v>1.5</v>
      </c>
      <c r="I12" s="94"/>
      <c r="J12" s="95"/>
    </row>
    <row r="13" customFormat="false" ht="15" hidden="false" customHeight="false" outlineLevel="0" collapsed="false">
      <c r="A13" s="89" t="n">
        <v>11</v>
      </c>
      <c r="B13" s="91" t="n">
        <v>166</v>
      </c>
      <c r="C13" s="92" t="str">
        <f aca="false">VLOOKUP(B13,[1]Sheet2!$D$3:$E$338,2,0)</f>
        <v>K</v>
      </c>
      <c r="D13" s="92" t="s">
        <v>23</v>
      </c>
      <c r="E13" s="93"/>
      <c r="F13" s="94"/>
      <c r="G13" s="94"/>
      <c r="H13" s="91" t="n">
        <v>1.5</v>
      </c>
      <c r="I13" s="94"/>
      <c r="J13" s="95"/>
    </row>
    <row r="14" customFormat="false" ht="15" hidden="false" customHeight="false" outlineLevel="0" collapsed="false">
      <c r="A14" s="89" t="n">
        <v>12</v>
      </c>
      <c r="B14" s="91" t="n">
        <v>189</v>
      </c>
      <c r="C14" s="92" t="str">
        <f aca="false">VLOOKUP(B14,[1]Sheet2!$D$3:$E$338,2,0)</f>
        <v>L</v>
      </c>
      <c r="D14" s="92" t="s">
        <v>59</v>
      </c>
      <c r="E14" s="93"/>
      <c r="F14" s="94"/>
      <c r="G14" s="94"/>
      <c r="H14" s="91" t="n">
        <v>1</v>
      </c>
      <c r="I14" s="94"/>
      <c r="J14" s="95"/>
    </row>
    <row r="15" customFormat="false" ht="15" hidden="false" customHeight="false" outlineLevel="0" collapsed="false">
      <c r="A15" s="89" t="n">
        <v>13</v>
      </c>
      <c r="B15" s="91" t="n">
        <v>195</v>
      </c>
      <c r="C15" s="92" t="str">
        <f aca="false">VLOOKUP(B15,[1]Sheet2!$D$3:$E$338,2,0)</f>
        <v>M</v>
      </c>
      <c r="D15" s="92" t="s">
        <v>23</v>
      </c>
      <c r="E15" s="93"/>
      <c r="F15" s="94"/>
      <c r="G15" s="94"/>
      <c r="H15" s="91" t="n">
        <v>2</v>
      </c>
      <c r="I15" s="94"/>
      <c r="J15" s="95"/>
    </row>
    <row r="16" customFormat="false" ht="15" hidden="false" customHeight="false" outlineLevel="0" collapsed="false">
      <c r="A16" s="89" t="n">
        <v>14</v>
      </c>
      <c r="B16" s="91" t="n">
        <v>197</v>
      </c>
      <c r="C16" s="92" t="str">
        <f aca="false">VLOOKUP(B16,[1]Sheet2!$D$3:$E$338,2,0)</f>
        <v>N</v>
      </c>
      <c r="D16" s="92" t="s">
        <v>71</v>
      </c>
      <c r="E16" s="93"/>
      <c r="F16" s="94"/>
      <c r="G16" s="94"/>
      <c r="H16" s="91" t="n">
        <v>2</v>
      </c>
      <c r="I16" s="94"/>
      <c r="J16" s="95"/>
    </row>
    <row r="17" customFormat="false" ht="15" hidden="false" customHeight="false" outlineLevel="0" collapsed="false">
      <c r="A17" s="89" t="n">
        <v>15</v>
      </c>
      <c r="B17" s="91" t="n">
        <v>229</v>
      </c>
      <c r="C17" s="92" t="str">
        <f aca="false">VLOOKUP(B17,[1]Sheet2!$D$3:$E$338,2,0)</f>
        <v>O</v>
      </c>
      <c r="D17" s="92" t="s">
        <v>76</v>
      </c>
      <c r="E17" s="93"/>
      <c r="F17" s="94"/>
      <c r="G17" s="94"/>
      <c r="H17" s="94"/>
      <c r="I17" s="94"/>
      <c r="J17" s="95"/>
    </row>
    <row r="18" customFormat="false" ht="15" hidden="false" customHeight="false" outlineLevel="0" collapsed="false">
      <c r="A18" s="89" t="n">
        <v>16</v>
      </c>
      <c r="B18" s="91" t="n">
        <v>234</v>
      </c>
      <c r="C18" s="92" t="str">
        <f aca="false">VLOOKUP(B18,[1]Sheet2!$D$3:$E$338,2,0)</f>
        <v>P</v>
      </c>
      <c r="D18" s="92" t="s">
        <v>52</v>
      </c>
      <c r="E18" s="93"/>
      <c r="F18" s="91" t="n">
        <v>4</v>
      </c>
      <c r="G18" s="94"/>
      <c r="H18" s="91" t="n">
        <v>0.5</v>
      </c>
      <c r="I18" s="94"/>
      <c r="J18" s="95"/>
    </row>
    <row r="19" customFormat="false" ht="15" hidden="false" customHeight="false" outlineLevel="0" collapsed="false">
      <c r="A19" s="89" t="n">
        <v>17</v>
      </c>
      <c r="B19" s="91" t="n">
        <v>239</v>
      </c>
      <c r="C19" s="92" t="str">
        <f aca="false">VLOOKUP(B19,[1]Sheet2!$D$3:$E$338,2,0)</f>
        <v>Q</v>
      </c>
      <c r="D19" s="92" t="s">
        <v>43</v>
      </c>
      <c r="E19" s="93"/>
      <c r="F19" s="94"/>
      <c r="G19" s="94"/>
      <c r="H19" s="91" t="n">
        <v>3.5</v>
      </c>
      <c r="I19" s="94"/>
      <c r="J19" s="95"/>
    </row>
    <row r="20" customFormat="false" ht="15" hidden="false" customHeight="false" outlineLevel="0" collapsed="false">
      <c r="A20" s="89" t="n">
        <v>18</v>
      </c>
      <c r="B20" s="91" t="n">
        <v>240</v>
      </c>
      <c r="C20" s="92" t="str">
        <f aca="false">VLOOKUP(B20,[1]Sheet2!$D$3:$E$338,2,0)</f>
        <v>R</v>
      </c>
      <c r="D20" s="92" t="s">
        <v>82</v>
      </c>
      <c r="E20" s="93"/>
      <c r="F20" s="94"/>
      <c r="G20" s="94"/>
      <c r="H20" s="91" t="n">
        <v>2</v>
      </c>
      <c r="I20" s="94"/>
      <c r="J20" s="95"/>
    </row>
    <row r="21" customFormat="false" ht="26.25" hidden="false" customHeight="false" outlineLevel="0" collapsed="false">
      <c r="A21" s="89" t="n">
        <v>19</v>
      </c>
      <c r="B21" s="91" t="n">
        <v>244</v>
      </c>
      <c r="C21" s="92" t="str">
        <f aca="false">VLOOKUP(B21,[1]Sheet2!$D$3:$E$338,2,0)</f>
        <v>S</v>
      </c>
      <c r="D21" s="92" t="s">
        <v>84</v>
      </c>
      <c r="E21" s="93"/>
      <c r="F21" s="91" t="n">
        <v>1.75</v>
      </c>
      <c r="G21" s="94"/>
      <c r="H21" s="94"/>
      <c r="I21" s="94"/>
      <c r="J21" s="95"/>
    </row>
    <row r="22" customFormat="false" ht="15" hidden="false" customHeight="false" outlineLevel="0" collapsed="false">
      <c r="A22" s="89" t="n">
        <v>20</v>
      </c>
      <c r="B22" s="91" t="n">
        <v>245</v>
      </c>
      <c r="C22" s="92" t="str">
        <f aca="false">VLOOKUP(B22,[1]Sheet2!$D$3:$E$338,2,0)</f>
        <v>T</v>
      </c>
      <c r="D22" s="92" t="s">
        <v>52</v>
      </c>
      <c r="E22" s="93"/>
      <c r="F22" s="94"/>
      <c r="G22" s="94"/>
      <c r="H22" s="91" t="n">
        <v>1</v>
      </c>
      <c r="I22" s="94"/>
      <c r="J22" s="95"/>
    </row>
    <row r="23" customFormat="false" ht="15" hidden="false" customHeight="false" outlineLevel="0" collapsed="false">
      <c r="A23" s="89" t="n">
        <v>21</v>
      </c>
      <c r="B23" s="91" t="n">
        <v>246</v>
      </c>
      <c r="C23" s="92" t="str">
        <f aca="false">VLOOKUP(B23,[1]Sheet2!$D$3:$E$338,2,0)</f>
        <v>U</v>
      </c>
      <c r="D23" s="92" t="s">
        <v>52</v>
      </c>
      <c r="E23" s="93"/>
      <c r="F23" s="94"/>
      <c r="G23" s="94"/>
      <c r="H23" s="94"/>
      <c r="I23" s="94"/>
      <c r="J23" s="95"/>
    </row>
    <row r="24" customFormat="false" ht="15" hidden="false" customHeight="false" outlineLevel="0" collapsed="false">
      <c r="A24" s="89" t="n">
        <v>22</v>
      </c>
      <c r="B24" s="91" t="n">
        <v>249</v>
      </c>
      <c r="C24" s="92" t="str">
        <f aca="false">VLOOKUP(B24,[1]Sheet2!$D$3:$E$338,2,0)</f>
        <v>V</v>
      </c>
      <c r="D24" s="92" t="s">
        <v>59</v>
      </c>
      <c r="E24" s="93"/>
      <c r="F24" s="94"/>
      <c r="G24" s="94"/>
      <c r="H24" s="91" t="n">
        <v>0.5</v>
      </c>
      <c r="I24" s="91" t="n">
        <v>1</v>
      </c>
      <c r="J24" s="95"/>
    </row>
    <row r="25" customFormat="false" ht="15" hidden="false" customHeight="false" outlineLevel="0" collapsed="false">
      <c r="A25" s="89" t="n">
        <v>23</v>
      </c>
      <c r="B25" s="91" t="n">
        <v>253</v>
      </c>
      <c r="C25" s="92" t="str">
        <f aca="false">VLOOKUP(B25,[1]Sheet2!$D$3:$E$338,2,0)</f>
        <v>W</v>
      </c>
      <c r="D25" s="92" t="s">
        <v>59</v>
      </c>
      <c r="E25" s="93"/>
      <c r="F25" s="94"/>
      <c r="G25" s="94"/>
      <c r="H25" s="94"/>
      <c r="I25" s="94"/>
      <c r="J25" s="95"/>
    </row>
    <row r="26" customFormat="false" ht="15" hidden="false" customHeight="false" outlineLevel="0" collapsed="false">
      <c r="A26" s="89" t="n">
        <v>24</v>
      </c>
      <c r="B26" s="91" t="n">
        <v>274</v>
      </c>
      <c r="C26" s="92" t="str">
        <f aca="false">VLOOKUP(B26,[1]Sheet2!$D$3:$E$338,2,0)</f>
        <v>X</v>
      </c>
      <c r="D26" s="92" t="s">
        <v>71</v>
      </c>
      <c r="E26" s="93"/>
      <c r="F26" s="94"/>
      <c r="G26" s="94"/>
      <c r="H26" s="91" t="n">
        <v>1</v>
      </c>
      <c r="I26" s="94"/>
      <c r="J26" s="95"/>
    </row>
    <row r="27" customFormat="false" ht="15" hidden="false" customHeight="false" outlineLevel="0" collapsed="false">
      <c r="A27" s="89" t="n">
        <v>25</v>
      </c>
      <c r="B27" s="91" t="n">
        <v>277</v>
      </c>
      <c r="C27" s="92" t="str">
        <f aca="false">VLOOKUP(B27,[1]Sheet2!$D$3:$E$338,2,0)</f>
        <v>Y</v>
      </c>
      <c r="D27" s="92" t="s">
        <v>23</v>
      </c>
      <c r="E27" s="93"/>
      <c r="F27" s="94"/>
      <c r="G27" s="94"/>
      <c r="H27" s="94"/>
      <c r="I27" s="91" t="n">
        <v>2</v>
      </c>
      <c r="J27" s="95"/>
    </row>
    <row r="28" customFormat="false" ht="15" hidden="false" customHeight="false" outlineLevel="0" collapsed="false">
      <c r="A28" s="89" t="n">
        <v>26</v>
      </c>
      <c r="B28" s="91" t="n">
        <v>285</v>
      </c>
      <c r="C28" s="92" t="str">
        <f aca="false">VLOOKUP(B28,[1]Sheet2!$D$3:$E$338,2,0)</f>
        <v>Z</v>
      </c>
      <c r="D28" s="92" t="s">
        <v>38</v>
      </c>
      <c r="E28" s="93"/>
      <c r="F28" s="94"/>
      <c r="G28" s="94"/>
      <c r="H28" s="94"/>
      <c r="I28" s="94"/>
      <c r="J28" s="95"/>
    </row>
    <row r="29" customFormat="false" ht="15" hidden="false" customHeight="false" outlineLevel="0" collapsed="false">
      <c r="A29" s="89" t="n">
        <v>27</v>
      </c>
      <c r="B29" s="91" t="n">
        <v>292</v>
      </c>
      <c r="C29" s="92" t="str">
        <f aca="false">VLOOKUP(B29,[1]Sheet2!$D$3:$E$338,2,0)</f>
        <v>AA</v>
      </c>
      <c r="D29" s="92" t="s">
        <v>59</v>
      </c>
      <c r="E29" s="93"/>
      <c r="F29" s="94"/>
      <c r="G29" s="94"/>
      <c r="H29" s="94"/>
      <c r="I29" s="94"/>
      <c r="J29" s="95"/>
    </row>
    <row r="30" customFormat="false" ht="15" hidden="false" customHeight="false" outlineLevel="0" collapsed="false">
      <c r="A30" s="89" t="n">
        <v>28</v>
      </c>
      <c r="B30" s="91" t="n">
        <v>296</v>
      </c>
      <c r="C30" s="92" t="str">
        <f aca="false">VLOOKUP(B30,[1]Sheet2!$D$3:$E$338,2,0)</f>
        <v>AB</v>
      </c>
      <c r="D30" s="92" t="s">
        <v>32</v>
      </c>
      <c r="E30" s="93"/>
      <c r="F30" s="94"/>
      <c r="G30" s="94"/>
      <c r="H30" s="94"/>
      <c r="I30" s="94"/>
      <c r="J30" s="95"/>
    </row>
    <row r="31" customFormat="false" ht="15" hidden="false" customHeight="false" outlineLevel="0" collapsed="false">
      <c r="A31" s="89" t="n">
        <v>29</v>
      </c>
      <c r="B31" s="91" t="n">
        <v>299</v>
      </c>
      <c r="C31" s="92" t="str">
        <f aca="false">VLOOKUP(B31,[1]Sheet2!$D$3:$E$338,2,0)</f>
        <v>AC</v>
      </c>
      <c r="D31" s="92" t="s">
        <v>38</v>
      </c>
      <c r="E31" s="93"/>
      <c r="F31" s="91" t="n">
        <v>9</v>
      </c>
      <c r="G31" s="94"/>
      <c r="H31" s="91" t="n">
        <v>1</v>
      </c>
      <c r="I31" s="94"/>
      <c r="J31" s="95"/>
    </row>
    <row r="32" customFormat="false" ht="15" hidden="false" customHeight="false" outlineLevel="0" collapsed="false">
      <c r="A32" s="89" t="n">
        <v>30</v>
      </c>
      <c r="B32" s="91" t="n">
        <v>302</v>
      </c>
      <c r="C32" s="92" t="str">
        <f aca="false">VLOOKUP(B32,[1]Sheet2!$D$3:$E$338,2,0)</f>
        <v>AD</v>
      </c>
      <c r="D32" s="92" t="s">
        <v>103</v>
      </c>
      <c r="E32" s="93"/>
      <c r="F32" s="94"/>
      <c r="G32" s="94"/>
      <c r="H32" s="94"/>
      <c r="I32" s="94"/>
      <c r="J32" s="95"/>
    </row>
    <row r="33" customFormat="false" ht="15" hidden="false" customHeight="false" outlineLevel="0" collapsed="false">
      <c r="A33" s="89" t="n">
        <v>31</v>
      </c>
      <c r="B33" s="91" t="n">
        <v>304</v>
      </c>
      <c r="C33" s="92" t="str">
        <f aca="false">VLOOKUP(B33,[1]Sheet2!$D$3:$E$338,2,0)</f>
        <v>AE</v>
      </c>
      <c r="D33" s="92" t="s">
        <v>59</v>
      </c>
      <c r="E33" s="93"/>
      <c r="F33" s="94"/>
      <c r="G33" s="94"/>
      <c r="H33" s="91" t="n">
        <v>0.5</v>
      </c>
      <c r="I33" s="91" t="n">
        <v>1</v>
      </c>
      <c r="J33" s="95"/>
    </row>
    <row r="34" customFormat="false" ht="15" hidden="false" customHeight="false" outlineLevel="0" collapsed="false">
      <c r="A34" s="89" t="n">
        <v>32</v>
      </c>
      <c r="B34" s="91" t="n">
        <v>314</v>
      </c>
      <c r="C34" s="92" t="str">
        <f aca="false">VLOOKUP(B34,[1]Sheet2!$D$3:$E$338,2,0)</f>
        <v>AG</v>
      </c>
      <c r="D34" s="92" t="s">
        <v>52</v>
      </c>
      <c r="E34" s="93"/>
      <c r="F34" s="94"/>
      <c r="G34" s="94"/>
      <c r="H34" s="94"/>
      <c r="I34" s="94"/>
      <c r="J34" s="95"/>
    </row>
    <row r="35" customFormat="false" ht="15" hidden="false" customHeight="false" outlineLevel="0" collapsed="false">
      <c r="A35" s="89" t="n">
        <v>33</v>
      </c>
      <c r="B35" s="91" t="n">
        <v>335</v>
      </c>
      <c r="C35" s="92" t="str">
        <f aca="false">VLOOKUP(B35,[1]Sheet2!$D$3:$E$338,2,0)</f>
        <v>AH</v>
      </c>
      <c r="D35" s="92" t="s">
        <v>59</v>
      </c>
      <c r="E35" s="93"/>
      <c r="F35" s="94"/>
      <c r="G35" s="94"/>
      <c r="H35" s="91" t="n">
        <v>1</v>
      </c>
      <c r="I35" s="91" t="n">
        <v>1</v>
      </c>
      <c r="J35" s="95"/>
    </row>
    <row r="36" customFormat="false" ht="15" hidden="false" customHeight="false" outlineLevel="0" collapsed="false">
      <c r="A36" s="89" t="n">
        <v>34</v>
      </c>
      <c r="B36" s="91" t="n">
        <v>339</v>
      </c>
      <c r="C36" s="92" t="str">
        <f aca="false">VLOOKUP(B36,[1]Sheet2!$D$3:$E$338,2,0)</f>
        <v>AI</v>
      </c>
      <c r="D36" s="92" t="s">
        <v>71</v>
      </c>
      <c r="E36" s="93"/>
      <c r="F36" s="94"/>
      <c r="G36" s="94"/>
      <c r="H36" s="91" t="n">
        <v>1</v>
      </c>
      <c r="I36" s="94"/>
      <c r="J36" s="95"/>
    </row>
    <row r="37" customFormat="false" ht="15" hidden="false" customHeight="false" outlineLevel="0" collapsed="false">
      <c r="A37" s="89" t="n">
        <v>35</v>
      </c>
      <c r="B37" s="91" t="n">
        <v>347</v>
      </c>
      <c r="C37" s="92" t="str">
        <f aca="false">VLOOKUP(B37,[1]Sheet2!$D$3:$E$338,2,0)</f>
        <v>AJ</v>
      </c>
      <c r="D37" s="92" t="s">
        <v>114</v>
      </c>
      <c r="E37" s="93"/>
      <c r="F37" s="94"/>
      <c r="G37" s="94"/>
      <c r="H37" s="91" t="n">
        <v>1</v>
      </c>
      <c r="I37" s="94"/>
      <c r="J37" s="95"/>
    </row>
    <row r="38" customFormat="false" ht="15" hidden="false" customHeight="false" outlineLevel="0" collapsed="false">
      <c r="A38" s="89" t="n">
        <v>36</v>
      </c>
      <c r="B38" s="91" t="n">
        <v>349</v>
      </c>
      <c r="C38" s="92" t="str">
        <f aca="false">VLOOKUP(B38,[1]Sheet2!$D$3:$E$338,2,0)</f>
        <v>AK</v>
      </c>
      <c r="D38" s="92" t="s">
        <v>114</v>
      </c>
      <c r="E38" s="93"/>
      <c r="F38" s="94"/>
      <c r="G38" s="94"/>
      <c r="H38" s="91" t="n">
        <v>0.5</v>
      </c>
      <c r="I38" s="94"/>
      <c r="J38" s="95"/>
    </row>
    <row r="39" customFormat="false" ht="15" hidden="false" customHeight="false" outlineLevel="0" collapsed="false">
      <c r="A39" s="89" t="n">
        <v>37</v>
      </c>
      <c r="B39" s="91" t="n">
        <v>367</v>
      </c>
      <c r="C39" s="92" t="str">
        <f aca="false">VLOOKUP(B39,[1]Sheet2!$D$3:$E$338,2,0)</f>
        <v>AL</v>
      </c>
      <c r="D39" s="92" t="s">
        <v>52</v>
      </c>
      <c r="E39" s="93"/>
      <c r="F39" s="94"/>
      <c r="G39" s="94"/>
      <c r="H39" s="91" t="n">
        <v>1</v>
      </c>
      <c r="I39" s="94"/>
      <c r="J39" s="95"/>
    </row>
    <row r="40" customFormat="false" ht="15" hidden="false" customHeight="false" outlineLevel="0" collapsed="false">
      <c r="A40" s="89" t="n">
        <v>38</v>
      </c>
      <c r="B40" s="91" t="n">
        <v>371</v>
      </c>
      <c r="C40" s="92" t="str">
        <f aca="false">VLOOKUP(B40,[1]Sheet2!$D$3:$E$338,2,0)</f>
        <v>AM</v>
      </c>
      <c r="D40" s="92" t="s">
        <v>119</v>
      </c>
      <c r="E40" s="93"/>
      <c r="F40" s="94"/>
      <c r="G40" s="94"/>
      <c r="H40" s="91" t="n">
        <v>3</v>
      </c>
      <c r="I40" s="94"/>
      <c r="J40" s="95"/>
    </row>
    <row r="41" customFormat="false" ht="15" hidden="false" customHeight="false" outlineLevel="0" collapsed="false">
      <c r="A41" s="89" t="n">
        <v>39</v>
      </c>
      <c r="B41" s="91" t="n">
        <v>374</v>
      </c>
      <c r="C41" s="92" t="str">
        <f aca="false">VLOOKUP(B41,[1]Sheet2!$D$3:$E$338,2,0)</f>
        <v>AN</v>
      </c>
      <c r="D41" s="92" t="s">
        <v>32</v>
      </c>
      <c r="E41" s="93"/>
      <c r="F41" s="94"/>
      <c r="G41" s="94"/>
      <c r="H41" s="94"/>
      <c r="I41" s="94"/>
      <c r="J41" s="95"/>
    </row>
    <row r="42" customFormat="false" ht="15" hidden="false" customHeight="false" outlineLevel="0" collapsed="false">
      <c r="A42" s="89" t="n">
        <v>40</v>
      </c>
      <c r="B42" s="91" t="n">
        <v>381</v>
      </c>
      <c r="C42" s="92" t="str">
        <f aca="false">VLOOKUP(B42,[1]Sheet2!$D$3:$E$338,2,0)</f>
        <v>AO</v>
      </c>
      <c r="D42" s="92" t="s">
        <v>71</v>
      </c>
      <c r="E42" s="93"/>
      <c r="F42" s="94"/>
      <c r="G42" s="94"/>
      <c r="H42" s="91" t="n">
        <v>2</v>
      </c>
      <c r="I42" s="94"/>
      <c r="J42" s="95"/>
    </row>
    <row r="43" customFormat="false" ht="15" hidden="false" customHeight="false" outlineLevel="0" collapsed="false">
      <c r="A43" s="89" t="n">
        <v>41</v>
      </c>
      <c r="B43" s="91" t="n">
        <v>386</v>
      </c>
      <c r="C43" s="92" t="str">
        <f aca="false">VLOOKUP(B43,[1]Sheet2!$D$3:$E$338,2,0)</f>
        <v>AP</v>
      </c>
      <c r="D43" s="92" t="s">
        <v>124</v>
      </c>
      <c r="E43" s="93"/>
      <c r="F43" s="94"/>
      <c r="G43" s="94"/>
      <c r="H43" s="91" t="n">
        <v>1</v>
      </c>
      <c r="I43" s="91" t="n">
        <v>0.5</v>
      </c>
      <c r="J43" s="95"/>
    </row>
    <row r="44" customFormat="false" ht="15" hidden="false" customHeight="false" outlineLevel="0" collapsed="false">
      <c r="A44" s="89" t="n">
        <v>42</v>
      </c>
      <c r="B44" s="91" t="n">
        <v>387</v>
      </c>
      <c r="C44" s="92" t="str">
        <f aca="false">VLOOKUP(B44,[1]Sheet2!$D$3:$E$338,2,0)</f>
        <v>AQ</v>
      </c>
      <c r="D44" s="92" t="s">
        <v>38</v>
      </c>
      <c r="E44" s="93"/>
      <c r="F44" s="94"/>
      <c r="G44" s="94"/>
      <c r="H44" s="91" t="n">
        <v>2</v>
      </c>
      <c r="I44" s="94"/>
      <c r="J44" s="95"/>
    </row>
    <row r="45" customFormat="false" ht="15" hidden="false" customHeight="false" outlineLevel="0" collapsed="false">
      <c r="A45" s="89" t="n">
        <v>43</v>
      </c>
      <c r="B45" s="91" t="n">
        <v>394</v>
      </c>
      <c r="C45" s="92" t="str">
        <f aca="false">VLOOKUP(B45,[1]Sheet2!$D$3:$E$338,2,0)</f>
        <v>AR</v>
      </c>
      <c r="D45" s="92" t="s">
        <v>59</v>
      </c>
      <c r="E45" s="93"/>
      <c r="F45" s="94"/>
      <c r="G45" s="94"/>
      <c r="H45" s="94"/>
      <c r="I45" s="94"/>
      <c r="J45" s="95"/>
    </row>
    <row r="46" customFormat="false" ht="15" hidden="false" customHeight="false" outlineLevel="0" collapsed="false">
      <c r="A46" s="89" t="n">
        <v>44</v>
      </c>
      <c r="B46" s="91" t="n">
        <v>395</v>
      </c>
      <c r="C46" s="92" t="str">
        <f aca="false">VLOOKUP(B46,[1]Sheet2!$D$3:$E$338,2,0)</f>
        <v>AS</v>
      </c>
      <c r="D46" s="92" t="s">
        <v>23</v>
      </c>
      <c r="E46" s="93"/>
      <c r="F46" s="94"/>
      <c r="G46" s="94"/>
      <c r="H46" s="91" t="n">
        <v>1</v>
      </c>
      <c r="I46" s="91" t="n">
        <v>3.5</v>
      </c>
      <c r="J46" s="95"/>
    </row>
    <row r="47" customFormat="false" ht="15" hidden="false" customHeight="false" outlineLevel="0" collapsed="false">
      <c r="A47" s="89" t="n">
        <v>45</v>
      </c>
      <c r="B47" s="91" t="n">
        <v>396</v>
      </c>
      <c r="C47" s="92" t="str">
        <f aca="false">VLOOKUP(B47,[1]Sheet2!$D$3:$E$338,2,0)</f>
        <v>AT</v>
      </c>
      <c r="D47" s="92" t="s">
        <v>59</v>
      </c>
      <c r="E47" s="93"/>
      <c r="F47" s="94"/>
      <c r="G47" s="94"/>
      <c r="H47" s="91" t="n">
        <v>1</v>
      </c>
      <c r="I47" s="91" t="n">
        <v>1</v>
      </c>
      <c r="J47" s="95"/>
    </row>
    <row r="48" customFormat="false" ht="15" hidden="false" customHeight="false" outlineLevel="0" collapsed="false">
      <c r="A48" s="89" t="n">
        <v>46</v>
      </c>
      <c r="B48" s="91" t="n">
        <v>399</v>
      </c>
      <c r="C48" s="92" t="str">
        <f aca="false">VLOOKUP(B48,[1]Sheet2!$D$3:$E$338,2,0)</f>
        <v>AU</v>
      </c>
      <c r="D48" s="92" t="s">
        <v>59</v>
      </c>
      <c r="E48" s="93"/>
      <c r="F48" s="94"/>
      <c r="G48" s="94"/>
      <c r="H48" s="94"/>
      <c r="I48" s="94"/>
      <c r="J48" s="95"/>
    </row>
    <row r="49" customFormat="false" ht="15" hidden="false" customHeight="false" outlineLevel="0" collapsed="false">
      <c r="A49" s="89" t="n">
        <v>47</v>
      </c>
      <c r="B49" s="91" t="n">
        <v>402</v>
      </c>
      <c r="C49" s="92" t="str">
        <f aca="false">VLOOKUP(B49,[1]Sheet2!$D$3:$E$338,2,0)</f>
        <v>AV</v>
      </c>
      <c r="D49" s="92" t="s">
        <v>59</v>
      </c>
      <c r="E49" s="93"/>
      <c r="F49" s="94"/>
      <c r="G49" s="94"/>
      <c r="H49" s="94"/>
      <c r="I49" s="94"/>
      <c r="J49" s="95"/>
    </row>
    <row r="50" customFormat="false" ht="15" hidden="false" customHeight="false" outlineLevel="0" collapsed="false">
      <c r="A50" s="89" t="n">
        <v>48</v>
      </c>
      <c r="B50" s="91" t="n">
        <v>408</v>
      </c>
      <c r="C50" s="92" t="str">
        <f aca="false">VLOOKUP(B50,[1]Sheet2!$D$3:$E$338,2,0)</f>
        <v>AW</v>
      </c>
      <c r="D50" s="92" t="s">
        <v>59</v>
      </c>
      <c r="E50" s="93"/>
      <c r="F50" s="94"/>
      <c r="G50" s="94"/>
      <c r="H50" s="91" t="n">
        <v>1.5</v>
      </c>
      <c r="I50" s="94"/>
      <c r="J50" s="95"/>
    </row>
    <row r="51" customFormat="false" ht="15" hidden="false" customHeight="false" outlineLevel="0" collapsed="false">
      <c r="A51" s="89" t="n">
        <v>49</v>
      </c>
      <c r="B51" s="91" t="n">
        <v>413</v>
      </c>
      <c r="C51" s="92" t="str">
        <f aca="false">VLOOKUP(B51,[1]Sheet2!$D$3:$E$338,2,0)</f>
        <v>AX</v>
      </c>
      <c r="D51" s="92" t="s">
        <v>52</v>
      </c>
      <c r="E51" s="93"/>
      <c r="F51" s="94"/>
      <c r="G51" s="94"/>
      <c r="H51" s="91" t="n">
        <v>2.5</v>
      </c>
      <c r="I51" s="94"/>
      <c r="J51" s="95"/>
    </row>
    <row r="52" customFormat="false" ht="15" hidden="false" customHeight="false" outlineLevel="0" collapsed="false">
      <c r="A52" s="89" t="n">
        <v>50</v>
      </c>
      <c r="B52" s="91" t="n">
        <v>427</v>
      </c>
      <c r="C52" s="92" t="str">
        <f aca="false">VLOOKUP(B52,[1]Sheet2!$D$3:$E$338,2,0)</f>
        <v>AY</v>
      </c>
      <c r="D52" s="92" t="s">
        <v>124</v>
      </c>
      <c r="E52" s="93"/>
      <c r="F52" s="94"/>
      <c r="G52" s="94"/>
      <c r="H52" s="94"/>
      <c r="I52" s="94"/>
      <c r="J52" s="95"/>
    </row>
    <row r="53" customFormat="false" ht="15" hidden="false" customHeight="false" outlineLevel="0" collapsed="false">
      <c r="A53" s="89" t="n">
        <v>51</v>
      </c>
      <c r="B53" s="91" t="n">
        <v>429</v>
      </c>
      <c r="C53" s="92" t="str">
        <f aca="false">VLOOKUP(B53,[1]Sheet2!$D$3:$E$338,2,0)</f>
        <v>AZ</v>
      </c>
      <c r="D53" s="92" t="s">
        <v>124</v>
      </c>
      <c r="E53" s="93"/>
      <c r="F53" s="94"/>
      <c r="G53" s="94"/>
      <c r="H53" s="91" t="n">
        <v>0.5</v>
      </c>
      <c r="I53" s="94"/>
      <c r="J53" s="95"/>
    </row>
    <row r="54" customFormat="false" ht="15" hidden="false" customHeight="false" outlineLevel="0" collapsed="false">
      <c r="A54" s="89" t="n">
        <v>52</v>
      </c>
      <c r="B54" s="91" t="n">
        <v>434</v>
      </c>
      <c r="C54" s="92" t="str">
        <f aca="false">VLOOKUP(B54,[1]Sheet2!$D$3:$E$338,2,0)</f>
        <v>AAA</v>
      </c>
      <c r="D54" s="92" t="s">
        <v>71</v>
      </c>
      <c r="E54" s="93"/>
      <c r="F54" s="94"/>
      <c r="G54" s="94"/>
      <c r="H54" s="91" t="n">
        <v>1</v>
      </c>
      <c r="I54" s="94"/>
      <c r="J54" s="95"/>
    </row>
    <row r="55" customFormat="false" ht="15" hidden="false" customHeight="false" outlineLevel="0" collapsed="false">
      <c r="A55" s="89" t="n">
        <v>53</v>
      </c>
      <c r="B55" s="91" t="n">
        <v>440</v>
      </c>
      <c r="C55" s="92" t="str">
        <f aca="false">VLOOKUP(B55,[1]Sheet2!$D$3:$E$338,2,0)</f>
        <v>AAE</v>
      </c>
      <c r="D55" s="92" t="s">
        <v>59</v>
      </c>
      <c r="E55" s="93"/>
      <c r="F55" s="91" t="n">
        <v>4</v>
      </c>
      <c r="G55" s="94"/>
      <c r="H55" s="91" t="n">
        <v>1</v>
      </c>
      <c r="I55" s="91" t="n">
        <v>1</v>
      </c>
      <c r="J55" s="95"/>
    </row>
    <row r="56" customFormat="false" ht="15" hidden="false" customHeight="false" outlineLevel="0" collapsed="false">
      <c r="A56" s="89" t="n">
        <v>54</v>
      </c>
      <c r="B56" s="91" t="n">
        <v>446</v>
      </c>
      <c r="C56" s="92" t="str">
        <f aca="false">VLOOKUP(B56,[1]Sheet2!$D$3:$E$338,2,0)</f>
        <v>AAB</v>
      </c>
      <c r="D56" s="92" t="s">
        <v>52</v>
      </c>
      <c r="E56" s="93"/>
      <c r="F56" s="94"/>
      <c r="G56" s="94"/>
      <c r="H56" s="91" t="n">
        <v>1</v>
      </c>
      <c r="I56" s="94"/>
      <c r="J56" s="95"/>
    </row>
    <row r="57" customFormat="false" ht="15" hidden="false" customHeight="false" outlineLevel="0" collapsed="false">
      <c r="A57" s="89" t="n">
        <v>55</v>
      </c>
      <c r="B57" s="91" t="n">
        <v>458</v>
      </c>
      <c r="C57" s="92" t="str">
        <f aca="false">VLOOKUP(B57,[1]Sheet2!$D$3:$E$338,2,0)</f>
        <v>AAC</v>
      </c>
      <c r="D57" s="92" t="s">
        <v>76</v>
      </c>
      <c r="E57" s="93"/>
      <c r="F57" s="94"/>
      <c r="G57" s="94"/>
      <c r="H57" s="91" t="n">
        <v>0.5</v>
      </c>
      <c r="I57" s="94"/>
      <c r="J57" s="95"/>
    </row>
    <row r="58" customFormat="false" ht="15" hidden="false" customHeight="false" outlineLevel="0" collapsed="false">
      <c r="A58" s="89" t="n">
        <v>56</v>
      </c>
      <c r="B58" s="91" t="n">
        <v>471</v>
      </c>
      <c r="C58" s="92" t="str">
        <f aca="false">VLOOKUP(B58,[1]Sheet2!$D$3:$E$338,2,0)</f>
        <v>AAD</v>
      </c>
      <c r="D58" s="92" t="s">
        <v>59</v>
      </c>
      <c r="E58" s="93"/>
      <c r="F58" s="94"/>
      <c r="G58" s="94"/>
      <c r="H58" s="94"/>
      <c r="I58" s="94"/>
      <c r="J58" s="95"/>
    </row>
    <row r="59" customFormat="false" ht="15" hidden="false" customHeight="false" outlineLevel="0" collapsed="false">
      <c r="A59" s="89" t="n">
        <v>57</v>
      </c>
      <c r="B59" s="91" t="n">
        <v>481</v>
      </c>
      <c r="C59" s="92" t="str">
        <f aca="false">VLOOKUP(B59,[1]Sheet2!$D$3:$E$338,2,0)</f>
        <v>AAE</v>
      </c>
      <c r="D59" s="92" t="s">
        <v>23</v>
      </c>
      <c r="E59" s="93"/>
      <c r="F59" s="91" t="n">
        <v>8</v>
      </c>
      <c r="G59" s="94"/>
      <c r="H59" s="94"/>
      <c r="I59" s="94"/>
      <c r="J59" s="95"/>
    </row>
    <row r="60" customFormat="false" ht="15" hidden="false" customHeight="false" outlineLevel="0" collapsed="false">
      <c r="A60" s="89" t="n">
        <v>58</v>
      </c>
      <c r="B60" s="91" t="n">
        <v>487</v>
      </c>
      <c r="C60" s="92" t="str">
        <f aca="false">VLOOKUP(B60,[1]Sheet2!$D$3:$E$338,2,0)</f>
        <v>AAF</v>
      </c>
      <c r="D60" s="92" t="s">
        <v>76</v>
      </c>
      <c r="E60" s="93"/>
      <c r="F60" s="94"/>
      <c r="G60" s="94"/>
      <c r="H60" s="94"/>
      <c r="I60" s="94"/>
      <c r="J60" s="95"/>
    </row>
    <row r="61" customFormat="false" ht="15" hidden="false" customHeight="false" outlineLevel="0" collapsed="false">
      <c r="A61" s="89" t="n">
        <v>59</v>
      </c>
      <c r="B61" s="91" t="n">
        <v>489</v>
      </c>
      <c r="C61" s="92" t="str">
        <f aca="false">VLOOKUP(B61,[1]Sheet2!$D$3:$E$338,2,0)</f>
        <v>AAEA</v>
      </c>
      <c r="D61" s="92" t="s">
        <v>59</v>
      </c>
      <c r="E61" s="93"/>
      <c r="F61" s="91" t="n">
        <v>4</v>
      </c>
      <c r="G61" s="94"/>
      <c r="H61" s="91" t="n">
        <v>1</v>
      </c>
      <c r="I61" s="94"/>
      <c r="J61" s="95"/>
    </row>
    <row r="62" customFormat="false" ht="15" hidden="false" customHeight="false" outlineLevel="0" collapsed="false">
      <c r="A62" s="89" t="n">
        <v>60</v>
      </c>
      <c r="B62" s="91" t="n">
        <v>490</v>
      </c>
      <c r="C62" s="92" t="str">
        <f aca="false">VLOOKUP(B62,[1]Sheet2!$D$3:$E$338,2,0)</f>
        <v>AAF</v>
      </c>
      <c r="D62" s="92" t="s">
        <v>144</v>
      </c>
      <c r="E62" s="93"/>
      <c r="F62" s="91" t="n">
        <v>1.75</v>
      </c>
      <c r="G62" s="94"/>
      <c r="H62" s="94"/>
      <c r="I62" s="94"/>
      <c r="J62" s="95"/>
    </row>
    <row r="63" customFormat="false" ht="15" hidden="false" customHeight="false" outlineLevel="0" collapsed="false">
      <c r="A63" s="89" t="n">
        <v>61</v>
      </c>
      <c r="B63" s="91" t="n">
        <v>494</v>
      </c>
      <c r="C63" s="92" t="str">
        <f aca="false">VLOOKUP(B63,[1]Sheet2!$D$3:$E$338,2,0)</f>
        <v>AAH</v>
      </c>
      <c r="D63" s="92" t="s">
        <v>114</v>
      </c>
      <c r="E63" s="93"/>
      <c r="F63" s="91" t="n">
        <v>7</v>
      </c>
      <c r="G63" s="94"/>
      <c r="H63" s="91" t="n">
        <v>1</v>
      </c>
      <c r="I63" s="94"/>
      <c r="J63" s="95"/>
    </row>
    <row r="64" customFormat="false" ht="26.25" hidden="false" customHeight="false" outlineLevel="0" collapsed="false">
      <c r="A64" s="89" t="n">
        <v>62</v>
      </c>
      <c r="B64" s="91" t="n">
        <v>497</v>
      </c>
      <c r="C64" s="92" t="str">
        <f aca="false">VLOOKUP(B64,[1]Sheet2!$D$3:$E$338,2,0)</f>
        <v>AAI</v>
      </c>
      <c r="D64" s="92" t="s">
        <v>84</v>
      </c>
      <c r="E64" s="93"/>
      <c r="F64" s="94"/>
      <c r="G64" s="94"/>
      <c r="H64" s="94"/>
      <c r="I64" s="94"/>
      <c r="J64" s="95"/>
    </row>
    <row r="65" customFormat="false" ht="15" hidden="false" customHeight="false" outlineLevel="0" collapsed="false">
      <c r="A65" s="89" t="n">
        <v>63</v>
      </c>
      <c r="B65" s="91" t="n">
        <v>498</v>
      </c>
      <c r="C65" s="92" t="str">
        <f aca="false">VLOOKUP(B65,[1]Sheet2!$D$3:$E$338,2,0)</f>
        <v>AAK</v>
      </c>
      <c r="D65" s="92" t="s">
        <v>59</v>
      </c>
      <c r="E65" s="93"/>
      <c r="F65" s="94"/>
      <c r="G65" s="94"/>
      <c r="H65" s="94"/>
      <c r="I65" s="94"/>
      <c r="J65" s="95"/>
    </row>
    <row r="66" customFormat="false" ht="15" hidden="false" customHeight="false" outlineLevel="0" collapsed="false">
      <c r="A66" s="89" t="n">
        <v>64</v>
      </c>
      <c r="B66" s="96" t="n">
        <v>502</v>
      </c>
      <c r="C66" s="92" t="str">
        <f aca="false">VLOOKUP(B66,[1]Sheet2!$D$3:$E$338,2,0)</f>
        <v>AAL</v>
      </c>
      <c r="D66" s="97" t="s">
        <v>38</v>
      </c>
      <c r="E66" s="98"/>
      <c r="F66" s="99"/>
      <c r="G66" s="99"/>
      <c r="H66" s="96" t="n">
        <v>2</v>
      </c>
      <c r="I66" s="99"/>
      <c r="J66" s="100"/>
    </row>
    <row r="67" customFormat="false" ht="15" hidden="false" customHeight="false" outlineLevel="0" collapsed="false">
      <c r="A67" s="89" t="n">
        <v>65</v>
      </c>
      <c r="B67" s="91" t="n">
        <v>514</v>
      </c>
      <c r="C67" s="92" t="str">
        <f aca="false">VLOOKUP(B67,[1]Sheet2!$D$3:$E$338,2,0)</f>
        <v>AAE</v>
      </c>
      <c r="D67" s="92" t="s">
        <v>59</v>
      </c>
      <c r="E67" s="93"/>
      <c r="F67" s="94"/>
      <c r="G67" s="94"/>
      <c r="H67" s="91" t="n">
        <v>0.5</v>
      </c>
      <c r="I67" s="94"/>
      <c r="J67" s="95"/>
    </row>
    <row r="68" customFormat="false" ht="15" hidden="false" customHeight="false" outlineLevel="0" collapsed="false">
      <c r="A68" s="89" t="n">
        <v>66</v>
      </c>
      <c r="B68" s="91" t="n">
        <v>521</v>
      </c>
      <c r="C68" s="92" t="str">
        <f aca="false">VLOOKUP(B68,[1]Sheet2!$D$3:$E$338,2,0)</f>
        <v>AAP</v>
      </c>
      <c r="D68" s="92" t="s">
        <v>59</v>
      </c>
      <c r="E68" s="93"/>
      <c r="F68" s="94"/>
      <c r="G68" s="94"/>
      <c r="H68" s="91" t="n">
        <v>1</v>
      </c>
      <c r="I68" s="91" t="n">
        <v>1</v>
      </c>
      <c r="J68" s="95"/>
    </row>
    <row r="69" customFormat="false" ht="15" hidden="false" customHeight="false" outlineLevel="0" collapsed="false">
      <c r="A69" s="89" t="n">
        <v>67</v>
      </c>
      <c r="B69" s="91" t="n">
        <v>524</v>
      </c>
      <c r="C69" s="92" t="str">
        <f aca="false">VLOOKUP(B69,[1]Sheet2!$D$3:$E$338,2,0)</f>
        <v>AAN</v>
      </c>
      <c r="D69" s="92" t="s">
        <v>124</v>
      </c>
      <c r="E69" s="93"/>
      <c r="F69" s="94"/>
      <c r="G69" s="94"/>
      <c r="H69" s="91" t="n">
        <v>0.5</v>
      </c>
      <c r="I69" s="94"/>
      <c r="J69" s="95"/>
    </row>
    <row r="70" customFormat="false" ht="15" hidden="false" customHeight="false" outlineLevel="0" collapsed="false">
      <c r="A70" s="89" t="n">
        <v>68</v>
      </c>
      <c r="B70" s="91" t="n">
        <v>560</v>
      </c>
      <c r="C70" s="92" t="str">
        <f aca="false">VLOOKUP(B70,[1]Sheet2!$D$3:$E$338,2,0)</f>
        <v>AAM</v>
      </c>
      <c r="D70" s="92" t="s">
        <v>38</v>
      </c>
      <c r="E70" s="93"/>
      <c r="F70" s="94"/>
      <c r="G70" s="94"/>
      <c r="H70" s="91" t="n">
        <v>1</v>
      </c>
      <c r="I70" s="94"/>
      <c r="J70" s="95"/>
    </row>
    <row r="71" customFormat="false" ht="15" hidden="false" customHeight="false" outlineLevel="0" collapsed="false">
      <c r="A71" s="89" t="n">
        <v>69</v>
      </c>
      <c r="B71" s="91" t="n">
        <v>566</v>
      </c>
      <c r="C71" s="92" t="str">
        <f aca="false">VLOOKUP(B71,[1]Sheet2!$D$3:$E$338,2,0)</f>
        <v>AAB</v>
      </c>
      <c r="D71" s="92" t="s">
        <v>43</v>
      </c>
      <c r="E71" s="93"/>
      <c r="F71" s="94"/>
      <c r="G71" s="94"/>
      <c r="H71" s="91" t="n">
        <v>2.5</v>
      </c>
      <c r="I71" s="94"/>
      <c r="J71" s="95"/>
    </row>
    <row r="72" customFormat="false" ht="15" hidden="false" customHeight="false" outlineLevel="0" collapsed="false">
      <c r="A72" s="89" t="n">
        <v>70</v>
      </c>
      <c r="B72" s="91" t="n">
        <v>574</v>
      </c>
      <c r="C72" s="92" t="str">
        <f aca="false">VLOOKUP(B72,[1]Sheet2!$D$3:$E$338,2,0)</f>
        <v>AAC</v>
      </c>
      <c r="D72" s="92" t="s">
        <v>114</v>
      </c>
      <c r="E72" s="93"/>
      <c r="F72" s="94"/>
      <c r="G72" s="94"/>
      <c r="H72" s="91" t="n">
        <v>4</v>
      </c>
      <c r="I72" s="94"/>
      <c r="J72" s="95"/>
    </row>
    <row r="73" customFormat="false" ht="15" hidden="false" customHeight="false" outlineLevel="0" collapsed="false">
      <c r="A73" s="89" t="n">
        <v>71</v>
      </c>
      <c r="B73" s="91" t="n">
        <v>575</v>
      </c>
      <c r="C73" s="92" t="str">
        <f aca="false">VLOOKUP(B73,[1]Sheet2!$D$3:$E$338,2,0)</f>
        <v>AAV</v>
      </c>
      <c r="D73" s="92" t="s">
        <v>32</v>
      </c>
      <c r="E73" s="93"/>
      <c r="F73" s="94"/>
      <c r="G73" s="94"/>
      <c r="H73" s="94"/>
      <c r="I73" s="94"/>
      <c r="J73" s="95"/>
    </row>
    <row r="74" customFormat="false" ht="15" hidden="false" customHeight="false" outlineLevel="0" collapsed="false">
      <c r="A74" s="89" t="n">
        <v>72</v>
      </c>
      <c r="B74" s="91" t="n">
        <v>576</v>
      </c>
      <c r="C74" s="92" t="str">
        <f aca="false">VLOOKUP(B74,[1]Sheet2!$D$3:$E$338,2,0)</f>
        <v>AAX</v>
      </c>
      <c r="D74" s="92" t="s">
        <v>23</v>
      </c>
      <c r="E74" s="93"/>
      <c r="F74" s="94"/>
      <c r="G74" s="94"/>
      <c r="H74" s="91" t="n">
        <v>2</v>
      </c>
      <c r="I74" s="94"/>
      <c r="J74" s="95"/>
    </row>
    <row r="75" customFormat="false" ht="15" hidden="false" customHeight="false" outlineLevel="0" collapsed="false">
      <c r="A75" s="89" t="n">
        <v>73</v>
      </c>
      <c r="B75" s="91" t="n">
        <v>579</v>
      </c>
      <c r="C75" s="92" t="str">
        <f aca="false">VLOOKUP(B75,[1]Sheet2!$D$3:$E$338,2,0)</f>
        <v>AAZ</v>
      </c>
      <c r="D75" s="92" t="s">
        <v>38</v>
      </c>
      <c r="E75" s="93"/>
      <c r="F75" s="94"/>
      <c r="G75" s="94"/>
      <c r="H75" s="91" t="n">
        <v>1</v>
      </c>
      <c r="I75" s="94"/>
      <c r="J75" s="95"/>
    </row>
    <row r="76" customFormat="false" ht="15" hidden="false" customHeight="false" outlineLevel="0" collapsed="false">
      <c r="A76" s="89" t="n">
        <v>74</v>
      </c>
      <c r="B76" s="91" t="n">
        <v>589</v>
      </c>
      <c r="C76" s="92" t="str">
        <f aca="false">VLOOKUP(B76,[1]Sheet2!$D$3:$E$338,2,0)</f>
        <v>AALA</v>
      </c>
      <c r="D76" s="92" t="s">
        <v>43</v>
      </c>
      <c r="E76" s="93"/>
      <c r="F76" s="94"/>
      <c r="G76" s="94"/>
      <c r="H76" s="94"/>
      <c r="I76" s="94"/>
      <c r="J76" s="95"/>
    </row>
    <row r="77" customFormat="false" ht="15" hidden="false" customHeight="false" outlineLevel="0" collapsed="false">
      <c r="A77" s="89" t="n">
        <v>75</v>
      </c>
      <c r="B77" s="91" t="n">
        <v>592</v>
      </c>
      <c r="C77" s="92" t="str">
        <f aca="false">VLOOKUP(B77,[1]Sheet2!$D$3:$E$338,2,0)</f>
        <v>AAK</v>
      </c>
      <c r="D77" s="92" t="s">
        <v>103</v>
      </c>
      <c r="E77" s="93"/>
      <c r="F77" s="94"/>
      <c r="G77" s="94"/>
      <c r="H77" s="91" t="n">
        <v>1</v>
      </c>
      <c r="I77" s="94"/>
      <c r="J77" s="95"/>
    </row>
    <row r="78" customFormat="false" ht="15" hidden="false" customHeight="false" outlineLevel="0" collapsed="false">
      <c r="A78" s="89" t="n">
        <v>76</v>
      </c>
      <c r="B78" s="91" t="n">
        <v>604</v>
      </c>
      <c r="C78" s="92" t="str">
        <f aca="false">VLOOKUP(B78,[1]Sheet2!$D$3:$E$338,2,0)</f>
        <v>AAG</v>
      </c>
      <c r="D78" s="92" t="s">
        <v>43</v>
      </c>
      <c r="E78" s="93"/>
      <c r="F78" s="94"/>
      <c r="G78" s="94"/>
      <c r="H78" s="94"/>
      <c r="I78" s="94"/>
      <c r="J78" s="95"/>
    </row>
    <row r="79" customFormat="false" ht="15" hidden="false" customHeight="false" outlineLevel="0" collapsed="false">
      <c r="A79" s="89" t="n">
        <v>77</v>
      </c>
      <c r="B79" s="91" t="n">
        <v>609</v>
      </c>
      <c r="C79" s="92" t="str">
        <f aca="false">VLOOKUP(B79,[1]Sheet2!$D$3:$E$338,2,0)</f>
        <v>AAF</v>
      </c>
      <c r="D79" s="92" t="s">
        <v>52</v>
      </c>
      <c r="E79" s="93"/>
      <c r="F79" s="94"/>
      <c r="G79" s="94"/>
      <c r="H79" s="94"/>
      <c r="I79" s="94"/>
      <c r="J79" s="95"/>
    </row>
    <row r="80" customFormat="false" ht="15" hidden="false" customHeight="false" outlineLevel="0" collapsed="false">
      <c r="A80" s="89" t="n">
        <v>78</v>
      </c>
      <c r="B80" s="91" t="n">
        <v>612</v>
      </c>
      <c r="C80" s="92" t="str">
        <f aca="false">VLOOKUP(B80,[1]Sheet2!$D$3:$E$338,2,0)</f>
        <v>AAD</v>
      </c>
      <c r="D80" s="92" t="s">
        <v>59</v>
      </c>
      <c r="E80" s="93"/>
      <c r="F80" s="94"/>
      <c r="G80" s="94"/>
      <c r="H80" s="91" t="n">
        <v>1</v>
      </c>
      <c r="I80" s="94"/>
      <c r="J80" s="95"/>
    </row>
    <row r="81" customFormat="false" ht="15" hidden="false" customHeight="false" outlineLevel="0" collapsed="false">
      <c r="A81" s="89" t="n">
        <v>79</v>
      </c>
      <c r="B81" s="91" t="n">
        <v>617</v>
      </c>
      <c r="C81" s="92" t="str">
        <f aca="false">VLOOKUP(B81,[1]Sheet2!$D$3:$E$338,2,0)</f>
        <v>AAS</v>
      </c>
      <c r="D81" s="92" t="s">
        <v>38</v>
      </c>
      <c r="E81" s="93"/>
      <c r="F81" s="94"/>
      <c r="G81" s="94"/>
      <c r="H81" s="91" t="n">
        <v>2</v>
      </c>
      <c r="I81" s="94"/>
      <c r="J81" s="95"/>
    </row>
    <row r="82" customFormat="false" ht="15" hidden="false" customHeight="false" outlineLevel="0" collapsed="false">
      <c r="A82" s="89" t="n">
        <v>80</v>
      </c>
      <c r="B82" s="91" t="n">
        <v>621</v>
      </c>
      <c r="C82" s="92" t="str">
        <f aca="false">VLOOKUP(B82,[1]Sheet2!$D$3:$E$338,2,0)</f>
        <v>AAAP</v>
      </c>
      <c r="D82" s="92" t="s">
        <v>48</v>
      </c>
      <c r="E82" s="93"/>
      <c r="F82" s="94"/>
      <c r="G82" s="94"/>
      <c r="H82" s="91" t="n">
        <v>1</v>
      </c>
      <c r="I82" s="94"/>
      <c r="J82" s="95"/>
    </row>
    <row r="83" customFormat="false" ht="15" hidden="false" customHeight="false" outlineLevel="0" collapsed="false">
      <c r="A83" s="89" t="n">
        <v>81</v>
      </c>
      <c r="B83" s="91" t="n">
        <v>628</v>
      </c>
      <c r="C83" s="92" t="str">
        <f aca="false">VLOOKUP(B83,[1]Sheet2!$D$3:$E$338,2,0)</f>
        <v>AAO</v>
      </c>
      <c r="D83" s="92" t="s">
        <v>23</v>
      </c>
      <c r="E83" s="93"/>
      <c r="F83" s="94"/>
      <c r="G83" s="94"/>
      <c r="H83" s="91" t="n">
        <v>0.5</v>
      </c>
      <c r="I83" s="94"/>
      <c r="J83" s="95"/>
    </row>
    <row r="84" customFormat="false" ht="15" hidden="false" customHeight="false" outlineLevel="0" collapsed="false">
      <c r="A84" s="89" t="n">
        <v>82</v>
      </c>
      <c r="B84" s="91" t="n">
        <v>640</v>
      </c>
      <c r="C84" s="92" t="str">
        <f aca="false">VLOOKUP(B84,[1]Sheet2!$D$3:$E$338,2,0)</f>
        <v>AAIU</v>
      </c>
      <c r="D84" s="92" t="s">
        <v>144</v>
      </c>
      <c r="E84" s="93"/>
      <c r="F84" s="91" t="n">
        <v>4</v>
      </c>
      <c r="G84" s="94"/>
      <c r="H84" s="94"/>
      <c r="I84" s="94"/>
      <c r="J84" s="95"/>
    </row>
    <row r="85" customFormat="false" ht="15" hidden="false" customHeight="false" outlineLevel="0" collapsed="false">
      <c r="A85" s="89" t="n">
        <v>83</v>
      </c>
      <c r="B85" s="91" t="n">
        <v>646</v>
      </c>
      <c r="C85" s="92" t="str">
        <f aca="false">VLOOKUP(B85,[1]Sheet2!$D$3:$E$338,2,0)</f>
        <v>AAY</v>
      </c>
      <c r="D85" s="92" t="s">
        <v>23</v>
      </c>
      <c r="E85" s="93"/>
      <c r="F85" s="91" t="n">
        <v>4</v>
      </c>
      <c r="G85" s="94"/>
      <c r="H85" s="94"/>
      <c r="I85" s="94"/>
      <c r="J85" s="95"/>
    </row>
    <row r="86" customFormat="false" ht="15" hidden="false" customHeight="false" outlineLevel="0" collapsed="false">
      <c r="A86" s="89" t="n">
        <v>84</v>
      </c>
      <c r="B86" s="91" t="n">
        <v>649</v>
      </c>
      <c r="C86" s="92" t="str">
        <f aca="false">VLOOKUP(B86,[1]Sheet2!$D$3:$E$338,2,0)</f>
        <v>AAT</v>
      </c>
      <c r="D86" s="92" t="s">
        <v>124</v>
      </c>
      <c r="E86" s="93"/>
      <c r="F86" s="94"/>
      <c r="G86" s="94"/>
      <c r="H86" s="94"/>
      <c r="I86" s="94"/>
      <c r="J86" s="95"/>
    </row>
    <row r="87" customFormat="false" ht="15" hidden="false" customHeight="false" outlineLevel="0" collapsed="false">
      <c r="A87" s="89" t="n">
        <v>85</v>
      </c>
      <c r="B87" s="91" t="n">
        <v>655</v>
      </c>
      <c r="C87" s="92" t="str">
        <f aca="false">VLOOKUP(B87,[1]Sheet2!$D$3:$E$338,2,0)</f>
        <v>AARA</v>
      </c>
      <c r="D87" s="92" t="s">
        <v>71</v>
      </c>
      <c r="E87" s="93"/>
      <c r="F87" s="94"/>
      <c r="G87" s="94"/>
      <c r="H87" s="94"/>
      <c r="I87" s="94"/>
      <c r="J87" s="95"/>
    </row>
    <row r="88" customFormat="false" ht="15" hidden="false" customHeight="false" outlineLevel="0" collapsed="false">
      <c r="A88" s="89" t="n">
        <v>86</v>
      </c>
      <c r="B88" s="91" t="n">
        <v>656</v>
      </c>
      <c r="C88" s="92" t="str">
        <f aca="false">VLOOKUP(B88,[1]Sheet2!$D$3:$E$338,2,0)</f>
        <v>AAE</v>
      </c>
      <c r="D88" s="92" t="s">
        <v>71</v>
      </c>
      <c r="E88" s="93"/>
      <c r="F88" s="94"/>
      <c r="G88" s="94"/>
      <c r="H88" s="91" t="n">
        <v>1</v>
      </c>
      <c r="I88" s="94"/>
      <c r="J88" s="95"/>
    </row>
    <row r="89" customFormat="false" ht="15" hidden="false" customHeight="false" outlineLevel="0" collapsed="false">
      <c r="A89" s="89" t="n">
        <v>87</v>
      </c>
      <c r="B89" s="91" t="n">
        <v>663</v>
      </c>
      <c r="C89" s="92" t="str">
        <f aca="false">VLOOKUP(B89,[1]Sheet2!$D$3:$E$338,2,0)</f>
        <v>AAW</v>
      </c>
      <c r="D89" s="92" t="s">
        <v>38</v>
      </c>
      <c r="E89" s="93"/>
      <c r="F89" s="94"/>
      <c r="G89" s="94"/>
      <c r="H89" s="91" t="n">
        <v>1</v>
      </c>
      <c r="I89" s="94"/>
      <c r="J89" s="95"/>
    </row>
    <row r="90" customFormat="false" ht="15" hidden="false" customHeight="false" outlineLevel="0" collapsed="false">
      <c r="A90" s="89" t="n">
        <v>88</v>
      </c>
      <c r="B90" s="91" t="n">
        <v>664</v>
      </c>
      <c r="C90" s="92" t="str">
        <f aca="false">VLOOKUP(B90,[1]Sheet2!$D$3:$E$338,2,0)</f>
        <v>AAQQ</v>
      </c>
      <c r="D90" s="92" t="s">
        <v>124</v>
      </c>
      <c r="E90" s="93"/>
      <c r="F90" s="94"/>
      <c r="G90" s="94"/>
      <c r="H90" s="94"/>
      <c r="I90" s="94"/>
      <c r="J90" s="95"/>
    </row>
    <row r="91" customFormat="false" ht="15" hidden="false" customHeight="false" outlineLevel="0" collapsed="false">
      <c r="A91" s="89" t="n">
        <v>89</v>
      </c>
      <c r="B91" s="91" t="n">
        <v>669</v>
      </c>
      <c r="C91" s="92" t="str">
        <f aca="false">VLOOKUP(B91,[1]Sheet2!$D$3:$E$338,2,0)</f>
        <v>BBA</v>
      </c>
      <c r="D91" s="92" t="s">
        <v>52</v>
      </c>
      <c r="E91" s="93"/>
      <c r="F91" s="94"/>
      <c r="G91" s="94"/>
      <c r="H91" s="91" t="n">
        <v>2</v>
      </c>
      <c r="I91" s="94"/>
      <c r="J91" s="95"/>
    </row>
    <row r="92" customFormat="false" ht="15" hidden="false" customHeight="false" outlineLevel="0" collapsed="false">
      <c r="A92" s="89" t="n">
        <v>90</v>
      </c>
      <c r="B92" s="91" t="n">
        <v>679</v>
      </c>
      <c r="C92" s="92" t="str">
        <f aca="false">VLOOKUP(B92,[1]Sheet2!$D$3:$E$338,2,0)</f>
        <v>BBM</v>
      </c>
      <c r="D92" s="92" t="s">
        <v>124</v>
      </c>
      <c r="E92" s="93"/>
      <c r="F92" s="94"/>
      <c r="G92" s="94"/>
      <c r="H92" s="91" t="n">
        <v>1</v>
      </c>
      <c r="I92" s="94"/>
      <c r="J92" s="95"/>
    </row>
    <row r="93" customFormat="false" ht="15" hidden="false" customHeight="false" outlineLevel="0" collapsed="false">
      <c r="A93" s="89" t="n">
        <v>91</v>
      </c>
      <c r="B93" s="91" t="n">
        <v>683</v>
      </c>
      <c r="C93" s="92" t="str">
        <f aca="false">VLOOKUP(B93,[1]Sheet2!$D$3:$E$338,2,0)</f>
        <v>BBN</v>
      </c>
      <c r="D93" s="92" t="s">
        <v>103</v>
      </c>
      <c r="E93" s="93"/>
      <c r="F93" s="94"/>
      <c r="G93" s="94"/>
      <c r="H93" s="94"/>
      <c r="I93" s="94"/>
      <c r="J93" s="95"/>
    </row>
    <row r="94" customFormat="false" ht="15" hidden="false" customHeight="false" outlineLevel="0" collapsed="false">
      <c r="A94" s="89" t="n">
        <v>92</v>
      </c>
      <c r="B94" s="91" t="n">
        <v>686</v>
      </c>
      <c r="C94" s="92" t="str">
        <f aca="false">VLOOKUP(B94,[1]Sheet2!$D$3:$E$338,2,0)</f>
        <v>BBB</v>
      </c>
      <c r="D94" s="92" t="s">
        <v>175</v>
      </c>
      <c r="E94" s="93"/>
      <c r="F94" s="94"/>
      <c r="G94" s="94"/>
      <c r="H94" s="91" t="n">
        <v>1</v>
      </c>
      <c r="I94" s="91" t="n">
        <v>1</v>
      </c>
      <c r="J94" s="95"/>
    </row>
    <row r="95" customFormat="false" ht="15" hidden="false" customHeight="false" outlineLevel="0" collapsed="false">
      <c r="A95" s="89" t="n">
        <v>93</v>
      </c>
      <c r="B95" s="91" t="n">
        <v>695</v>
      </c>
      <c r="C95" s="92" t="str">
        <f aca="false">VLOOKUP(B95,[1]Sheet2!$D$3:$E$338,2,0)</f>
        <v>BBV</v>
      </c>
      <c r="D95" s="92" t="s">
        <v>38</v>
      </c>
      <c r="E95" s="93"/>
      <c r="F95" s="94"/>
      <c r="G95" s="94"/>
      <c r="H95" s="94"/>
      <c r="I95" s="94"/>
      <c r="J95" s="95"/>
    </row>
    <row r="96" customFormat="false" ht="15" hidden="false" customHeight="false" outlineLevel="0" collapsed="false">
      <c r="A96" s="89" t="n">
        <v>94</v>
      </c>
      <c r="B96" s="91" t="n">
        <v>701</v>
      </c>
      <c r="C96" s="92" t="str">
        <f aca="false">VLOOKUP(B96,[1]Sheet2!$D$3:$E$338,2,0)</f>
        <v>BBC</v>
      </c>
      <c r="D96" s="92" t="s">
        <v>119</v>
      </c>
      <c r="E96" s="93"/>
      <c r="F96" s="94"/>
      <c r="G96" s="94"/>
      <c r="H96" s="91" t="n">
        <v>1</v>
      </c>
      <c r="I96" s="91" t="n">
        <v>1.5</v>
      </c>
      <c r="J96" s="95"/>
    </row>
    <row r="97" customFormat="false" ht="15" hidden="false" customHeight="false" outlineLevel="0" collapsed="false">
      <c r="A97" s="89" t="n">
        <v>95</v>
      </c>
      <c r="B97" s="91" t="n">
        <v>704</v>
      </c>
      <c r="C97" s="92" t="str">
        <f aca="false">VLOOKUP(B97,[1]Sheet2!$D$3:$E$338,2,0)</f>
        <v>BBZ</v>
      </c>
      <c r="D97" s="92" t="s">
        <v>59</v>
      </c>
      <c r="E97" s="93"/>
      <c r="F97" s="94"/>
      <c r="G97" s="94"/>
      <c r="H97" s="91" t="n">
        <v>1</v>
      </c>
      <c r="I97" s="94"/>
      <c r="J97" s="95"/>
    </row>
    <row r="98" customFormat="false" ht="15" hidden="false" customHeight="false" outlineLevel="0" collapsed="false">
      <c r="A98" s="89" t="n">
        <v>96</v>
      </c>
      <c r="B98" s="91" t="n">
        <v>706</v>
      </c>
      <c r="C98" s="92" t="str">
        <f aca="false">VLOOKUP(B98,[1]Sheet2!$D$3:$E$338,2,0)</f>
        <v>BBL</v>
      </c>
      <c r="D98" s="92" t="s">
        <v>38</v>
      </c>
      <c r="E98" s="93"/>
      <c r="F98" s="94"/>
      <c r="G98" s="94"/>
      <c r="H98" s="91" t="n">
        <v>2.5</v>
      </c>
      <c r="I98" s="94"/>
      <c r="J98" s="95"/>
    </row>
    <row r="99" customFormat="false" ht="15" hidden="false" customHeight="false" outlineLevel="0" collapsed="false">
      <c r="A99" s="89" t="n">
        <v>97</v>
      </c>
      <c r="B99" s="91" t="n">
        <v>710</v>
      </c>
      <c r="C99" s="92" t="str">
        <f aca="false">VLOOKUP(B99,[1]Sheet2!$D$3:$E$338,2,0)</f>
        <v>BBK</v>
      </c>
      <c r="D99" s="92" t="s">
        <v>59</v>
      </c>
      <c r="E99" s="93"/>
      <c r="F99" s="94"/>
      <c r="G99" s="94"/>
      <c r="H99" s="91" t="n">
        <v>1.5</v>
      </c>
      <c r="I99" s="94"/>
      <c r="J99" s="95"/>
    </row>
    <row r="100" customFormat="false" ht="15" hidden="false" customHeight="false" outlineLevel="0" collapsed="false">
      <c r="A100" s="89" t="n">
        <v>98</v>
      </c>
      <c r="B100" s="91" t="n">
        <v>718</v>
      </c>
      <c r="C100" s="92" t="str">
        <f aca="false">VLOOKUP(B100,[1]Sheet2!$D$3:$E$338,2,0)</f>
        <v>BBJ</v>
      </c>
      <c r="D100" s="92" t="s">
        <v>59</v>
      </c>
      <c r="E100" s="93"/>
      <c r="F100" s="94"/>
      <c r="G100" s="94"/>
      <c r="H100" s="91" t="n">
        <v>1</v>
      </c>
      <c r="I100" s="91" t="n">
        <v>1</v>
      </c>
      <c r="J100" s="95"/>
    </row>
    <row r="101" customFormat="false" ht="15" hidden="false" customHeight="false" outlineLevel="0" collapsed="false">
      <c r="A101" s="89" t="n">
        <v>99</v>
      </c>
      <c r="B101" s="91" t="n">
        <v>720</v>
      </c>
      <c r="C101" s="92" t="str">
        <f aca="false">VLOOKUP(B101,[1]Sheet2!$D$3:$E$338,2,0)</f>
        <v>BBH</v>
      </c>
      <c r="D101" s="92" t="s">
        <v>119</v>
      </c>
      <c r="E101" s="93"/>
      <c r="F101" s="94"/>
      <c r="G101" s="94"/>
      <c r="H101" s="91" t="n">
        <v>1</v>
      </c>
      <c r="I101" s="94"/>
      <c r="J101" s="95"/>
    </row>
    <row r="102" customFormat="false" ht="15" hidden="false" customHeight="false" outlineLevel="0" collapsed="false">
      <c r="A102" s="89" t="n">
        <v>100</v>
      </c>
      <c r="B102" s="91" t="n">
        <v>722</v>
      </c>
      <c r="C102" s="92" t="str">
        <f aca="false">VLOOKUP(B102,[1]Sheet2!$D$3:$E$338,2,0)</f>
        <v>BBG</v>
      </c>
      <c r="D102" s="92" t="s">
        <v>38</v>
      </c>
      <c r="E102" s="93"/>
      <c r="F102" s="94"/>
      <c r="G102" s="94"/>
      <c r="H102" s="91" t="n">
        <v>1</v>
      </c>
      <c r="I102" s="91" t="n">
        <v>1.5</v>
      </c>
      <c r="J102" s="95"/>
    </row>
    <row r="103" customFormat="false" ht="15" hidden="false" customHeight="false" outlineLevel="0" collapsed="false">
      <c r="A103" s="89" t="n">
        <v>101</v>
      </c>
      <c r="B103" s="91" t="n">
        <v>724</v>
      </c>
      <c r="C103" s="92" t="str">
        <f aca="false">VLOOKUP(B103,[1]Sheet2!$D$3:$E$338,2,0)</f>
        <v>BBG</v>
      </c>
      <c r="D103" s="92" t="s">
        <v>52</v>
      </c>
      <c r="E103" s="93"/>
      <c r="F103" s="94"/>
      <c r="G103" s="94"/>
      <c r="H103" s="91" t="n">
        <v>1</v>
      </c>
      <c r="I103" s="94"/>
      <c r="J103" s="95"/>
    </row>
    <row r="104" customFormat="false" ht="15" hidden="false" customHeight="false" outlineLevel="0" collapsed="false">
      <c r="A104" s="89" t="n">
        <v>102</v>
      </c>
      <c r="B104" s="91" t="n">
        <v>726</v>
      </c>
      <c r="C104" s="92" t="str">
        <f aca="false">VLOOKUP(B104,[1]Sheet2!$D$3:$E$338,2,0)</f>
        <v>BBF</v>
      </c>
      <c r="D104" s="92" t="s">
        <v>52</v>
      </c>
      <c r="E104" s="93"/>
      <c r="F104" s="94"/>
      <c r="G104" s="94"/>
      <c r="H104" s="91" t="n">
        <v>0.5</v>
      </c>
      <c r="I104" s="94"/>
      <c r="J104" s="95"/>
    </row>
    <row r="105" customFormat="false" ht="15" hidden="false" customHeight="false" outlineLevel="0" collapsed="false">
      <c r="A105" s="89" t="n">
        <v>103</v>
      </c>
      <c r="B105" s="91" t="n">
        <v>728</v>
      </c>
      <c r="C105" s="92" t="str">
        <f aca="false">VLOOKUP(B105,[1]Sheet2!$D$3:$E$338,2,0)</f>
        <v>BBD</v>
      </c>
      <c r="D105" s="92" t="s">
        <v>38</v>
      </c>
      <c r="E105" s="93"/>
      <c r="F105" s="94"/>
      <c r="G105" s="94"/>
      <c r="H105" s="94"/>
      <c r="I105" s="94"/>
      <c r="J105" s="95"/>
    </row>
    <row r="106" customFormat="false" ht="15" hidden="false" customHeight="false" outlineLevel="0" collapsed="false">
      <c r="A106" s="89" t="n">
        <v>104</v>
      </c>
      <c r="B106" s="91" t="n">
        <v>729</v>
      </c>
      <c r="C106" s="92" t="str">
        <f aca="false">VLOOKUP(B106,[1]Sheet2!$D$3:$E$338,2,0)</f>
        <v>BBS</v>
      </c>
      <c r="D106" s="92" t="s">
        <v>59</v>
      </c>
      <c r="E106" s="93"/>
      <c r="F106" s="94"/>
      <c r="G106" s="94"/>
      <c r="H106" s="91" t="n">
        <v>1</v>
      </c>
      <c r="I106" s="91" t="n">
        <v>2</v>
      </c>
      <c r="J106" s="95"/>
    </row>
    <row r="107" customFormat="false" ht="15" hidden="false" customHeight="false" outlineLevel="0" collapsed="false">
      <c r="A107" s="89" t="n">
        <v>105</v>
      </c>
      <c r="B107" s="91" t="n">
        <v>732</v>
      </c>
      <c r="C107" s="92" t="str">
        <f aca="false">VLOOKUP(B107,[1]Sheet2!$D$3:$E$338,2,0)</f>
        <v>BBA</v>
      </c>
      <c r="D107" s="92" t="s">
        <v>103</v>
      </c>
      <c r="E107" s="93"/>
      <c r="F107" s="91" t="n">
        <v>5</v>
      </c>
      <c r="G107" s="94"/>
      <c r="H107" s="94"/>
      <c r="I107" s="94"/>
      <c r="J107" s="95"/>
    </row>
    <row r="108" customFormat="false" ht="15" hidden="false" customHeight="false" outlineLevel="0" collapsed="false">
      <c r="A108" s="89" t="n">
        <v>106</v>
      </c>
      <c r="B108" s="91" t="n">
        <v>738</v>
      </c>
      <c r="C108" s="92" t="str">
        <f aca="false">VLOOKUP(B108,[1]Sheet2!$D$3:$E$338,2,0)</f>
        <v>BBP</v>
      </c>
      <c r="D108" s="92" t="s">
        <v>82</v>
      </c>
      <c r="E108" s="93"/>
      <c r="F108" s="94"/>
      <c r="G108" s="94"/>
      <c r="H108" s="94"/>
      <c r="I108" s="94"/>
      <c r="J108" s="95"/>
    </row>
    <row r="109" customFormat="false" ht="15" hidden="false" customHeight="false" outlineLevel="0" collapsed="false">
      <c r="A109" s="89" t="n">
        <v>107</v>
      </c>
      <c r="B109" s="91" t="n">
        <v>743</v>
      </c>
      <c r="C109" s="92" t="str">
        <f aca="false">VLOOKUP(B109,[1]Sheet2!$D$3:$E$338,2,0)</f>
        <v>BBO</v>
      </c>
      <c r="D109" s="92" t="s">
        <v>32</v>
      </c>
      <c r="E109" s="93"/>
      <c r="F109" s="94"/>
      <c r="G109" s="94"/>
      <c r="H109" s="91" t="n">
        <v>1</v>
      </c>
      <c r="I109" s="91" t="n">
        <v>1.5</v>
      </c>
      <c r="J109" s="95"/>
    </row>
    <row r="110" customFormat="false" ht="15" hidden="false" customHeight="false" outlineLevel="0" collapsed="false">
      <c r="A110" s="89" t="n">
        <v>108</v>
      </c>
      <c r="B110" s="91" t="n">
        <v>748</v>
      </c>
      <c r="C110" s="92" t="str">
        <f aca="false">VLOOKUP(B110,[1]Sheet2!$D$3:$E$338,2,0)</f>
        <v>BBI</v>
      </c>
      <c r="D110" s="92" t="s">
        <v>59</v>
      </c>
      <c r="E110" s="93"/>
      <c r="F110" s="94"/>
      <c r="G110" s="94"/>
      <c r="H110" s="94"/>
      <c r="I110" s="94"/>
      <c r="J110" s="95"/>
    </row>
    <row r="111" customFormat="false" ht="15" hidden="false" customHeight="false" outlineLevel="0" collapsed="false">
      <c r="A111" s="89" t="n">
        <v>109</v>
      </c>
      <c r="B111" s="91" t="n">
        <v>749</v>
      </c>
      <c r="C111" s="92" t="str">
        <f aca="false">VLOOKUP(B111,[1]Sheet2!$D$3:$E$338,2,0)</f>
        <v>BBU</v>
      </c>
      <c r="D111" s="92" t="s">
        <v>32</v>
      </c>
      <c r="E111" s="93"/>
      <c r="F111" s="91" t="n">
        <v>4</v>
      </c>
      <c r="G111" s="94"/>
      <c r="H111" s="94"/>
      <c r="I111" s="94"/>
      <c r="J111" s="95"/>
    </row>
    <row r="112" customFormat="false" ht="15" hidden="false" customHeight="false" outlineLevel="0" collapsed="false">
      <c r="A112" s="89" t="n">
        <v>110</v>
      </c>
      <c r="B112" s="91" t="n">
        <v>753</v>
      </c>
      <c r="C112" s="92" t="str">
        <f aca="false">VLOOKUP(B112,[1]Sheet2!$D$3:$E$338,2,0)</f>
        <v>BBY</v>
      </c>
      <c r="D112" s="92" t="s">
        <v>23</v>
      </c>
      <c r="E112" s="93"/>
      <c r="F112" s="91" t="n">
        <v>1.75</v>
      </c>
      <c r="G112" s="94"/>
      <c r="H112" s="94"/>
      <c r="I112" s="94"/>
      <c r="J112" s="95"/>
    </row>
    <row r="113" customFormat="false" ht="15" hidden="false" customHeight="false" outlineLevel="0" collapsed="false">
      <c r="A113" s="89" t="n">
        <v>111</v>
      </c>
      <c r="B113" s="91" t="n">
        <v>768</v>
      </c>
      <c r="C113" s="92" t="str">
        <f aca="false">VLOOKUP(B113,[1]Sheet2!$D$3:$E$338,2,0)</f>
        <v>BBT</v>
      </c>
      <c r="D113" s="92" t="s">
        <v>52</v>
      </c>
      <c r="E113" s="93"/>
      <c r="F113" s="94"/>
      <c r="G113" s="94"/>
      <c r="H113" s="94"/>
      <c r="I113" s="94"/>
      <c r="J113" s="95"/>
    </row>
    <row r="114" customFormat="false" ht="15" hidden="false" customHeight="false" outlineLevel="0" collapsed="false">
      <c r="A114" s="89" t="n">
        <v>112</v>
      </c>
      <c r="B114" s="91" t="n">
        <v>769</v>
      </c>
      <c r="C114" s="92" t="str">
        <f aca="false">VLOOKUP(B114,[1]Sheet2!$D$3:$E$338,2,0)</f>
        <v>BBT</v>
      </c>
      <c r="D114" s="92" t="s">
        <v>43</v>
      </c>
      <c r="E114" s="93"/>
      <c r="F114" s="91" t="n">
        <v>4</v>
      </c>
      <c r="G114" s="94"/>
      <c r="H114" s="91" t="n">
        <v>1</v>
      </c>
      <c r="I114" s="94"/>
      <c r="J114" s="95"/>
    </row>
    <row r="115" customFormat="false" ht="15" hidden="false" customHeight="false" outlineLevel="0" collapsed="false">
      <c r="A115" s="89" t="n">
        <v>113</v>
      </c>
      <c r="B115" s="91" t="n">
        <v>773</v>
      </c>
      <c r="C115" s="92" t="str">
        <f aca="false">VLOOKUP(B115,[1]Sheet2!$D$3:$E$338,2,0)</f>
        <v>BBR</v>
      </c>
      <c r="D115" s="92" t="s">
        <v>59</v>
      </c>
      <c r="E115" s="93"/>
      <c r="F115" s="94"/>
      <c r="G115" s="94"/>
      <c r="H115" s="91" t="n">
        <v>1</v>
      </c>
      <c r="I115" s="91" t="n">
        <v>1</v>
      </c>
      <c r="J115" s="95"/>
    </row>
    <row r="116" customFormat="false" ht="15" hidden="false" customHeight="false" outlineLevel="0" collapsed="false">
      <c r="A116" s="89" t="n">
        <v>114</v>
      </c>
      <c r="B116" s="91" t="n">
        <v>778</v>
      </c>
      <c r="C116" s="92" t="str">
        <f aca="false">VLOOKUP(B116,[1]Sheet2!$D$3:$E$338,2,0)</f>
        <v>BBE</v>
      </c>
      <c r="D116" s="92" t="s">
        <v>59</v>
      </c>
      <c r="E116" s="93"/>
      <c r="F116" s="94"/>
      <c r="G116" s="94"/>
      <c r="H116" s="91" t="n">
        <v>1</v>
      </c>
      <c r="I116" s="91" t="n">
        <v>0.5</v>
      </c>
      <c r="J116" s="95"/>
    </row>
    <row r="117" customFormat="false" ht="15" hidden="false" customHeight="false" outlineLevel="0" collapsed="false">
      <c r="A117" s="89" t="n">
        <v>115</v>
      </c>
      <c r="B117" s="91" t="n">
        <v>780</v>
      </c>
      <c r="C117" s="92" t="str">
        <f aca="false">VLOOKUP(B117,[1]Sheet2!$D$3:$E$338,2,0)</f>
        <v>BBW</v>
      </c>
      <c r="D117" s="92" t="s">
        <v>71</v>
      </c>
      <c r="E117" s="93"/>
      <c r="F117" s="94"/>
      <c r="G117" s="94"/>
      <c r="H117" s="91" t="n">
        <v>1</v>
      </c>
      <c r="I117" s="94"/>
      <c r="J117" s="95"/>
    </row>
    <row r="118" customFormat="false" ht="15" hidden="false" customHeight="false" outlineLevel="0" collapsed="false">
      <c r="A118" s="89" t="n">
        <v>116</v>
      </c>
      <c r="B118" s="91" t="n">
        <v>784</v>
      </c>
      <c r="C118" s="92" t="str">
        <f aca="false">VLOOKUP(B118,[1]Sheet2!$D$3:$E$338,2,0)</f>
        <v>BBQ</v>
      </c>
      <c r="D118" s="92" t="s">
        <v>59</v>
      </c>
      <c r="E118" s="93"/>
      <c r="F118" s="94"/>
      <c r="G118" s="94"/>
      <c r="H118" s="94"/>
      <c r="I118" s="94"/>
      <c r="J118" s="95"/>
    </row>
    <row r="119" customFormat="false" ht="15" hidden="false" customHeight="false" outlineLevel="0" collapsed="false">
      <c r="A119" s="89" t="n">
        <v>117</v>
      </c>
      <c r="B119" s="91" t="n">
        <v>789</v>
      </c>
      <c r="C119" s="92" t="str">
        <f aca="false">VLOOKUP(B119,[1]Sheet2!$D$3:$E$338,2,0)</f>
        <v>CM</v>
      </c>
      <c r="D119" s="92" t="s">
        <v>59</v>
      </c>
      <c r="E119" s="93"/>
      <c r="F119" s="94"/>
      <c r="G119" s="94"/>
      <c r="H119" s="91" t="n">
        <v>1</v>
      </c>
      <c r="I119" s="94"/>
      <c r="J119" s="95"/>
    </row>
    <row r="120" customFormat="false" ht="15" hidden="false" customHeight="false" outlineLevel="0" collapsed="false">
      <c r="A120" s="89" t="n">
        <v>118</v>
      </c>
      <c r="B120" s="91" t="n">
        <v>790</v>
      </c>
      <c r="C120" s="92" t="str">
        <f aca="false">VLOOKUP(B120,[1]Sheet2!$D$3:$E$338,2,0)</f>
        <v>CNC</v>
      </c>
      <c r="D120" s="92" t="s">
        <v>114</v>
      </c>
      <c r="E120" s="93"/>
      <c r="F120" s="91" t="n">
        <v>4</v>
      </c>
      <c r="G120" s="94"/>
      <c r="H120" s="91" t="n">
        <v>0.5</v>
      </c>
      <c r="I120" s="94"/>
      <c r="J120" s="95"/>
    </row>
    <row r="121" customFormat="false" ht="26.25" hidden="false" customHeight="false" outlineLevel="0" collapsed="false">
      <c r="A121" s="89" t="n">
        <v>119</v>
      </c>
      <c r="B121" s="91" t="n">
        <v>799</v>
      </c>
      <c r="C121" s="92" t="str">
        <f aca="false">VLOOKUP(B121,[1]Sheet2!$D$3:$E$338,2,0)</f>
        <v>CB</v>
      </c>
      <c r="D121" s="92" t="s">
        <v>84</v>
      </c>
      <c r="E121" s="93"/>
      <c r="F121" s="94"/>
      <c r="G121" s="94"/>
      <c r="H121" s="91" t="n">
        <v>1</v>
      </c>
      <c r="I121" s="91" t="n">
        <v>1</v>
      </c>
      <c r="J121" s="95"/>
    </row>
    <row r="122" customFormat="false" ht="15" hidden="false" customHeight="false" outlineLevel="0" collapsed="false">
      <c r="A122" s="89" t="n">
        <v>120</v>
      </c>
      <c r="B122" s="91" t="n">
        <v>804</v>
      </c>
      <c r="C122" s="92" t="str">
        <f aca="false">VLOOKUP(B122,[1]Sheet2!$D$3:$E$338,2,0)</f>
        <v>CV</v>
      </c>
      <c r="D122" s="92" t="s">
        <v>43</v>
      </c>
      <c r="E122" s="93"/>
      <c r="F122" s="94"/>
      <c r="G122" s="94"/>
      <c r="H122" s="91" t="n">
        <v>0.5</v>
      </c>
      <c r="I122" s="94"/>
      <c r="J122" s="95"/>
    </row>
    <row r="123" customFormat="false" ht="15" hidden="false" customHeight="false" outlineLevel="0" collapsed="false">
      <c r="A123" s="89" t="n">
        <v>121</v>
      </c>
      <c r="B123" s="91" t="n">
        <v>812</v>
      </c>
      <c r="C123" s="92" t="str">
        <f aca="false">VLOOKUP(B123,[1]Sheet2!$D$3:$E$338,2,0)</f>
        <v>CX</v>
      </c>
      <c r="D123" s="92" t="s">
        <v>59</v>
      </c>
      <c r="E123" s="93"/>
      <c r="F123" s="94"/>
      <c r="G123" s="94"/>
      <c r="H123" s="91" t="n">
        <v>1</v>
      </c>
      <c r="I123" s="91" t="n">
        <v>0.5</v>
      </c>
      <c r="J123" s="95"/>
    </row>
    <row r="124" customFormat="false" ht="15" hidden="false" customHeight="false" outlineLevel="0" collapsed="false">
      <c r="A124" s="89" t="n">
        <v>122</v>
      </c>
      <c r="B124" s="91" t="n">
        <v>813</v>
      </c>
      <c r="C124" s="92" t="str">
        <f aca="false">VLOOKUP(B124,[1]Sheet2!$D$3:$E$338,2,0)</f>
        <v>CZ</v>
      </c>
      <c r="D124" s="92" t="s">
        <v>59</v>
      </c>
      <c r="E124" s="93"/>
      <c r="F124" s="91" t="n">
        <v>20</v>
      </c>
      <c r="G124" s="94"/>
      <c r="H124" s="91" t="n">
        <v>0.5</v>
      </c>
      <c r="I124" s="94"/>
      <c r="J124" s="95"/>
    </row>
    <row r="125" customFormat="false" ht="15" hidden="false" customHeight="false" outlineLevel="0" collapsed="false">
      <c r="A125" s="89" t="n">
        <v>123</v>
      </c>
      <c r="B125" s="91" t="n">
        <v>816</v>
      </c>
      <c r="C125" s="92" t="str">
        <f aca="false">VLOOKUP(B125,[1]Sheet2!$D$3:$E$338,2,0)</f>
        <v>CP</v>
      </c>
      <c r="D125" s="92" t="s">
        <v>71</v>
      </c>
      <c r="E125" s="93"/>
      <c r="F125" s="94"/>
      <c r="G125" s="94"/>
      <c r="H125" s="94"/>
      <c r="I125" s="94"/>
      <c r="J125" s="95"/>
    </row>
    <row r="126" customFormat="false" ht="15" hidden="false" customHeight="false" outlineLevel="0" collapsed="false">
      <c r="A126" s="89" t="n">
        <v>124</v>
      </c>
      <c r="B126" s="91" t="n">
        <v>818</v>
      </c>
      <c r="C126" s="92" t="str">
        <f aca="false">VLOOKUP(B126,[1]Sheet2!$D$3:$E$338,2,0)</f>
        <v>CO</v>
      </c>
      <c r="D126" s="92" t="s">
        <v>59</v>
      </c>
      <c r="E126" s="93"/>
      <c r="F126" s="94"/>
      <c r="G126" s="94"/>
      <c r="H126" s="91" t="n">
        <v>1</v>
      </c>
      <c r="I126" s="94"/>
      <c r="J126" s="95"/>
    </row>
    <row r="127" customFormat="false" ht="15" hidden="false" customHeight="false" outlineLevel="0" collapsed="false">
      <c r="A127" s="89" t="n">
        <v>125</v>
      </c>
      <c r="B127" s="91" t="n">
        <v>830</v>
      </c>
      <c r="C127" s="92" t="str">
        <f aca="false">VLOOKUP(B127,[1]Sheet2!$D$3:$E$338,2,0)</f>
        <v>CI</v>
      </c>
      <c r="D127" s="92" t="s">
        <v>71</v>
      </c>
      <c r="E127" s="93"/>
      <c r="F127" s="94"/>
      <c r="G127" s="94"/>
      <c r="H127" s="91" t="n">
        <v>2</v>
      </c>
      <c r="I127" s="91" t="n">
        <v>1</v>
      </c>
      <c r="J127" s="95"/>
    </row>
    <row r="128" customFormat="false" ht="15" hidden="false" customHeight="false" outlineLevel="0" collapsed="false">
      <c r="A128" s="89" t="n">
        <v>126</v>
      </c>
      <c r="B128" s="91" t="n">
        <v>831</v>
      </c>
      <c r="C128" s="92" t="str">
        <f aca="false">VLOOKUP(B128,[1]Sheet2!$D$3:$E$338,2,0)</f>
        <v>CUC</v>
      </c>
      <c r="D128" s="92" t="s">
        <v>144</v>
      </c>
      <c r="E128" s="93"/>
      <c r="F128" s="94"/>
      <c r="G128" s="94"/>
      <c r="H128" s="91" t="n">
        <v>1</v>
      </c>
      <c r="I128" s="91" t="n">
        <v>1</v>
      </c>
      <c r="J128" s="95"/>
    </row>
    <row r="129" customFormat="false" ht="15" hidden="false" customHeight="false" outlineLevel="0" collapsed="false">
      <c r="A129" s="89" t="n">
        <v>127</v>
      </c>
      <c r="B129" s="91" t="n">
        <v>832</v>
      </c>
      <c r="C129" s="92" t="str">
        <f aca="false">VLOOKUP(B129,[1]Sheet2!$D$3:$E$338,2,0)</f>
        <v>CY</v>
      </c>
      <c r="D129" s="92" t="s">
        <v>38</v>
      </c>
      <c r="E129" s="93"/>
      <c r="F129" s="91" t="n">
        <v>5</v>
      </c>
      <c r="G129" s="94"/>
      <c r="H129" s="91" t="n">
        <v>1</v>
      </c>
      <c r="I129" s="94"/>
      <c r="J129" s="95"/>
    </row>
    <row r="130" customFormat="false" ht="15" hidden="false" customHeight="false" outlineLevel="0" collapsed="false">
      <c r="A130" s="89" t="n">
        <v>128</v>
      </c>
      <c r="B130" s="91" t="n">
        <v>837</v>
      </c>
      <c r="C130" s="92" t="str">
        <f aca="false">VLOOKUP(B130,[1]Sheet2!$D$3:$E$338,2,0)</f>
        <v>CT</v>
      </c>
      <c r="D130" s="92" t="s">
        <v>218</v>
      </c>
      <c r="E130" s="93"/>
      <c r="F130" s="94"/>
      <c r="G130" s="94"/>
      <c r="H130" s="94"/>
      <c r="I130" s="94"/>
      <c r="J130" s="95"/>
    </row>
    <row r="131" customFormat="false" ht="15" hidden="false" customHeight="false" outlineLevel="0" collapsed="false">
      <c r="A131" s="89" t="n">
        <v>129</v>
      </c>
      <c r="B131" s="91" t="n">
        <v>846</v>
      </c>
      <c r="C131" s="92" t="str">
        <f aca="false">VLOOKUP(B131,[1]Sheet2!$D$3:$E$338,2,0)</f>
        <v>CRC</v>
      </c>
      <c r="D131" s="92" t="s">
        <v>144</v>
      </c>
      <c r="E131" s="93"/>
      <c r="F131" s="91" t="n">
        <v>4</v>
      </c>
      <c r="G131" s="94"/>
      <c r="H131" s="91" t="n">
        <v>1</v>
      </c>
      <c r="I131" s="94"/>
      <c r="J131" s="95"/>
    </row>
    <row r="132" customFormat="false" ht="15" hidden="false" customHeight="false" outlineLevel="0" collapsed="false">
      <c r="A132" s="89" t="n">
        <v>130</v>
      </c>
      <c r="B132" s="91" t="n">
        <v>849</v>
      </c>
      <c r="C132" s="92" t="str">
        <f aca="false">VLOOKUP(B132,[1]Sheet2!$D$3:$E$338,2,0)</f>
        <v>CRT</v>
      </c>
      <c r="D132" s="92" t="s">
        <v>43</v>
      </c>
      <c r="E132" s="93"/>
      <c r="F132" s="94"/>
      <c r="G132" s="94"/>
      <c r="H132" s="91" t="n">
        <v>2</v>
      </c>
      <c r="I132" s="94"/>
      <c r="J132" s="95"/>
    </row>
    <row r="133" customFormat="false" ht="15" hidden="false" customHeight="false" outlineLevel="0" collapsed="false">
      <c r="A133" s="89" t="n">
        <v>131</v>
      </c>
      <c r="B133" s="91" t="n">
        <v>852</v>
      </c>
      <c r="C133" s="92" t="str">
        <f aca="false">VLOOKUP(B133,[1]Sheet2!$D$3:$E$338,2,0)</f>
        <v>CE</v>
      </c>
      <c r="D133" s="92" t="s">
        <v>38</v>
      </c>
      <c r="E133" s="93"/>
      <c r="F133" s="94"/>
      <c r="G133" s="94"/>
      <c r="H133" s="91" t="n">
        <v>0.5</v>
      </c>
      <c r="I133" s="94"/>
      <c r="J133" s="95"/>
    </row>
    <row r="134" customFormat="false" ht="15" hidden="false" customHeight="false" outlineLevel="0" collapsed="false">
      <c r="A134" s="89" t="n">
        <v>132</v>
      </c>
      <c r="B134" s="91" t="n">
        <v>859</v>
      </c>
      <c r="C134" s="92" t="str">
        <f aca="false">VLOOKUP(B134,[1]Sheet2!$D$3:$E$338,2,0)</f>
        <v>CW</v>
      </c>
      <c r="D134" s="92" t="s">
        <v>32</v>
      </c>
      <c r="E134" s="93"/>
      <c r="F134" s="94"/>
      <c r="G134" s="94"/>
      <c r="H134" s="91" t="n">
        <v>1.5</v>
      </c>
      <c r="I134" s="94"/>
      <c r="J134" s="95"/>
    </row>
    <row r="135" customFormat="false" ht="15" hidden="false" customHeight="false" outlineLevel="0" collapsed="false">
      <c r="A135" s="89" t="n">
        <v>133</v>
      </c>
      <c r="B135" s="91" t="n">
        <v>862</v>
      </c>
      <c r="C135" s="92" t="str">
        <f aca="false">VLOOKUP(B135,[1]Sheet2!$D$3:$E$338,2,0)</f>
        <v>CQ</v>
      </c>
      <c r="D135" s="92" t="s">
        <v>32</v>
      </c>
      <c r="E135" s="93"/>
      <c r="F135" s="94"/>
      <c r="G135" s="94"/>
      <c r="H135" s="91" t="n">
        <v>1</v>
      </c>
      <c r="I135" s="94"/>
      <c r="J135" s="95"/>
    </row>
    <row r="136" customFormat="false" ht="15" hidden="false" customHeight="false" outlineLevel="0" collapsed="false">
      <c r="A136" s="89" t="n">
        <v>134</v>
      </c>
      <c r="B136" s="91" t="n">
        <v>864</v>
      </c>
      <c r="C136" s="92" t="str">
        <f aca="false">VLOOKUP(B136,[1]Sheet2!$D$3:$E$338,2,0)</f>
        <v>XZW</v>
      </c>
      <c r="D136" s="92" t="s">
        <v>38</v>
      </c>
      <c r="E136" s="93"/>
      <c r="F136" s="91" t="n">
        <v>5</v>
      </c>
      <c r="G136" s="94"/>
      <c r="H136" s="94"/>
      <c r="I136" s="94"/>
      <c r="J136" s="95"/>
    </row>
    <row r="137" customFormat="false" ht="15" hidden="false" customHeight="false" outlineLevel="0" collapsed="false">
      <c r="A137" s="89" t="n">
        <v>135</v>
      </c>
      <c r="B137" s="91" t="n">
        <v>865</v>
      </c>
      <c r="C137" s="92" t="str">
        <f aca="false">VLOOKUP(B137,[1]Sheet2!$D$3:$E$338,2,0)</f>
        <v>WET</v>
      </c>
      <c r="D137" s="92" t="s">
        <v>144</v>
      </c>
      <c r="E137" s="93"/>
      <c r="F137" s="94"/>
      <c r="G137" s="94"/>
      <c r="H137" s="91" t="n">
        <v>1</v>
      </c>
      <c r="I137" s="94"/>
      <c r="J137" s="95"/>
    </row>
    <row r="138" customFormat="false" ht="15" hidden="false" customHeight="false" outlineLevel="0" collapsed="false">
      <c r="A138" s="89" t="n">
        <v>136</v>
      </c>
      <c r="B138" s="91" t="n">
        <v>868</v>
      </c>
      <c r="C138" s="92" t="str">
        <f aca="false">VLOOKUP(B138,[1]Sheet2!$D$3:$E$338,2,0)</f>
        <v>SFG</v>
      </c>
      <c r="D138" s="92" t="s">
        <v>124</v>
      </c>
      <c r="E138" s="93"/>
      <c r="F138" s="94"/>
      <c r="G138" s="94"/>
      <c r="H138" s="94"/>
      <c r="I138" s="94"/>
      <c r="J138" s="95"/>
    </row>
    <row r="139" customFormat="false" ht="15" hidden="false" customHeight="false" outlineLevel="0" collapsed="false">
      <c r="A139" s="89" t="n">
        <v>137</v>
      </c>
      <c r="B139" s="91" t="n">
        <v>869</v>
      </c>
      <c r="C139" s="92" t="str">
        <f aca="false">VLOOKUP(B139,[1]Sheet2!$D$3:$E$338,2,0)</f>
        <v>AWR</v>
      </c>
      <c r="D139" s="92" t="s">
        <v>124</v>
      </c>
      <c r="E139" s="93"/>
      <c r="F139" s="91" t="n">
        <v>4</v>
      </c>
      <c r="G139" s="94"/>
      <c r="H139" s="91" t="n">
        <v>0.5</v>
      </c>
      <c r="I139" s="91" t="n">
        <v>2</v>
      </c>
      <c r="J139" s="95"/>
    </row>
    <row r="140" customFormat="false" ht="51.75" hidden="false" customHeight="false" outlineLevel="0" collapsed="false">
      <c r="A140" s="89" t="n">
        <v>138</v>
      </c>
      <c r="B140" s="91" t="n">
        <v>870</v>
      </c>
      <c r="C140" s="92" t="str">
        <f aca="false">VLOOKUP(B140,[1]Sheet2!$D$3:$E$338,2,0)</f>
        <v>AWR</v>
      </c>
      <c r="D140" s="92" t="s">
        <v>230</v>
      </c>
      <c r="E140" s="93"/>
      <c r="F140" s="94"/>
      <c r="G140" s="94"/>
      <c r="H140" s="91" t="n">
        <v>2</v>
      </c>
      <c r="I140" s="94"/>
      <c r="J140" s="95"/>
    </row>
    <row r="141" customFormat="false" ht="15" hidden="false" customHeight="false" outlineLevel="0" collapsed="false">
      <c r="A141" s="89" t="n">
        <v>139</v>
      </c>
      <c r="B141" s="91" t="n">
        <v>876</v>
      </c>
      <c r="C141" s="92" t="str">
        <f aca="false">VLOOKUP(B141,[1]Sheet2!$D$3:$E$338,2,0)</f>
        <v>CGGH</v>
      </c>
      <c r="D141" s="92" t="s">
        <v>38</v>
      </c>
      <c r="E141" s="93"/>
      <c r="F141" s="94"/>
      <c r="G141" s="94"/>
      <c r="H141" s="91" t="n">
        <v>1</v>
      </c>
      <c r="I141" s="91" t="n">
        <v>1.5</v>
      </c>
      <c r="J141" s="95"/>
    </row>
    <row r="142" customFormat="false" ht="15" hidden="false" customHeight="false" outlineLevel="0" collapsed="false">
      <c r="A142" s="89" t="n">
        <v>140</v>
      </c>
      <c r="B142" s="91" t="n">
        <v>877</v>
      </c>
      <c r="C142" s="92" t="str">
        <f aca="false">VLOOKUP(B142,[1]Sheet2!$D$3:$E$338,2,0)</f>
        <v>WRT</v>
      </c>
      <c r="D142" s="92" t="s">
        <v>124</v>
      </c>
      <c r="E142" s="93"/>
      <c r="F142" s="91" t="n">
        <v>4</v>
      </c>
      <c r="G142" s="94"/>
      <c r="H142" s="91" t="n">
        <v>1.5</v>
      </c>
      <c r="I142" s="91" t="n">
        <v>1</v>
      </c>
      <c r="J142" s="95"/>
    </row>
    <row r="143" customFormat="false" ht="15" hidden="false" customHeight="false" outlineLevel="0" collapsed="false">
      <c r="A143" s="89" t="n">
        <v>141</v>
      </c>
      <c r="B143" s="91" t="n">
        <v>881</v>
      </c>
      <c r="C143" s="92" t="str">
        <f aca="false">VLOOKUP(B143,[1]Sheet2!$D$3:$E$338,2,0)</f>
        <v>AFGT/</v>
      </c>
      <c r="D143" s="92" t="s">
        <v>52</v>
      </c>
      <c r="E143" s="93"/>
      <c r="F143" s="94"/>
      <c r="G143" s="94"/>
      <c r="H143" s="91" t="n">
        <v>0.5</v>
      </c>
      <c r="I143" s="94"/>
      <c r="J143" s="95"/>
    </row>
    <row r="144" customFormat="false" ht="15" hidden="false" customHeight="false" outlineLevel="0" collapsed="false">
      <c r="A144" s="89" t="n">
        <v>142</v>
      </c>
      <c r="B144" s="91" t="n">
        <v>884</v>
      </c>
      <c r="C144" s="92" t="str">
        <f aca="false">VLOOKUP(B144,[1]Sheet2!$D$3:$E$338,2,0)</f>
        <v>AFH</v>
      </c>
      <c r="D144" s="92" t="s">
        <v>59</v>
      </c>
      <c r="E144" s="93"/>
      <c r="F144" s="94"/>
      <c r="G144" s="94"/>
      <c r="H144" s="91" t="n">
        <v>1</v>
      </c>
      <c r="I144" s="94"/>
      <c r="J144" s="95"/>
    </row>
    <row r="145" customFormat="false" ht="15" hidden="false" customHeight="false" outlineLevel="0" collapsed="false">
      <c r="A145" s="89" t="n">
        <v>143</v>
      </c>
      <c r="B145" s="91" t="n">
        <v>885</v>
      </c>
      <c r="C145" s="92" t="str">
        <f aca="false">VLOOKUP(B145,[1]Sheet2!$D$3:$E$338,2,0)</f>
        <v>ARGTV</v>
      </c>
      <c r="D145" s="92" t="s">
        <v>43</v>
      </c>
      <c r="E145" s="93"/>
      <c r="F145" s="94"/>
      <c r="G145" s="94"/>
      <c r="H145" s="94"/>
      <c r="I145" s="94"/>
      <c r="J145" s="95"/>
    </row>
    <row r="146" customFormat="false" ht="15" hidden="false" customHeight="false" outlineLevel="0" collapsed="false">
      <c r="A146" s="89" t="n">
        <v>144</v>
      </c>
      <c r="B146" s="91" t="n">
        <v>888</v>
      </c>
      <c r="C146" s="92" t="str">
        <f aca="false">VLOOKUP(B146,[1]Sheet2!$D$3:$E$338,2,0)</f>
        <v>AEWQS</v>
      </c>
      <c r="D146" s="92" t="s">
        <v>59</v>
      </c>
      <c r="E146" s="93"/>
      <c r="F146" s="91" t="n">
        <v>1.75</v>
      </c>
      <c r="G146" s="94"/>
      <c r="H146" s="94"/>
      <c r="I146" s="94"/>
      <c r="J146" s="95"/>
    </row>
    <row r="147" customFormat="false" ht="15" hidden="false" customHeight="false" outlineLevel="0" collapsed="false">
      <c r="A147" s="89" t="n">
        <v>145</v>
      </c>
      <c r="B147" s="91" t="n">
        <v>891</v>
      </c>
      <c r="C147" s="92" t="str">
        <f aca="false">VLOOKUP(B147,[1]Sheet2!$D$3:$E$338,2,0)</f>
        <v>AFGIK</v>
      </c>
      <c r="D147" s="92" t="s">
        <v>59</v>
      </c>
      <c r="E147" s="93"/>
      <c r="F147" s="94"/>
      <c r="G147" s="94"/>
      <c r="H147" s="91" t="n">
        <v>0.5</v>
      </c>
      <c r="I147" s="94"/>
      <c r="J147" s="95"/>
    </row>
    <row r="148" customFormat="false" ht="15" hidden="false" customHeight="false" outlineLevel="0" collapsed="false">
      <c r="A148" s="89" t="n">
        <v>146</v>
      </c>
      <c r="B148" s="91" t="n">
        <v>893</v>
      </c>
      <c r="C148" s="92" t="str">
        <f aca="false">VLOOKUP(B148,[1]Sheet2!$D$3:$E$338,2,0)</f>
        <v>SWU</v>
      </c>
      <c r="D148" s="92" t="s">
        <v>124</v>
      </c>
      <c r="E148" s="93"/>
      <c r="F148" s="94"/>
      <c r="G148" s="94"/>
      <c r="H148" s="91" t="n">
        <v>0.5</v>
      </c>
      <c r="I148" s="94"/>
      <c r="J148" s="95"/>
    </row>
    <row r="149" customFormat="false" ht="15" hidden="false" customHeight="false" outlineLevel="0" collapsed="false">
      <c r="A149" s="89" t="n">
        <v>147</v>
      </c>
      <c r="B149" s="91" t="n">
        <v>896</v>
      </c>
      <c r="C149" s="92" t="str">
        <f aca="false">VLOOKUP(B149,[1]Sheet2!$D$3:$E$338,2,0)</f>
        <v>WDTT</v>
      </c>
      <c r="D149" s="92" t="s">
        <v>103</v>
      </c>
      <c r="E149" s="93"/>
      <c r="F149" s="94"/>
      <c r="G149" s="94"/>
      <c r="H149" s="94"/>
      <c r="I149" s="94"/>
      <c r="J149" s="95"/>
    </row>
    <row r="150" customFormat="false" ht="15" hidden="false" customHeight="false" outlineLevel="0" collapsed="false">
      <c r="A150" s="89" t="n">
        <v>148</v>
      </c>
      <c r="B150" s="91" t="n">
        <v>897</v>
      </c>
      <c r="C150" s="92" t="str">
        <f aca="false">VLOOKUP(B150,[1]Sheet2!$D$3:$E$338,2,0)</f>
        <v>AFGJ</v>
      </c>
      <c r="D150" s="92" t="s">
        <v>59</v>
      </c>
      <c r="E150" s="93"/>
      <c r="F150" s="94"/>
      <c r="G150" s="94"/>
      <c r="H150" s="91" t="n">
        <v>1</v>
      </c>
      <c r="I150" s="91" t="n">
        <v>1</v>
      </c>
      <c r="J150" s="95"/>
    </row>
    <row r="151" customFormat="false" ht="15" hidden="false" customHeight="false" outlineLevel="0" collapsed="false">
      <c r="A151" s="89" t="n">
        <v>149</v>
      </c>
      <c r="B151" s="91" t="n">
        <v>902</v>
      </c>
      <c r="C151" s="92" t="str">
        <f aca="false">VLOOKUP(B151,[1]Sheet2!$D$3:$E$338,2,0)</f>
        <v>FVGTH</v>
      </c>
      <c r="D151" s="92" t="s">
        <v>48</v>
      </c>
      <c r="E151" s="93"/>
      <c r="F151" s="94"/>
      <c r="G151" s="94"/>
      <c r="H151" s="94"/>
      <c r="I151" s="94"/>
      <c r="J151" s="95"/>
    </row>
    <row r="152" customFormat="false" ht="15" hidden="false" customHeight="false" outlineLevel="0" collapsed="false">
      <c r="A152" s="89" t="n">
        <v>150</v>
      </c>
      <c r="B152" s="91" t="n">
        <v>903</v>
      </c>
      <c r="C152" s="92" t="str">
        <f aca="false">VLOOKUP(B152,[1]Sheet2!$D$3:$E$338,2,0)</f>
        <v>RTY</v>
      </c>
      <c r="D152" s="92" t="s">
        <v>246</v>
      </c>
      <c r="E152" s="93"/>
      <c r="F152" s="94"/>
      <c r="G152" s="94"/>
      <c r="H152" s="91" t="n">
        <v>1</v>
      </c>
      <c r="I152" s="94"/>
      <c r="J152" s="95"/>
    </row>
    <row r="153" customFormat="false" ht="15" hidden="false" customHeight="false" outlineLevel="0" collapsed="false">
      <c r="A153" s="89" t="n">
        <v>151</v>
      </c>
      <c r="B153" s="91" t="n">
        <v>910</v>
      </c>
      <c r="C153" s="92" t="str">
        <f aca="false">VLOOKUP(B153,[1]Sheet2!$D$3:$E$338,2,0)</f>
        <v>YRI</v>
      </c>
      <c r="D153" s="92" t="s">
        <v>144</v>
      </c>
      <c r="E153" s="93"/>
      <c r="F153" s="94"/>
      <c r="G153" s="94"/>
      <c r="H153" s="94"/>
      <c r="I153" s="94"/>
      <c r="J153" s="95"/>
    </row>
    <row r="154" customFormat="false" ht="15" hidden="false" customHeight="false" outlineLevel="0" collapsed="false">
      <c r="A154" s="89" t="n">
        <v>152</v>
      </c>
      <c r="B154" s="91" t="n">
        <v>913</v>
      </c>
      <c r="C154" s="92" t="str">
        <f aca="false">VLOOKUP(B154,[1]Sheet2!$D$3:$E$338,2,0)</f>
        <v>DTR</v>
      </c>
      <c r="D154" s="92" t="s">
        <v>71</v>
      </c>
      <c r="E154" s="93"/>
      <c r="F154" s="94"/>
      <c r="G154" s="94"/>
      <c r="H154" s="91" t="n">
        <v>3.5</v>
      </c>
      <c r="I154" s="94"/>
      <c r="J154" s="95"/>
    </row>
    <row r="155" customFormat="false" ht="15" hidden="false" customHeight="false" outlineLevel="0" collapsed="false">
      <c r="A155" s="89" t="n">
        <v>153</v>
      </c>
      <c r="B155" s="91" t="n">
        <v>916</v>
      </c>
      <c r="C155" s="92" t="str">
        <f aca="false">VLOOKUP(B155,[1]Sheet2!$D$3:$E$338,2,0)</f>
        <v>WERT</v>
      </c>
      <c r="D155" s="92" t="s">
        <v>43</v>
      </c>
      <c r="E155" s="93"/>
      <c r="F155" s="94"/>
      <c r="G155" s="94"/>
      <c r="H155" s="91" t="n">
        <v>1</v>
      </c>
      <c r="I155" s="94"/>
      <c r="J155" s="95"/>
    </row>
    <row r="156" customFormat="false" ht="15" hidden="false" customHeight="false" outlineLevel="0" collapsed="false">
      <c r="A156" s="89" t="n">
        <v>154</v>
      </c>
      <c r="B156" s="91" t="n">
        <v>922</v>
      </c>
      <c r="C156" s="92" t="str">
        <f aca="false">VLOOKUP(B156,[1]Sheet2!$D$3:$E$338,2,0)</f>
        <v>POTRE</v>
      </c>
      <c r="D156" s="92" t="s">
        <v>114</v>
      </c>
      <c r="E156" s="93"/>
      <c r="F156" s="94"/>
      <c r="G156" s="94"/>
      <c r="H156" s="94"/>
      <c r="I156" s="94"/>
      <c r="J156" s="95"/>
    </row>
    <row r="157" customFormat="false" ht="15" hidden="false" customHeight="false" outlineLevel="0" collapsed="false">
      <c r="A157" s="89" t="n">
        <v>155</v>
      </c>
      <c r="B157" s="91" t="n">
        <v>923</v>
      </c>
      <c r="C157" s="92" t="str">
        <f aca="false">VLOOKUP(B157,[1]Sheet2!$D$3:$E$338,2,0)</f>
        <v>WSKT</v>
      </c>
      <c r="D157" s="92" t="s">
        <v>59</v>
      </c>
      <c r="E157" s="93"/>
      <c r="F157" s="94"/>
      <c r="G157" s="94"/>
      <c r="H157" s="94"/>
      <c r="I157" s="94"/>
      <c r="J157" s="95"/>
    </row>
    <row r="158" customFormat="false" ht="15" hidden="false" customHeight="false" outlineLevel="0" collapsed="false">
      <c r="A158" s="89" t="n">
        <v>156</v>
      </c>
      <c r="B158" s="91" t="n">
        <v>929</v>
      </c>
      <c r="C158" s="92" t="str">
        <f aca="false">VLOOKUP(B158,[1]Sheet2!$D$3:$E$338,2,0)</f>
        <v>BOTR</v>
      </c>
      <c r="D158" s="92" t="s">
        <v>43</v>
      </c>
      <c r="E158" s="93"/>
      <c r="F158" s="91" t="n">
        <v>4</v>
      </c>
      <c r="G158" s="94"/>
      <c r="H158" s="91" t="n">
        <v>1</v>
      </c>
      <c r="I158" s="91" t="n">
        <v>0.5</v>
      </c>
      <c r="J158" s="95"/>
    </row>
    <row r="159" customFormat="false" ht="15" hidden="false" customHeight="false" outlineLevel="0" collapsed="false">
      <c r="A159" s="89" t="n">
        <v>157</v>
      </c>
      <c r="B159" s="91" t="n">
        <v>930</v>
      </c>
      <c r="C159" s="92" t="str">
        <f aca="false">VLOOKUP(B159,[1]Sheet2!$D$3:$E$338,2,0)</f>
        <v>POBJ</v>
      </c>
      <c r="D159" s="92" t="s">
        <v>38</v>
      </c>
      <c r="E159" s="93"/>
      <c r="F159" s="94"/>
      <c r="G159" s="94"/>
      <c r="H159" s="91" t="n">
        <v>0.5</v>
      </c>
      <c r="I159" s="94"/>
      <c r="J159" s="95"/>
    </row>
    <row r="160" customFormat="false" ht="15" hidden="false" customHeight="false" outlineLevel="0" collapsed="false">
      <c r="A160" s="89" t="n">
        <v>158</v>
      </c>
      <c r="B160" s="91" t="n">
        <v>932</v>
      </c>
      <c r="C160" s="92" t="str">
        <f aca="false">VLOOKUP(B160,[1]Sheet2!$D$3:$E$338,2,0)</f>
        <v>STYVN</v>
      </c>
      <c r="D160" s="92" t="s">
        <v>76</v>
      </c>
      <c r="E160" s="93"/>
      <c r="F160" s="94"/>
      <c r="G160" s="94"/>
      <c r="H160" s="91" t="n">
        <v>1.5</v>
      </c>
      <c r="I160" s="94"/>
      <c r="J160" s="95"/>
    </row>
    <row r="161" customFormat="false" ht="15" hidden="false" customHeight="false" outlineLevel="0" collapsed="false">
      <c r="A161" s="89" t="n">
        <v>159</v>
      </c>
      <c r="B161" s="91" t="n">
        <v>933</v>
      </c>
      <c r="C161" s="92" t="str">
        <f aca="false">VLOOKUP(B161,[1]Sheet2!$D$3:$E$338,2,0)</f>
        <v>WQX</v>
      </c>
      <c r="D161" s="92" t="s">
        <v>114</v>
      </c>
      <c r="E161" s="93"/>
      <c r="F161" s="94"/>
      <c r="G161" s="94"/>
      <c r="H161" s="91" t="n">
        <v>2</v>
      </c>
      <c r="I161" s="94"/>
      <c r="J161" s="95"/>
    </row>
    <row r="162" customFormat="false" ht="15" hidden="false" customHeight="false" outlineLevel="0" collapsed="false">
      <c r="A162" s="89" t="n">
        <v>160</v>
      </c>
      <c r="B162" s="91" t="n">
        <v>936</v>
      </c>
      <c r="C162" s="92" t="str">
        <f aca="false">VLOOKUP(B162,[1]Sheet2!$D$3:$E$338,2,0)</f>
        <v>PLMB</v>
      </c>
      <c r="D162" s="92" t="s">
        <v>124</v>
      </c>
      <c r="E162" s="93"/>
      <c r="F162" s="94"/>
      <c r="G162" s="94"/>
      <c r="H162" s="94"/>
      <c r="I162" s="94"/>
      <c r="J162" s="95"/>
    </row>
    <row r="163" customFormat="false" ht="15" hidden="false" customHeight="false" outlineLevel="0" collapsed="false">
      <c r="A163" s="89" t="n">
        <v>161</v>
      </c>
      <c r="B163" s="91" t="n">
        <v>939</v>
      </c>
      <c r="C163" s="92" t="str">
        <f aca="false">VLOOKUP(B163,[1]Sheet2!$D$3:$E$338,2,0)</f>
        <v>VTUI</v>
      </c>
      <c r="D163" s="92" t="s">
        <v>124</v>
      </c>
      <c r="E163" s="93"/>
      <c r="F163" s="94"/>
      <c r="G163" s="94"/>
      <c r="H163" s="91" t="n">
        <v>1</v>
      </c>
      <c r="I163" s="91" t="n">
        <v>3</v>
      </c>
      <c r="J163" s="95"/>
    </row>
    <row r="164" customFormat="false" ht="15" hidden="false" customHeight="false" outlineLevel="0" collapsed="false">
      <c r="A164" s="89" t="n">
        <v>162</v>
      </c>
      <c r="B164" s="91" t="n">
        <v>940</v>
      </c>
      <c r="C164" s="92" t="str">
        <f aca="false">VLOOKUP(B164,[1]Sheet2!$D$3:$E$338,2,0)</f>
        <v>ASDTB</v>
      </c>
      <c r="D164" s="92" t="s">
        <v>59</v>
      </c>
      <c r="E164" s="93"/>
      <c r="F164" s="94"/>
      <c r="G164" s="94"/>
      <c r="H164" s="91" t="n">
        <v>1</v>
      </c>
      <c r="I164" s="94"/>
      <c r="J164" s="95"/>
    </row>
    <row r="165" customFormat="false" ht="15" hidden="false" customHeight="false" outlineLevel="0" collapsed="false">
      <c r="A165" s="89" t="n">
        <v>163</v>
      </c>
      <c r="B165" s="91" t="n">
        <v>946</v>
      </c>
      <c r="C165" s="92" t="str">
        <f aca="false">VLOOKUP(B165,[1]Sheet2!$D$3:$E$338,2,0)</f>
        <v>CFBGTJH</v>
      </c>
      <c r="D165" s="92" t="s">
        <v>59</v>
      </c>
      <c r="E165" s="93"/>
      <c r="F165" s="94"/>
      <c r="G165" s="94"/>
      <c r="H165" s="91" t="n">
        <v>1</v>
      </c>
      <c r="I165" s="94"/>
      <c r="J165" s="95"/>
    </row>
    <row r="166" customFormat="false" ht="15" hidden="false" customHeight="false" outlineLevel="0" collapsed="false">
      <c r="A166" s="89" t="n">
        <v>164</v>
      </c>
      <c r="B166" s="91" t="n">
        <v>947</v>
      </c>
      <c r="C166" s="92" t="str">
        <f aca="false">VLOOKUP(B166,[1]Sheet2!$D$3:$E$338,2,0)</f>
        <v>AQWRDERG</v>
      </c>
      <c r="D166" s="92" t="s">
        <v>32</v>
      </c>
      <c r="E166" s="93"/>
      <c r="F166" s="94"/>
      <c r="G166" s="94"/>
      <c r="H166" s="91" t="n">
        <v>1</v>
      </c>
      <c r="I166" s="94"/>
      <c r="J166" s="95"/>
    </row>
    <row r="167" customFormat="false" ht="15" hidden="false" customHeight="false" outlineLevel="0" collapsed="false">
      <c r="A167" s="89" t="n">
        <v>165</v>
      </c>
      <c r="B167" s="91" t="n">
        <v>951</v>
      </c>
      <c r="C167" s="92" t="str">
        <f aca="false">VLOOKUP(B167,[1]Sheet2!$D$3:$E$338,2,0)</f>
        <v>XFGTHB</v>
      </c>
      <c r="D167" s="92" t="s">
        <v>59</v>
      </c>
      <c r="E167" s="93"/>
      <c r="F167" s="94"/>
      <c r="G167" s="94"/>
      <c r="H167" s="91" t="n">
        <v>1</v>
      </c>
      <c r="I167" s="94"/>
      <c r="J167" s="95"/>
    </row>
    <row r="168" customFormat="false" ht="15" hidden="false" customHeight="false" outlineLevel="0" collapsed="false">
      <c r="A168" s="89" t="n">
        <v>166</v>
      </c>
      <c r="B168" s="91" t="n">
        <v>953</v>
      </c>
      <c r="C168" s="92" t="str">
        <f aca="false">VLOOKUP(B168,[1]Sheet2!$D$3:$E$338,2,0)</f>
        <v>SEGFDRFB</v>
      </c>
      <c r="D168" s="92" t="s">
        <v>144</v>
      </c>
      <c r="E168" s="93"/>
      <c r="F168" s="91" t="n">
        <v>5</v>
      </c>
      <c r="G168" s="94"/>
      <c r="H168" s="91" t="n">
        <v>2</v>
      </c>
      <c r="I168" s="91" t="n">
        <v>1</v>
      </c>
      <c r="J168" s="95"/>
    </row>
    <row r="169" customFormat="false" ht="15" hidden="false" customHeight="false" outlineLevel="0" collapsed="false">
      <c r="A169" s="89" t="n">
        <v>167</v>
      </c>
      <c r="B169" s="91" t="n">
        <v>957</v>
      </c>
      <c r="C169" s="92" t="str">
        <f aca="false">VLOOKUP(B169,[1]Sheet2!$D$3:$E$338,2,0)</f>
        <v>ASEGFDRFB</v>
      </c>
      <c r="D169" s="92" t="s">
        <v>38</v>
      </c>
      <c r="E169" s="93"/>
      <c r="F169" s="91" t="n">
        <v>1.75</v>
      </c>
      <c r="G169" s="94"/>
      <c r="H169" s="94"/>
      <c r="I169" s="94"/>
      <c r="J169" s="95"/>
    </row>
    <row r="170" customFormat="false" ht="15" hidden="false" customHeight="false" outlineLevel="0" collapsed="false">
      <c r="A170" s="89" t="n">
        <v>168</v>
      </c>
      <c r="B170" s="91" t="n">
        <v>959</v>
      </c>
      <c r="C170" s="92" t="str">
        <f aca="false">VLOOKUP(B170,[1]Sheet2!$D$3:$E$338,2,0)</f>
        <v>ZDGSVRDTH</v>
      </c>
      <c r="D170" s="92" t="s">
        <v>71</v>
      </c>
      <c r="E170" s="93"/>
      <c r="F170" s="94"/>
      <c r="G170" s="94"/>
      <c r="H170" s="91" t="n">
        <v>2</v>
      </c>
      <c r="I170" s="91" t="n">
        <v>2</v>
      </c>
      <c r="J170" s="95"/>
    </row>
    <row r="171" customFormat="false" ht="15" hidden="false" customHeight="false" outlineLevel="0" collapsed="false">
      <c r="A171" s="89" t="n">
        <v>169</v>
      </c>
      <c r="B171" s="91" t="n">
        <v>964</v>
      </c>
      <c r="C171" s="92" t="str">
        <f aca="false">VLOOKUP(B171,[1]Sheet2!$D$3:$E$338,2,0)</f>
        <v>ZASGFREH</v>
      </c>
      <c r="D171" s="92" t="s">
        <v>124</v>
      </c>
      <c r="E171" s="93"/>
      <c r="F171" s="94"/>
      <c r="G171" s="94"/>
      <c r="H171" s="91" t="n">
        <v>1</v>
      </c>
      <c r="I171" s="94"/>
      <c r="J171" s="95"/>
    </row>
    <row r="172" customFormat="false" ht="15" hidden="false" customHeight="false" outlineLevel="0" collapsed="false">
      <c r="A172" s="89" t="n">
        <v>170</v>
      </c>
      <c r="B172" s="91" t="n">
        <v>965</v>
      </c>
      <c r="C172" s="92" t="str">
        <f aca="false">VLOOKUP(B172,[1]Sheet2!$D$3:$E$338,2,0)</f>
        <v>XFBHYTKJ</v>
      </c>
      <c r="D172" s="92" t="s">
        <v>59</v>
      </c>
      <c r="E172" s="93"/>
      <c r="F172" s="94"/>
      <c r="G172" s="94"/>
      <c r="H172" s="91" t="n">
        <v>1</v>
      </c>
      <c r="I172" s="91" t="n">
        <v>1</v>
      </c>
      <c r="J172" s="95"/>
    </row>
    <row r="173" customFormat="false" ht="15" hidden="false" customHeight="false" outlineLevel="0" collapsed="false">
      <c r="A173" s="89" t="n">
        <v>171</v>
      </c>
      <c r="B173" s="91" t="n">
        <v>968</v>
      </c>
      <c r="C173" s="92" t="str">
        <f aca="false">VLOOKUP(B173,[1]Sheet2!$D$3:$E$338,2,0)</f>
        <v>ZFBHYTJM</v>
      </c>
      <c r="D173" s="92" t="s">
        <v>144</v>
      </c>
      <c r="E173" s="93"/>
      <c r="F173" s="94"/>
      <c r="G173" s="94"/>
      <c r="H173" s="91" t="n">
        <v>1.5</v>
      </c>
      <c r="I173" s="94"/>
      <c r="J173" s="95"/>
    </row>
    <row r="174" customFormat="false" ht="15" hidden="false" customHeight="false" outlineLevel="0" collapsed="false">
      <c r="A174" s="89" t="n">
        <v>172</v>
      </c>
      <c r="B174" s="91" t="n">
        <v>973</v>
      </c>
      <c r="C174" s="92" t="str">
        <f aca="false">VLOOKUP(B174,[1]Sheet2!$D$3:$E$338,2,0)</f>
        <v>ZSFRGH6RT</v>
      </c>
      <c r="D174" s="92" t="s">
        <v>52</v>
      </c>
      <c r="E174" s="93"/>
      <c r="F174" s="94"/>
      <c r="G174" s="94"/>
      <c r="H174" s="91" t="n">
        <v>1</v>
      </c>
      <c r="I174" s="94"/>
      <c r="J174" s="95"/>
    </row>
    <row r="175" customFormat="false" ht="15" hidden="false" customHeight="false" outlineLevel="0" collapsed="false">
      <c r="A175" s="89" t="n">
        <v>173</v>
      </c>
      <c r="B175" s="91" t="n">
        <v>974</v>
      </c>
      <c r="C175" s="92" t="str">
        <f aca="false">VLOOKUP(B175,[1]Sheet2!$D$3:$E$338,2,0)</f>
        <v>ZDFSHY</v>
      </c>
      <c r="D175" s="92" t="s">
        <v>43</v>
      </c>
      <c r="E175" s="93"/>
      <c r="F175" s="94"/>
      <c r="G175" s="94"/>
      <c r="H175" s="91" t="n">
        <v>1</v>
      </c>
      <c r="I175" s="94"/>
      <c r="J175" s="95"/>
    </row>
    <row r="176" customFormat="false" ht="15" hidden="false" customHeight="false" outlineLevel="0" collapsed="false">
      <c r="A176" s="89" t="n">
        <v>174</v>
      </c>
      <c r="B176" s="91" t="n">
        <v>976</v>
      </c>
      <c r="C176" s="92" t="str">
        <f aca="false">VLOOKUP(B176,[1]Sheet2!$D$3:$E$338,2,0)</f>
        <v>XFDHYT</v>
      </c>
      <c r="D176" s="92" t="s">
        <v>23</v>
      </c>
      <c r="E176" s="93"/>
      <c r="F176" s="94"/>
      <c r="G176" s="94"/>
      <c r="H176" s="91" t="n">
        <v>1.5</v>
      </c>
      <c r="I176" s="94"/>
      <c r="J176" s="95"/>
    </row>
    <row r="177" customFormat="false" ht="15" hidden="false" customHeight="false" outlineLevel="0" collapsed="false">
      <c r="A177" s="89" t="n">
        <v>175</v>
      </c>
      <c r="B177" s="91" t="n">
        <v>977</v>
      </c>
      <c r="C177" s="92" t="str">
        <f aca="false">VLOOKUP(B177,[1]Sheet2!$D$3:$E$338,2,0)</f>
        <v>SRG</v>
      </c>
      <c r="D177" s="92" t="s">
        <v>218</v>
      </c>
      <c r="E177" s="93"/>
      <c r="F177" s="94"/>
      <c r="G177" s="94"/>
      <c r="H177" s="94"/>
      <c r="I177" s="94"/>
      <c r="J177" s="95"/>
    </row>
    <row r="178" customFormat="false" ht="15" hidden="false" customHeight="false" outlineLevel="0" collapsed="false">
      <c r="A178" s="89" t="n">
        <v>176</v>
      </c>
      <c r="B178" s="91" t="n">
        <v>978</v>
      </c>
      <c r="C178" s="92" t="str">
        <f aca="false">VLOOKUP(B178,[1]Sheet2!$D$3:$E$338,2,0)</f>
        <v>XDBHTR</v>
      </c>
      <c r="D178" s="92" t="s">
        <v>76</v>
      </c>
      <c r="E178" s="93"/>
      <c r="F178" s="91" t="n">
        <v>5</v>
      </c>
      <c r="G178" s="94"/>
      <c r="H178" s="91" t="n">
        <v>0.5</v>
      </c>
      <c r="I178" s="94"/>
      <c r="J178" s="95"/>
    </row>
    <row r="179" customFormat="false" ht="15" hidden="false" customHeight="false" outlineLevel="0" collapsed="false">
      <c r="A179" s="89" t="n">
        <v>177</v>
      </c>
      <c r="B179" s="91" t="n">
        <v>979</v>
      </c>
      <c r="C179" s="92" t="str">
        <f aca="false">VLOOKUP(B179,[1]Sheet2!$D$3:$E$338,2,0)</f>
        <v>SGRE</v>
      </c>
      <c r="D179" s="92" t="s">
        <v>59</v>
      </c>
      <c r="E179" s="93"/>
      <c r="F179" s="91" t="n">
        <v>1.75</v>
      </c>
      <c r="G179" s="94"/>
      <c r="H179" s="94"/>
      <c r="I179" s="94"/>
      <c r="J179" s="95"/>
    </row>
    <row r="180" customFormat="false" ht="15" hidden="false" customHeight="false" outlineLevel="0" collapsed="false">
      <c r="A180" s="89" t="n">
        <v>178</v>
      </c>
      <c r="B180" s="91" t="n">
        <v>980</v>
      </c>
      <c r="C180" s="92" t="str">
        <f aca="false">VLOOKUP(B180,[1]Sheet2!$D$3:$E$338,2,0)</f>
        <v>FGNJ</v>
      </c>
      <c r="D180" s="92" t="s">
        <v>43</v>
      </c>
      <c r="E180" s="93"/>
      <c r="F180" s="94"/>
      <c r="G180" s="94"/>
      <c r="H180" s="91" t="n">
        <v>1.5</v>
      </c>
      <c r="I180" s="91" t="n">
        <v>2</v>
      </c>
      <c r="J180" s="95"/>
    </row>
    <row r="181" customFormat="false" ht="15" hidden="false" customHeight="false" outlineLevel="0" collapsed="false">
      <c r="A181" s="89" t="n">
        <v>179</v>
      </c>
      <c r="B181" s="91" t="n">
        <v>984</v>
      </c>
      <c r="C181" s="92" t="str">
        <f aca="false">VLOOKUP(B181,[1]Sheet2!$D$3:$E$338,2,0)</f>
        <v>DFNH</v>
      </c>
      <c r="D181" s="92" t="s">
        <v>175</v>
      </c>
      <c r="E181" s="93"/>
      <c r="F181" s="94"/>
      <c r="G181" s="94"/>
      <c r="H181" s="91" t="n">
        <v>1</v>
      </c>
      <c r="I181" s="94"/>
      <c r="J181" s="95"/>
    </row>
    <row r="182" customFormat="false" ht="15" hidden="false" customHeight="false" outlineLevel="0" collapsed="false">
      <c r="A182" s="89" t="n">
        <v>180</v>
      </c>
      <c r="B182" s="91" t="n">
        <v>986</v>
      </c>
      <c r="C182" s="92" t="str">
        <f aca="false">VLOOKUP(B182,[1]Sheet2!$D$3:$E$338,2,0)</f>
        <v>FGNMJ</v>
      </c>
      <c r="D182" s="92" t="s">
        <v>43</v>
      </c>
      <c r="E182" s="93"/>
      <c r="F182" s="94"/>
      <c r="G182" s="94"/>
      <c r="H182" s="91" t="n">
        <v>1</v>
      </c>
      <c r="I182" s="94"/>
      <c r="J182" s="95"/>
    </row>
    <row r="183" customFormat="false" ht="15" hidden="false" customHeight="false" outlineLevel="0" collapsed="false">
      <c r="A183" s="89" t="n">
        <v>181</v>
      </c>
      <c r="B183" s="91" t="n">
        <v>992</v>
      </c>
      <c r="C183" s="92" t="str">
        <f aca="false">VLOOKUP(B183,[1]Sheet2!$D$3:$E$338,2,0)</f>
        <v>CGFNJ</v>
      </c>
      <c r="D183" s="92" t="s">
        <v>82</v>
      </c>
      <c r="E183" s="93"/>
      <c r="F183" s="94"/>
      <c r="G183" s="94"/>
      <c r="H183" s="91" t="n">
        <v>0.5</v>
      </c>
      <c r="I183" s="94"/>
      <c r="J183" s="95"/>
    </row>
    <row r="184" customFormat="false" ht="15" hidden="false" customHeight="false" outlineLevel="0" collapsed="false">
      <c r="A184" s="89" t="n">
        <v>182</v>
      </c>
      <c r="B184" s="91" t="n">
        <v>994</v>
      </c>
      <c r="C184" s="92" t="str">
        <f aca="false">VLOOKUP(B184,[1]Sheet2!$D$3:$E$338,2,0)</f>
        <v>YKT</v>
      </c>
      <c r="D184" s="92" t="s">
        <v>43</v>
      </c>
      <c r="E184" s="93"/>
      <c r="F184" s="94"/>
      <c r="G184" s="94"/>
      <c r="H184" s="91" t="n">
        <v>1</v>
      </c>
      <c r="I184" s="94"/>
      <c r="J184" s="95"/>
    </row>
    <row r="185" customFormat="false" ht="15" hidden="false" customHeight="false" outlineLevel="0" collapsed="false">
      <c r="A185" s="89" t="n">
        <v>183</v>
      </c>
      <c r="B185" s="91" t="n">
        <v>998</v>
      </c>
      <c r="C185" s="92" t="str">
        <f aca="false">VLOOKUP(B185,[1]Sheet2!$D$3:$E$338,2,0)</f>
        <v>DYTJR</v>
      </c>
      <c r="D185" s="92" t="s">
        <v>144</v>
      </c>
      <c r="E185" s="93"/>
      <c r="F185" s="94"/>
      <c r="G185" s="94"/>
      <c r="H185" s="94"/>
      <c r="I185" s="94"/>
      <c r="J185" s="95"/>
    </row>
    <row r="186" customFormat="false" ht="15" hidden="false" customHeight="false" outlineLevel="0" collapsed="false">
      <c r="A186" s="89" t="n">
        <v>184</v>
      </c>
      <c r="B186" s="91" t="n">
        <v>1003</v>
      </c>
      <c r="C186" s="92" t="str">
        <f aca="false">VLOOKUP(B186,[1]Sheet2!$D$3:$E$338,2,0)</f>
        <v>ETDNJR</v>
      </c>
      <c r="D186" s="92" t="s">
        <v>59</v>
      </c>
      <c r="E186" s="93"/>
      <c r="F186" s="94"/>
      <c r="G186" s="94"/>
      <c r="H186" s="94"/>
      <c r="I186" s="94"/>
      <c r="J186" s="95"/>
    </row>
    <row r="187" customFormat="false" ht="15" hidden="false" customHeight="false" outlineLevel="0" collapsed="false">
      <c r="A187" s="89" t="n">
        <v>185</v>
      </c>
      <c r="B187" s="91" t="n">
        <v>1004</v>
      </c>
      <c r="C187" s="92" t="str">
        <f aca="false">VLOOKUP(B187,[1]Sheet2!$D$3:$E$338,2,0)</f>
        <v>DGTHJCGNM</v>
      </c>
      <c r="D187" s="92" t="s">
        <v>114</v>
      </c>
      <c r="E187" s="93"/>
      <c r="F187" s="94"/>
      <c r="G187" s="94"/>
      <c r="H187" s="94"/>
      <c r="I187" s="94"/>
      <c r="J187" s="95"/>
    </row>
    <row r="188" customFormat="false" ht="15" hidden="false" customHeight="false" outlineLevel="0" collapsed="false">
      <c r="A188" s="89" t="n">
        <v>186</v>
      </c>
      <c r="B188" s="91" t="n">
        <v>1005</v>
      </c>
      <c r="C188" s="92" t="str">
        <f aca="false">VLOOKUP(B188,[1]Sheet2!$D$3:$E$338,2,0)</f>
        <v>RTJ</v>
      </c>
      <c r="D188" s="92" t="s">
        <v>32</v>
      </c>
      <c r="E188" s="93"/>
      <c r="F188" s="94"/>
      <c r="G188" s="94"/>
      <c r="H188" s="94"/>
      <c r="I188" s="94"/>
      <c r="J188" s="95"/>
    </row>
    <row r="189" customFormat="false" ht="15" hidden="false" customHeight="false" outlineLevel="0" collapsed="false">
      <c r="A189" s="89" t="n">
        <v>187</v>
      </c>
      <c r="B189" s="91" t="n">
        <v>1012</v>
      </c>
      <c r="C189" s="92" t="str">
        <f aca="false">VLOOKUP(B189,[1]Sheet2!$D$3:$E$338,2,0)</f>
        <v>DGNJ</v>
      </c>
      <c r="D189" s="92" t="s">
        <v>59</v>
      </c>
      <c r="E189" s="93"/>
      <c r="F189" s="94"/>
      <c r="G189" s="94"/>
      <c r="H189" s="91" t="n">
        <v>1</v>
      </c>
      <c r="I189" s="94"/>
      <c r="J189" s="95"/>
    </row>
    <row r="190" customFormat="false" ht="15" hidden="false" customHeight="false" outlineLevel="0" collapsed="false">
      <c r="A190" s="89" t="n">
        <v>188</v>
      </c>
      <c r="B190" s="91" t="n">
        <v>1013</v>
      </c>
      <c r="C190" s="92" t="str">
        <f aca="false">VLOOKUP(B190,[1]Sheet2!$D$3:$E$338,2,0)</f>
        <v>DFGM</v>
      </c>
      <c r="D190" s="92" t="s">
        <v>59</v>
      </c>
      <c r="E190" s="93"/>
      <c r="F190" s="94"/>
      <c r="G190" s="94"/>
      <c r="H190" s="91" t="n">
        <v>0.5</v>
      </c>
      <c r="I190" s="94"/>
      <c r="J190" s="95"/>
    </row>
    <row r="191" customFormat="false" ht="15" hidden="false" customHeight="false" outlineLevel="0" collapsed="false">
      <c r="A191" s="89" t="n">
        <v>189</v>
      </c>
      <c r="B191" s="91" t="n">
        <v>1015</v>
      </c>
      <c r="C191" s="92" t="str">
        <f aca="false">VLOOKUP(B191,[1]Sheet2!$D$3:$E$338,2,0)</f>
        <v>FCGM</v>
      </c>
      <c r="D191" s="92" t="s">
        <v>59</v>
      </c>
      <c r="E191" s="93"/>
      <c r="F191" s="94"/>
      <c r="G191" s="94"/>
      <c r="H191" s="91" t="n">
        <v>2</v>
      </c>
      <c r="I191" s="94"/>
      <c r="J191" s="95"/>
    </row>
    <row r="192" customFormat="false" ht="15" hidden="false" customHeight="false" outlineLevel="0" collapsed="false">
      <c r="A192" s="89" t="n">
        <v>190</v>
      </c>
      <c r="B192" s="91" t="n">
        <v>1016</v>
      </c>
      <c r="C192" s="92" t="str">
        <f aca="false">VLOOKUP(B192,[1]Sheet2!$D$3:$E$338,2,0)</f>
        <v>FCGM</v>
      </c>
      <c r="D192" s="92" t="s">
        <v>144</v>
      </c>
      <c r="E192" s="93"/>
      <c r="F192" s="94"/>
      <c r="G192" s="94"/>
      <c r="H192" s="94"/>
      <c r="I192" s="94"/>
      <c r="J192" s="95"/>
    </row>
    <row r="193" customFormat="false" ht="15" hidden="false" customHeight="false" outlineLevel="0" collapsed="false">
      <c r="A193" s="89" t="n">
        <v>191</v>
      </c>
      <c r="B193" s="91" t="n">
        <v>1022</v>
      </c>
      <c r="C193" s="92" t="str">
        <f aca="false">VLOOKUP(B193,[1]Sheet2!$D$3:$E$338,2,0)</f>
        <v>DTHYAEF</v>
      </c>
      <c r="D193" s="92" t="s">
        <v>175</v>
      </c>
      <c r="E193" s="93"/>
      <c r="F193" s="94"/>
      <c r="G193" s="94"/>
      <c r="H193" s="91" t="n">
        <v>1</v>
      </c>
      <c r="I193" s="94"/>
      <c r="J193" s="95"/>
    </row>
    <row r="194" customFormat="false" ht="15" hidden="false" customHeight="false" outlineLevel="0" collapsed="false">
      <c r="A194" s="89" t="n">
        <v>192</v>
      </c>
      <c r="B194" s="91" t="n">
        <v>1026</v>
      </c>
      <c r="C194" s="92" t="str">
        <f aca="false">VLOOKUP(B194,[1]Sheet2!$D$3:$E$338,2,0)</f>
        <v>SFBHT</v>
      </c>
      <c r="D194" s="92" t="s">
        <v>59</v>
      </c>
      <c r="E194" s="93"/>
      <c r="F194" s="94"/>
      <c r="G194" s="94"/>
      <c r="H194" s="94"/>
      <c r="I194" s="94"/>
      <c r="J194" s="95"/>
    </row>
    <row r="195" customFormat="false" ht="15" hidden="false" customHeight="false" outlineLevel="0" collapsed="false">
      <c r="A195" s="89" t="n">
        <v>193</v>
      </c>
      <c r="B195" s="91" t="n">
        <v>1028</v>
      </c>
      <c r="C195" s="92" t="str">
        <f aca="false">VLOOKUP(B195,[1]Sheet2!$D$3:$E$338,2,0)</f>
        <v>HBXFB</v>
      </c>
      <c r="D195" s="92" t="s">
        <v>144</v>
      </c>
      <c r="E195" s="93"/>
      <c r="F195" s="94"/>
      <c r="G195" s="94"/>
      <c r="H195" s="91" t="n">
        <v>1</v>
      </c>
      <c r="I195" s="94"/>
      <c r="J195" s="95"/>
    </row>
    <row r="196" customFormat="false" ht="15" hidden="false" customHeight="false" outlineLevel="0" collapsed="false">
      <c r="A196" s="89" t="n">
        <v>194</v>
      </c>
      <c r="B196" s="91" t="n">
        <v>1029</v>
      </c>
      <c r="C196" s="92" t="str">
        <f aca="false">VLOOKUP(B196,[1]Sheet2!$D$3:$E$338,2,0)</f>
        <v>YRJ</v>
      </c>
      <c r="D196" s="92" t="s">
        <v>144</v>
      </c>
      <c r="E196" s="93"/>
      <c r="F196" s="94"/>
      <c r="G196" s="94"/>
      <c r="H196" s="91" t="n">
        <v>1.5</v>
      </c>
      <c r="I196" s="94"/>
      <c r="J196" s="95"/>
    </row>
    <row r="197" customFormat="false" ht="15" hidden="false" customHeight="false" outlineLevel="0" collapsed="false">
      <c r="A197" s="89" t="n">
        <v>195</v>
      </c>
      <c r="B197" s="91" t="n">
        <v>1031</v>
      </c>
      <c r="C197" s="92" t="str">
        <f aca="false">VLOOKUP(B197,[1]Sheet2!$D$3:$E$338,2,0)</f>
        <v>DFNYJ</v>
      </c>
      <c r="D197" s="92" t="s">
        <v>114</v>
      </c>
      <c r="E197" s="93"/>
      <c r="F197" s="94"/>
      <c r="G197" s="94"/>
      <c r="H197" s="94"/>
      <c r="I197" s="94"/>
      <c r="J197" s="95"/>
    </row>
    <row r="198" customFormat="false" ht="15" hidden="false" customHeight="false" outlineLevel="0" collapsed="false">
      <c r="A198" s="89" t="n">
        <v>196</v>
      </c>
      <c r="B198" s="91" t="n">
        <v>1033</v>
      </c>
      <c r="C198" s="92" t="str">
        <f aca="false">VLOOKUP(B198,[1]Sheet2!$D$3:$E$338,2,0)</f>
        <v>XFRGT</v>
      </c>
      <c r="D198" s="92" t="s">
        <v>144</v>
      </c>
      <c r="E198" s="93"/>
      <c r="F198" s="94"/>
      <c r="G198" s="94"/>
      <c r="H198" s="91" t="n">
        <v>1.5</v>
      </c>
      <c r="I198" s="94"/>
      <c r="J198" s="95"/>
    </row>
    <row r="199" customFormat="false" ht="15" hidden="false" customHeight="false" outlineLevel="0" collapsed="false">
      <c r="A199" s="89" t="n">
        <v>197</v>
      </c>
      <c r="B199" s="91" t="n">
        <v>1034</v>
      </c>
      <c r="C199" s="92" t="str">
        <f aca="false">VLOOKUP(B199,[1]Sheet2!$D$3:$E$338,2,0)</f>
        <v>FGN</v>
      </c>
      <c r="D199" s="92" t="s">
        <v>43</v>
      </c>
      <c r="E199" s="93"/>
      <c r="F199" s="94"/>
      <c r="G199" s="94"/>
      <c r="H199" s="91" t="n">
        <v>1</v>
      </c>
      <c r="I199" s="94"/>
      <c r="J199" s="95"/>
    </row>
    <row r="200" customFormat="false" ht="15" hidden="false" customHeight="false" outlineLevel="0" collapsed="false">
      <c r="A200" s="89" t="n">
        <v>198</v>
      </c>
      <c r="B200" s="91" t="n">
        <v>1035</v>
      </c>
      <c r="C200" s="92" t="str">
        <f aca="false">VLOOKUP(B200,[1]Sheet2!$D$3:$E$338,2,0)</f>
        <v>FHHYMKJTY</v>
      </c>
      <c r="D200" s="92" t="s">
        <v>114</v>
      </c>
      <c r="E200" s="93"/>
      <c r="F200" s="94"/>
      <c r="G200" s="94"/>
      <c r="H200" s="94"/>
      <c r="I200" s="94"/>
      <c r="J200" s="95"/>
    </row>
    <row r="201" customFormat="false" ht="15" hidden="false" customHeight="false" outlineLevel="0" collapsed="false">
      <c r="A201" s="89" t="n">
        <v>199</v>
      </c>
      <c r="B201" s="91" t="n">
        <v>1036</v>
      </c>
      <c r="C201" s="92" t="str">
        <f aca="false">VLOOKUP(B201,[1]Sheet2!$D$3:$E$338,2,0)</f>
        <v>GDTJ</v>
      </c>
      <c r="D201" s="92" t="s">
        <v>114</v>
      </c>
      <c r="E201" s="93"/>
      <c r="F201" s="94"/>
      <c r="G201" s="94"/>
      <c r="H201" s="91" t="n">
        <v>1.5</v>
      </c>
      <c r="I201" s="91" t="n">
        <v>1</v>
      </c>
      <c r="J201" s="95"/>
    </row>
    <row r="202" customFormat="false" ht="15" hidden="false" customHeight="false" outlineLevel="0" collapsed="false">
      <c r="A202" s="89" t="n">
        <v>200</v>
      </c>
      <c r="B202" s="91" t="n">
        <v>1041</v>
      </c>
      <c r="C202" s="92" t="str">
        <f aca="false">VLOOKUP(B202,[1]Sheet2!$D$3:$E$338,2,0)</f>
        <v>DERY</v>
      </c>
      <c r="D202" s="92" t="s">
        <v>144</v>
      </c>
      <c r="E202" s="93"/>
      <c r="F202" s="94"/>
      <c r="G202" s="94"/>
      <c r="H202" s="91" t="n">
        <v>0.5</v>
      </c>
      <c r="I202" s="94"/>
      <c r="J202" s="95"/>
    </row>
    <row r="203" customFormat="false" ht="15" hidden="false" customHeight="false" outlineLevel="0" collapsed="false">
      <c r="A203" s="89" t="n">
        <v>201</v>
      </c>
      <c r="B203" s="91" t="n">
        <v>1042</v>
      </c>
      <c r="C203" s="92" t="str">
        <f aca="false">VLOOKUP(B203,[1]Sheet2!$D$3:$E$338,2,0)</f>
        <v>XFDBH</v>
      </c>
      <c r="D203" s="92" t="s">
        <v>144</v>
      </c>
      <c r="E203" s="93"/>
      <c r="F203" s="91" t="n">
        <v>4</v>
      </c>
      <c r="G203" s="94"/>
      <c r="H203" s="91" t="n">
        <v>0.5</v>
      </c>
      <c r="I203" s="94"/>
      <c r="J203" s="95"/>
    </row>
    <row r="204" customFormat="false" ht="15" hidden="false" customHeight="false" outlineLevel="0" collapsed="false">
      <c r="A204" s="89" t="n">
        <v>202</v>
      </c>
      <c r="B204" s="91" t="n">
        <v>1045</v>
      </c>
      <c r="C204" s="92" t="str">
        <f aca="false">VLOOKUP(B204,[1]Sheet2!$D$3:$E$338,2,0)</f>
        <v>ERHY</v>
      </c>
      <c r="D204" s="92" t="s">
        <v>59</v>
      </c>
      <c r="E204" s="93"/>
      <c r="F204" s="94"/>
      <c r="G204" s="94"/>
      <c r="H204" s="91" t="n">
        <v>0.5</v>
      </c>
      <c r="I204" s="94"/>
      <c r="J204" s="95"/>
    </row>
    <row r="205" customFormat="false" ht="15" hidden="false" customHeight="false" outlineLevel="0" collapsed="false">
      <c r="A205" s="89" t="n">
        <v>203</v>
      </c>
      <c r="B205" s="91" t="n">
        <v>1050</v>
      </c>
      <c r="C205" s="92" t="str">
        <f aca="false">VLOOKUP(B205,[1]Sheet2!$D$3:$E$338,2,0)</f>
        <v>AQ2R</v>
      </c>
      <c r="D205" s="92" t="s">
        <v>59</v>
      </c>
      <c r="E205" s="93"/>
      <c r="F205" s="94"/>
      <c r="G205" s="94"/>
      <c r="H205" s="91" t="n">
        <v>2</v>
      </c>
      <c r="I205" s="91" t="n">
        <v>1</v>
      </c>
      <c r="J205" s="95"/>
    </row>
    <row r="206" customFormat="false" ht="15" hidden="false" customHeight="false" outlineLevel="0" collapsed="false">
      <c r="A206" s="89" t="n">
        <v>204</v>
      </c>
      <c r="B206" s="91" t="n">
        <v>1055</v>
      </c>
      <c r="C206" s="92" t="str">
        <f aca="false">VLOOKUP(B206,[1]Sheet2!$D$3:$E$338,2,0)</f>
        <v>FGNFGMN</v>
      </c>
      <c r="D206" s="92" t="s">
        <v>114</v>
      </c>
      <c r="E206" s="93"/>
      <c r="F206" s="91" t="n">
        <v>1.75</v>
      </c>
      <c r="G206" s="94"/>
      <c r="H206" s="94"/>
      <c r="I206" s="94"/>
      <c r="J206" s="95"/>
    </row>
    <row r="207" customFormat="false" ht="15" hidden="false" customHeight="false" outlineLevel="0" collapsed="false">
      <c r="A207" s="89" t="n">
        <v>205</v>
      </c>
      <c r="B207" s="91" t="n">
        <v>1058</v>
      </c>
      <c r="C207" s="92" t="str">
        <f aca="false">VLOOKUP(B207,[1]Sheet2!$D$3:$E$338,2,0)</f>
        <v>DNTYFJH</v>
      </c>
      <c r="D207" s="92" t="s">
        <v>114</v>
      </c>
      <c r="E207" s="93"/>
      <c r="F207" s="94"/>
      <c r="G207" s="94"/>
      <c r="H207" s="91" t="n">
        <v>1.5</v>
      </c>
      <c r="I207" s="94"/>
      <c r="J207" s="95"/>
    </row>
    <row r="208" customFormat="false" ht="15" hidden="false" customHeight="false" outlineLevel="0" collapsed="false">
      <c r="A208" s="89" t="n">
        <v>206</v>
      </c>
      <c r="B208" s="91" t="n">
        <v>1059</v>
      </c>
      <c r="C208" s="92" t="str">
        <f aca="false">VLOOKUP(B208,[1]Sheet2!$D$3:$E$338,2,0)</f>
        <v>DRGBHRTJH</v>
      </c>
      <c r="D208" s="92" t="s">
        <v>124</v>
      </c>
      <c r="E208" s="93"/>
      <c r="F208" s="94"/>
      <c r="G208" s="94"/>
      <c r="H208" s="91" t="n">
        <v>1</v>
      </c>
      <c r="I208" s="94"/>
      <c r="J208" s="95"/>
    </row>
    <row r="209" customFormat="false" ht="15" hidden="false" customHeight="false" outlineLevel="0" collapsed="false">
      <c r="A209" s="89" t="n">
        <v>207</v>
      </c>
      <c r="B209" s="91" t="n">
        <v>1061</v>
      </c>
      <c r="C209" s="92" t="str">
        <f aca="false">VLOOKUP(B209,[1]Sheet2!$D$3:$E$338,2,0)</f>
        <v>AWQR32</v>
      </c>
      <c r="D209" s="92" t="s">
        <v>114</v>
      </c>
      <c r="E209" s="93"/>
      <c r="F209" s="91" t="n">
        <v>1.75</v>
      </c>
      <c r="G209" s="94"/>
      <c r="H209" s="94"/>
      <c r="I209" s="94"/>
      <c r="J209" s="95"/>
    </row>
    <row r="210" customFormat="false" ht="15" hidden="false" customHeight="false" outlineLevel="0" collapsed="false">
      <c r="A210" s="89" t="n">
        <v>208</v>
      </c>
      <c r="B210" s="91" t="n">
        <v>1062</v>
      </c>
      <c r="C210" s="92" t="str">
        <f aca="false">VLOOKUP(B210,[1]Sheet2!$D$3:$E$338,2,0)</f>
        <v>SW3T5H</v>
      </c>
      <c r="D210" s="92" t="s">
        <v>144</v>
      </c>
      <c r="E210" s="93"/>
      <c r="F210" s="94"/>
      <c r="G210" s="94"/>
      <c r="H210" s="91" t="n">
        <v>1</v>
      </c>
      <c r="I210" s="94"/>
      <c r="J210" s="95"/>
    </row>
    <row r="211" customFormat="false" ht="15" hidden="false" customHeight="false" outlineLevel="0" collapsed="false">
      <c r="A211" s="89" t="n">
        <v>209</v>
      </c>
      <c r="B211" s="91" t="n">
        <v>1064</v>
      </c>
      <c r="C211" s="92" t="str">
        <f aca="false">VLOOKUP(B211,[1]Sheet2!$D$3:$E$338,2,0)</f>
        <v>GKMY8I6TJ</v>
      </c>
      <c r="D211" s="92" t="s">
        <v>59</v>
      </c>
      <c r="E211" s="93"/>
      <c r="F211" s="91" t="n">
        <v>6</v>
      </c>
      <c r="G211" s="94"/>
      <c r="H211" s="94"/>
      <c r="I211" s="94"/>
      <c r="J211" s="95"/>
    </row>
    <row r="212" customFormat="false" ht="15" hidden="false" customHeight="false" outlineLevel="0" collapsed="false">
      <c r="A212" s="89" t="n">
        <v>210</v>
      </c>
      <c r="B212" s="91" t="n">
        <v>1067</v>
      </c>
      <c r="C212" s="92" t="str">
        <f aca="false">VLOOKUP(B212,[1]Sheet2!$D$3:$E$338,2,0)</f>
        <v>DFGRDNB</v>
      </c>
      <c r="D212" s="92" t="s">
        <v>114</v>
      </c>
      <c r="E212" s="93"/>
      <c r="F212" s="94"/>
      <c r="G212" s="94"/>
      <c r="H212" s="94"/>
      <c r="I212" s="94"/>
      <c r="J212" s="95"/>
    </row>
    <row r="213" customFormat="false" ht="15" hidden="false" customHeight="false" outlineLevel="0" collapsed="false">
      <c r="A213" s="89" t="n">
        <v>211</v>
      </c>
      <c r="B213" s="91" t="n">
        <v>1068</v>
      </c>
      <c r="C213" s="92" t="str">
        <f aca="false">VLOOKUP(B213,[1]Sheet2!$D$3:$E$338,2,0)</f>
        <v>DSGBETRH</v>
      </c>
      <c r="D213" s="92" t="s">
        <v>52</v>
      </c>
      <c r="E213" s="93"/>
      <c r="F213" s="94"/>
      <c r="G213" s="94"/>
      <c r="H213" s="91" t="n">
        <v>1.5</v>
      </c>
      <c r="I213" s="94"/>
      <c r="J213" s="95"/>
    </row>
    <row r="214" customFormat="false" ht="15" hidden="false" customHeight="false" outlineLevel="0" collapsed="false">
      <c r="A214" s="89" t="n">
        <v>212</v>
      </c>
      <c r="B214" s="91" t="n">
        <v>1072</v>
      </c>
      <c r="C214" s="92" t="str">
        <f aca="false">VLOOKUP(B214,[1]Sheet2!$D$3:$E$338,2,0)</f>
        <v>DTHGFN</v>
      </c>
      <c r="D214" s="92" t="s">
        <v>43</v>
      </c>
      <c r="E214" s="93"/>
      <c r="F214" s="91" t="n">
        <v>4</v>
      </c>
      <c r="G214" s="94"/>
      <c r="H214" s="91" t="n">
        <v>1</v>
      </c>
      <c r="I214" s="94"/>
      <c r="J214" s="95"/>
    </row>
    <row r="215" customFormat="false" ht="15" hidden="false" customHeight="false" outlineLevel="0" collapsed="false">
      <c r="A215" s="89" t="n">
        <v>213</v>
      </c>
      <c r="B215" s="91" t="n">
        <v>1073</v>
      </c>
      <c r="C215" s="92" t="str">
        <f aca="false">VLOOKUP(B215,[1]Sheet2!$D$3:$E$338,2,0)</f>
        <v>FBSRHER</v>
      </c>
      <c r="D215" s="92" t="s">
        <v>114</v>
      </c>
      <c r="E215" s="93"/>
      <c r="F215" s="94"/>
      <c r="G215" s="94"/>
      <c r="H215" s="91" t="n">
        <v>2</v>
      </c>
      <c r="I215" s="94"/>
      <c r="J215" s="95"/>
    </row>
    <row r="216" customFormat="false" ht="15" hidden="false" customHeight="false" outlineLevel="0" collapsed="false">
      <c r="A216" s="89" t="n">
        <v>214</v>
      </c>
      <c r="B216" s="91" t="n">
        <v>1079</v>
      </c>
      <c r="C216" s="92" t="str">
        <f aca="false">VLOOKUP(B216,[1]Sheet2!$D$3:$E$338,2,0)</f>
        <v>HBXFB</v>
      </c>
      <c r="D216" s="92" t="s">
        <v>43</v>
      </c>
      <c r="E216" s="93"/>
      <c r="F216" s="91" t="n">
        <v>1.75</v>
      </c>
      <c r="G216" s="94"/>
      <c r="H216" s="94"/>
      <c r="I216" s="94"/>
      <c r="J216" s="95"/>
    </row>
    <row r="217" customFormat="false" ht="15" hidden="false" customHeight="false" outlineLevel="0" collapsed="false">
      <c r="A217" s="89" t="n">
        <v>215</v>
      </c>
      <c r="B217" s="91" t="n">
        <v>1083</v>
      </c>
      <c r="C217" s="92" t="str">
        <f aca="false">VLOOKUP(B217,[1]Sheet2!$D$3:$E$338,2,0)</f>
        <v>DFHD</v>
      </c>
      <c r="D217" s="92" t="s">
        <v>23</v>
      </c>
      <c r="E217" s="93"/>
      <c r="F217" s="94"/>
      <c r="G217" s="94"/>
      <c r="H217" s="91" t="n">
        <v>1</v>
      </c>
      <c r="I217" s="94"/>
      <c r="J217" s="95"/>
    </row>
    <row r="218" customFormat="false" ht="15" hidden="false" customHeight="false" outlineLevel="0" collapsed="false">
      <c r="A218" s="89" t="n">
        <v>216</v>
      </c>
      <c r="B218" s="91" t="n">
        <v>1086</v>
      </c>
      <c r="C218" s="92" t="str">
        <f aca="false">VLOOKUP(B218,[1]Sheet2!$D$3:$E$338,2,0)</f>
        <v>BDXFH</v>
      </c>
      <c r="D218" s="92" t="s">
        <v>114</v>
      </c>
      <c r="E218" s="93"/>
      <c r="F218" s="94"/>
      <c r="G218" s="94"/>
      <c r="H218" s="91" t="n">
        <v>1</v>
      </c>
      <c r="I218" s="94"/>
      <c r="J218" s="95"/>
    </row>
    <row r="219" customFormat="false" ht="15" hidden="false" customHeight="false" outlineLevel="0" collapsed="false">
      <c r="A219" s="89" t="n">
        <v>217</v>
      </c>
      <c r="B219" s="91" t="n">
        <v>1087</v>
      </c>
      <c r="C219" s="92" t="str">
        <f aca="false">VLOOKUP(B219,[1]Sheet2!$D$3:$E$338,2,0)</f>
        <v>DFRH</v>
      </c>
      <c r="D219" s="92" t="s">
        <v>114</v>
      </c>
      <c r="E219" s="93"/>
      <c r="F219" s="94"/>
      <c r="G219" s="94"/>
      <c r="H219" s="91" t="n">
        <v>0.5</v>
      </c>
      <c r="I219" s="94"/>
      <c r="J219" s="95"/>
    </row>
    <row r="220" customFormat="false" ht="15" hidden="false" customHeight="false" outlineLevel="0" collapsed="false">
      <c r="A220" s="89" t="n">
        <v>218</v>
      </c>
      <c r="B220" s="91" t="n">
        <v>1089</v>
      </c>
      <c r="C220" s="92" t="str">
        <f aca="false">VLOOKUP(B220,[1]Sheet2!$D$3:$E$338,2,0)</f>
        <v>BDFN</v>
      </c>
      <c r="D220" s="92" t="s">
        <v>52</v>
      </c>
      <c r="E220" s="93"/>
      <c r="F220" s="94"/>
      <c r="G220" s="94"/>
      <c r="H220" s="94"/>
      <c r="I220" s="94"/>
      <c r="J220" s="95"/>
    </row>
    <row r="221" customFormat="false" ht="15" hidden="false" customHeight="false" outlineLevel="0" collapsed="false">
      <c r="A221" s="89" t="n">
        <v>219</v>
      </c>
      <c r="B221" s="91" t="n">
        <v>1091</v>
      </c>
      <c r="C221" s="92" t="str">
        <f aca="false">VLOOKUP(B221,[1]Sheet2!$D$3:$E$338,2,0)</f>
        <v>DXSB</v>
      </c>
      <c r="D221" s="92" t="s">
        <v>114</v>
      </c>
      <c r="E221" s="93"/>
      <c r="F221" s="94"/>
      <c r="G221" s="94"/>
      <c r="H221" s="91" t="n">
        <v>0.5</v>
      </c>
      <c r="I221" s="94"/>
      <c r="J221" s="95"/>
    </row>
    <row r="222" customFormat="false" ht="15" hidden="false" customHeight="false" outlineLevel="0" collapsed="false">
      <c r="A222" s="89" t="n">
        <v>220</v>
      </c>
      <c r="B222" s="91" t="n">
        <v>1097</v>
      </c>
      <c r="C222" s="92" t="str">
        <f aca="false">VLOOKUP(B222,[1]Sheet2!$D$3:$E$338,2,0)</f>
        <v>HD</v>
      </c>
      <c r="D222" s="92" t="s">
        <v>43</v>
      </c>
      <c r="E222" s="93"/>
      <c r="F222" s="94"/>
      <c r="G222" s="94"/>
      <c r="H222" s="94"/>
      <c r="I222" s="94"/>
      <c r="J222" s="95"/>
    </row>
    <row r="223" customFormat="false" ht="15" hidden="false" customHeight="false" outlineLevel="0" collapsed="false">
      <c r="A223" s="89" t="n">
        <v>221</v>
      </c>
      <c r="B223" s="91" t="n">
        <v>1104</v>
      </c>
      <c r="C223" s="92" t="str">
        <f aca="false">VLOOKUP(B223,[1]Sheet2!$D$3:$E$338,2,0)</f>
        <v>ZDXVRH</v>
      </c>
      <c r="D223" s="92" t="s">
        <v>59</v>
      </c>
      <c r="E223" s="93"/>
      <c r="F223" s="94"/>
      <c r="G223" s="94"/>
      <c r="H223" s="94"/>
      <c r="I223" s="91" t="n">
        <v>1</v>
      </c>
      <c r="J223" s="95"/>
    </row>
    <row r="224" customFormat="false" ht="15" hidden="false" customHeight="false" outlineLevel="0" collapsed="false">
      <c r="A224" s="89" t="n">
        <v>222</v>
      </c>
      <c r="B224" s="91" t="n">
        <v>1105</v>
      </c>
      <c r="C224" s="92" t="str">
        <f aca="false">VLOOKUP(B224,[1]Sheet2!$D$3:$E$338,2,0)</f>
        <v>CNY</v>
      </c>
      <c r="D224" s="92" t="s">
        <v>76</v>
      </c>
      <c r="E224" s="93"/>
      <c r="F224" s="94"/>
      <c r="G224" s="94"/>
      <c r="H224" s="94"/>
      <c r="I224" s="94"/>
      <c r="J224" s="95"/>
    </row>
    <row r="225" customFormat="false" ht="15" hidden="false" customHeight="false" outlineLevel="0" collapsed="false">
      <c r="A225" s="89" t="n">
        <v>223</v>
      </c>
      <c r="B225" s="91" t="n">
        <v>1106</v>
      </c>
      <c r="C225" s="92" t="str">
        <f aca="false">VLOOKUP(B225,[1]Sheet2!$D$3:$E$338,2,0)</f>
        <v>JZDBTRH</v>
      </c>
      <c r="D225" s="92" t="s">
        <v>38</v>
      </c>
      <c r="E225" s="93"/>
      <c r="F225" s="94"/>
      <c r="G225" s="94"/>
      <c r="H225" s="91" t="n">
        <v>1.5</v>
      </c>
      <c r="I225" s="94"/>
      <c r="J225" s="95"/>
    </row>
    <row r="226" customFormat="false" ht="15" hidden="false" customHeight="false" outlineLevel="0" collapsed="false">
      <c r="A226" s="89" t="n">
        <v>224</v>
      </c>
      <c r="B226" s="91" t="n">
        <v>1107</v>
      </c>
      <c r="C226" s="92" t="str">
        <f aca="false">VLOOKUP(B226,[1]Sheet2!$D$3:$E$338,2,0)</f>
        <v>XVNYGHYM</v>
      </c>
      <c r="D226" s="92" t="s">
        <v>114</v>
      </c>
      <c r="E226" s="93"/>
      <c r="F226" s="94"/>
      <c r="G226" s="94"/>
      <c r="H226" s="91" t="n">
        <v>0.5</v>
      </c>
      <c r="I226" s="94"/>
      <c r="J226" s="95"/>
    </row>
    <row r="227" customFormat="false" ht="15" hidden="false" customHeight="false" outlineLevel="0" collapsed="false">
      <c r="A227" s="89" t="n">
        <v>225</v>
      </c>
      <c r="B227" s="91" t="n">
        <v>1111</v>
      </c>
      <c r="C227" s="92" t="str">
        <f aca="false">VLOOKUP(B227,[1]Sheet2!$D$3:$E$338,2,0)</f>
        <v>TYK</v>
      </c>
      <c r="D227" s="92" t="s">
        <v>59</v>
      </c>
      <c r="E227" s="93"/>
      <c r="F227" s="94"/>
      <c r="G227" s="94"/>
      <c r="H227" s="91" t="n">
        <v>4</v>
      </c>
      <c r="I227" s="91" t="n">
        <v>1</v>
      </c>
      <c r="J227" s="95"/>
    </row>
    <row r="228" customFormat="false" ht="15" hidden="false" customHeight="false" outlineLevel="0" collapsed="false">
      <c r="A228" s="89" t="n">
        <v>226</v>
      </c>
      <c r="B228" s="91" t="n">
        <v>1115</v>
      </c>
      <c r="C228" s="92" t="str">
        <f aca="false">VLOOKUP(B228,[1]Sheet2!$D$3:$E$338,2,0)</f>
        <v>DTHJ</v>
      </c>
      <c r="D228" s="92" t="s">
        <v>43</v>
      </c>
      <c r="E228" s="93"/>
      <c r="F228" s="94"/>
      <c r="G228" s="94"/>
      <c r="H228" s="91" t="n">
        <v>0.5</v>
      </c>
      <c r="I228" s="94"/>
      <c r="J228" s="95"/>
    </row>
    <row r="229" customFormat="false" ht="15" hidden="false" customHeight="false" outlineLevel="0" collapsed="false">
      <c r="A229" s="89" t="n">
        <v>227</v>
      </c>
      <c r="B229" s="91" t="n">
        <v>1118</v>
      </c>
      <c r="C229" s="92" t="str">
        <f aca="false">VLOOKUP(B229,[1]Sheet2!$D$3:$E$338,2,0)</f>
        <v>YHY</v>
      </c>
      <c r="D229" s="92" t="s">
        <v>144</v>
      </c>
      <c r="E229" s="93"/>
      <c r="F229" s="94"/>
      <c r="G229" s="94"/>
      <c r="H229" s="94"/>
      <c r="I229" s="94"/>
      <c r="J229" s="95"/>
    </row>
    <row r="230" customFormat="false" ht="15" hidden="false" customHeight="false" outlineLevel="0" collapsed="false">
      <c r="A230" s="89" t="n">
        <v>228</v>
      </c>
      <c r="B230" s="91" t="n">
        <v>1119</v>
      </c>
      <c r="C230" s="92" t="str">
        <f aca="false">VLOOKUP(B230,[1]Sheet2!$D$3:$E$338,2,0)</f>
        <v>DFNJTJ</v>
      </c>
      <c r="D230" s="92" t="s">
        <v>48</v>
      </c>
      <c r="E230" s="93"/>
      <c r="F230" s="91" t="n">
        <v>4</v>
      </c>
      <c r="G230" s="94"/>
      <c r="H230" s="91" t="n">
        <v>1</v>
      </c>
      <c r="I230" s="94"/>
      <c r="J230" s="95"/>
    </row>
    <row r="231" customFormat="false" ht="15" hidden="false" customHeight="false" outlineLevel="0" collapsed="false">
      <c r="A231" s="89" t="n">
        <v>229</v>
      </c>
      <c r="B231" s="91" t="n">
        <v>1120</v>
      </c>
      <c r="C231" s="92" t="str">
        <f aca="false">VLOOKUP(B231,[1]Sheet2!$D$3:$E$338,2,0)</f>
        <v>CDHT</v>
      </c>
      <c r="D231" s="92" t="s">
        <v>119</v>
      </c>
      <c r="E231" s="93"/>
      <c r="F231" s="91" t="n">
        <v>4</v>
      </c>
      <c r="G231" s="94"/>
      <c r="H231" s="94"/>
      <c r="I231" s="94"/>
      <c r="J231" s="95"/>
    </row>
    <row r="232" customFormat="false" ht="15" hidden="false" customHeight="false" outlineLevel="0" collapsed="false">
      <c r="A232" s="89" t="n">
        <v>230</v>
      </c>
      <c r="B232" s="91" t="n">
        <v>1123</v>
      </c>
      <c r="C232" s="92" t="str">
        <f aca="false">VLOOKUP(B232,[1]Sheet2!$D$3:$E$338,2,0)</f>
        <v>SRHH</v>
      </c>
      <c r="D232" s="92" t="s">
        <v>43</v>
      </c>
      <c r="E232" s="93"/>
      <c r="F232" s="91" t="n">
        <v>7</v>
      </c>
      <c r="G232" s="94"/>
      <c r="H232" s="94"/>
      <c r="I232" s="94"/>
      <c r="J232" s="95"/>
    </row>
    <row r="233" customFormat="false" ht="15" hidden="false" customHeight="false" outlineLevel="0" collapsed="false">
      <c r="A233" s="89" t="n">
        <v>231</v>
      </c>
      <c r="B233" s="91" t="n">
        <v>1128</v>
      </c>
      <c r="C233" s="92" t="str">
        <f aca="false">VLOOKUP(B233,[1]Sheet2!$D$3:$E$338,2,0)</f>
        <v>CGFM</v>
      </c>
      <c r="D233" s="92" t="s">
        <v>43</v>
      </c>
      <c r="E233" s="93"/>
      <c r="F233" s="94"/>
      <c r="G233" s="94"/>
      <c r="H233" s="91" t="n">
        <v>4</v>
      </c>
      <c r="I233" s="94"/>
      <c r="J233" s="95"/>
    </row>
    <row r="234" customFormat="false" ht="15" hidden="false" customHeight="false" outlineLevel="0" collapsed="false">
      <c r="A234" s="89" t="n">
        <v>232</v>
      </c>
      <c r="B234" s="91" t="n">
        <v>1130</v>
      </c>
      <c r="C234" s="92" t="str">
        <f aca="false">VLOOKUP(B234,[1]Sheet2!$D$3:$E$338,2,0)</f>
        <v>W4TGBG</v>
      </c>
      <c r="D234" s="92" t="s">
        <v>23</v>
      </c>
      <c r="E234" s="93"/>
      <c r="F234" s="94"/>
      <c r="G234" s="94"/>
      <c r="H234" s="94"/>
      <c r="I234" s="94"/>
      <c r="J234" s="95"/>
    </row>
    <row r="235" customFormat="false" ht="15" hidden="false" customHeight="false" outlineLevel="0" collapsed="false">
      <c r="A235" s="89" t="n">
        <v>233</v>
      </c>
      <c r="B235" s="91" t="n">
        <v>1136</v>
      </c>
      <c r="C235" s="92" t="str">
        <f aca="false">VLOOKUP(B235,[1]Sheet2!$D$3:$E$338,2,0)</f>
        <v>SBHTH</v>
      </c>
      <c r="D235" s="92" t="s">
        <v>59</v>
      </c>
      <c r="E235" s="93"/>
      <c r="F235" s="94"/>
      <c r="G235" s="94"/>
      <c r="H235" s="91" t="n">
        <v>1</v>
      </c>
      <c r="I235" s="94"/>
      <c r="J235" s="95"/>
    </row>
    <row r="236" customFormat="false" ht="15" hidden="false" customHeight="false" outlineLevel="0" collapsed="false">
      <c r="A236" s="89" t="n">
        <v>234</v>
      </c>
      <c r="B236" s="91" t="n">
        <v>1137</v>
      </c>
      <c r="C236" s="92" t="str">
        <f aca="false">VLOOKUP(B236,[1]Sheet2!$D$3:$E$338,2,0)</f>
        <v>DFRNJTR</v>
      </c>
      <c r="D236" s="92" t="s">
        <v>124</v>
      </c>
      <c r="E236" s="93"/>
      <c r="F236" s="94"/>
      <c r="G236" s="94"/>
      <c r="H236" s="91" t="n">
        <v>0.5</v>
      </c>
      <c r="I236" s="94"/>
      <c r="J236" s="95"/>
    </row>
    <row r="237" customFormat="false" ht="15" hidden="false" customHeight="false" outlineLevel="0" collapsed="false">
      <c r="A237" s="89" t="n">
        <v>235</v>
      </c>
      <c r="B237" s="91" t="n">
        <v>1138</v>
      </c>
      <c r="C237" s="92" t="str">
        <f aca="false">VLOOKUP(B237,[1]Sheet2!$D$3:$E$338,2,0)</f>
        <v>SHYGM</v>
      </c>
      <c r="D237" s="92" t="s">
        <v>144</v>
      </c>
      <c r="E237" s="93"/>
      <c r="F237" s="91" t="n">
        <v>5</v>
      </c>
      <c r="G237" s="94"/>
      <c r="H237" s="91" t="n">
        <v>2</v>
      </c>
      <c r="I237" s="94"/>
      <c r="J237" s="95"/>
    </row>
    <row r="238" customFormat="false" ht="15" hidden="false" customHeight="false" outlineLevel="0" collapsed="false">
      <c r="A238" s="89" t="n">
        <v>236</v>
      </c>
      <c r="B238" s="91" t="n">
        <v>1139</v>
      </c>
      <c r="C238" s="92" t="str">
        <f aca="false">VLOOKUP(B238,[1]Sheet2!$D$3:$E$338,2,0)</f>
        <v>DMHGM</v>
      </c>
      <c r="D238" s="92" t="s">
        <v>43</v>
      </c>
      <c r="E238" s="93"/>
      <c r="F238" s="94"/>
      <c r="G238" s="94"/>
      <c r="H238" s="91" t="n">
        <v>2</v>
      </c>
      <c r="I238" s="94"/>
      <c r="J238" s="95"/>
    </row>
    <row r="239" customFormat="false" ht="15" hidden="false" customHeight="false" outlineLevel="0" collapsed="false">
      <c r="A239" s="89" t="n">
        <v>237</v>
      </c>
      <c r="B239" s="91" t="n">
        <v>1141</v>
      </c>
      <c r="C239" s="92" t="str">
        <f aca="false">VLOOKUP(B239,[1]Sheet2!$D$3:$E$338,2,0)</f>
        <v>DJN NFVYJ</v>
      </c>
      <c r="D239" s="92" t="s">
        <v>43</v>
      </c>
      <c r="E239" s="93"/>
      <c r="F239" s="91" t="n">
        <v>5</v>
      </c>
      <c r="G239" s="94"/>
      <c r="H239" s="94"/>
      <c r="I239" s="91" t="n">
        <v>1</v>
      </c>
      <c r="J239" s="95"/>
    </row>
    <row r="240" customFormat="false" ht="15" hidden="false" customHeight="false" outlineLevel="0" collapsed="false">
      <c r="A240" s="89" t="n">
        <v>238</v>
      </c>
      <c r="B240" s="91" t="n">
        <v>1142</v>
      </c>
      <c r="C240" s="92" t="str">
        <f aca="false">VLOOKUP(B240,[1]Sheet2!$D$3:$E$338,2,0)</f>
        <v>DTJFJ</v>
      </c>
      <c r="D240" s="92" t="s">
        <v>43</v>
      </c>
      <c r="E240" s="93"/>
      <c r="F240" s="94"/>
      <c r="G240" s="94"/>
      <c r="H240" s="91" t="n">
        <v>1</v>
      </c>
      <c r="I240" s="91" t="n">
        <v>1</v>
      </c>
      <c r="J240" s="95"/>
    </row>
    <row r="241" customFormat="false" ht="15" hidden="false" customHeight="false" outlineLevel="0" collapsed="false">
      <c r="A241" s="89" t="n">
        <v>239</v>
      </c>
      <c r="B241" s="91" t="n">
        <v>1144</v>
      </c>
      <c r="C241" s="92" t="str">
        <f aca="false">VLOOKUP(B241,[1]Sheet2!$D$3:$E$338,2,0)</f>
        <v>SRHYEH</v>
      </c>
      <c r="D241" s="92" t="s">
        <v>43</v>
      </c>
      <c r="E241" s="93"/>
      <c r="F241" s="94"/>
      <c r="G241" s="94"/>
      <c r="H241" s="91" t="n">
        <v>1</v>
      </c>
      <c r="I241" s="94"/>
      <c r="J241" s="95"/>
    </row>
    <row r="242" customFormat="false" ht="15" hidden="false" customHeight="false" outlineLevel="0" collapsed="false">
      <c r="A242" s="89" t="n">
        <v>240</v>
      </c>
      <c r="B242" s="91" t="n">
        <v>1147</v>
      </c>
      <c r="C242" s="92" t="str">
        <f aca="false">VLOOKUP(B242,[1]Sheet2!$D$3:$E$338,2,0)</f>
        <v>SERGTRSG</v>
      </c>
      <c r="D242" s="92" t="s">
        <v>43</v>
      </c>
      <c r="E242" s="93"/>
      <c r="F242" s="94"/>
      <c r="G242" s="94"/>
      <c r="H242" s="91" t="n">
        <v>1</v>
      </c>
      <c r="I242" s="94"/>
      <c r="J242" s="95"/>
    </row>
    <row r="243" customFormat="false" ht="26.25" hidden="false" customHeight="false" outlineLevel="0" collapsed="false">
      <c r="A243" s="89" t="n">
        <v>241</v>
      </c>
      <c r="B243" s="91" t="n">
        <v>1148</v>
      </c>
      <c r="C243" s="92" t="str">
        <f aca="false">VLOOKUP(B243,[1]Sheet2!$D$3:$E$338,2,0)</f>
        <v>SRHTFGN</v>
      </c>
      <c r="D243" s="92" t="s">
        <v>84</v>
      </c>
      <c r="E243" s="93"/>
      <c r="F243" s="91" t="n">
        <v>4</v>
      </c>
      <c r="G243" s="94"/>
      <c r="H243" s="91" t="n">
        <v>1</v>
      </c>
      <c r="I243" s="94"/>
      <c r="J243" s="95"/>
    </row>
    <row r="244" customFormat="false" ht="15" hidden="false" customHeight="false" outlineLevel="0" collapsed="false">
      <c r="A244" s="89" t="n">
        <v>242</v>
      </c>
      <c r="B244" s="91" t="n">
        <v>1150</v>
      </c>
      <c r="C244" s="92" t="str">
        <f aca="false">VLOOKUP(B244,[1]Sheet2!$D$3:$E$338,2,0)</f>
        <v>SRGYEYTH</v>
      </c>
      <c r="D244" s="92" t="s">
        <v>23</v>
      </c>
      <c r="E244" s="93"/>
      <c r="F244" s="94"/>
      <c r="G244" s="94"/>
      <c r="H244" s="94"/>
      <c r="I244" s="94"/>
      <c r="J244" s="95"/>
    </row>
    <row r="245" customFormat="false" ht="15" hidden="false" customHeight="false" outlineLevel="0" collapsed="false">
      <c r="A245" s="89" t="n">
        <v>243</v>
      </c>
      <c r="B245" s="91" t="n">
        <v>1152</v>
      </c>
      <c r="C245" s="92" t="str">
        <f aca="false">VLOOKUP(B245,[1]Sheet2!$D$3:$E$338,2,0)</f>
        <v>ZSDBGRDFB</v>
      </c>
      <c r="D245" s="92" t="s">
        <v>43</v>
      </c>
      <c r="E245" s="93"/>
      <c r="F245" s="94"/>
      <c r="G245" s="94"/>
      <c r="H245" s="91" t="n">
        <v>1</v>
      </c>
      <c r="I245" s="94"/>
      <c r="J245" s="95"/>
    </row>
    <row r="246" customFormat="false" ht="15" hidden="false" customHeight="false" outlineLevel="0" collapsed="false">
      <c r="A246" s="89" t="n">
        <v>244</v>
      </c>
      <c r="B246" s="91" t="n">
        <v>1153</v>
      </c>
      <c r="C246" s="92" t="str">
        <f aca="false">VLOOKUP(B246,[1]Sheet2!$D$3:$E$338,2,0)</f>
        <v>ZSGERHG</v>
      </c>
      <c r="D246" s="92" t="s">
        <v>43</v>
      </c>
      <c r="E246" s="93"/>
      <c r="F246" s="91" t="n">
        <v>1.75</v>
      </c>
      <c r="G246" s="94"/>
      <c r="H246" s="94"/>
      <c r="I246" s="94"/>
      <c r="J246" s="95"/>
    </row>
    <row r="247" customFormat="false" ht="15" hidden="false" customHeight="false" outlineLevel="0" collapsed="false">
      <c r="A247" s="89" t="n">
        <v>245</v>
      </c>
      <c r="B247" s="91" t="n">
        <v>1156</v>
      </c>
      <c r="C247" s="92" t="str">
        <f aca="false">VLOOKUP(B247,[1]Sheet2!$D$3:$E$338,2,0)</f>
        <v>ZSDBGDTHN</v>
      </c>
      <c r="D247" s="92" t="s">
        <v>124</v>
      </c>
      <c r="E247" s="93"/>
      <c r="F247" s="94"/>
      <c r="G247" s="94"/>
      <c r="H247" s="91" t="n">
        <v>1</v>
      </c>
      <c r="I247" s="94"/>
      <c r="J247" s="95"/>
    </row>
    <row r="248" customFormat="false" ht="15" hidden="false" customHeight="false" outlineLevel="0" collapsed="false">
      <c r="A248" s="89" t="n">
        <v>246</v>
      </c>
      <c r="B248" s="91" t="n">
        <v>1157</v>
      </c>
      <c r="C248" s="92" t="str">
        <f aca="false">VLOOKUP(B248,[1]Sheet2!$D$3:$E$338,2,0)</f>
        <v>WGERH</v>
      </c>
      <c r="D248" s="92" t="s">
        <v>32</v>
      </c>
      <c r="E248" s="93"/>
      <c r="F248" s="94"/>
      <c r="G248" s="94"/>
      <c r="H248" s="91" t="n">
        <v>1.5</v>
      </c>
      <c r="I248" s="94"/>
      <c r="J248" s="95"/>
    </row>
    <row r="249" customFormat="false" ht="15" hidden="false" customHeight="false" outlineLevel="0" collapsed="false">
      <c r="A249" s="89" t="n">
        <v>247</v>
      </c>
      <c r="B249" s="91" t="n">
        <v>1158</v>
      </c>
      <c r="C249" s="92" t="str">
        <f aca="false">VLOOKUP(B249,[1]Sheet2!$D$3:$E$338,2,0)</f>
        <v>DGNGHM</v>
      </c>
      <c r="D249" s="92" t="s">
        <v>32</v>
      </c>
      <c r="E249" s="93"/>
      <c r="F249" s="91" t="n">
        <v>4</v>
      </c>
      <c r="G249" s="94"/>
      <c r="H249" s="94"/>
      <c r="I249" s="94"/>
      <c r="J249" s="95"/>
    </row>
    <row r="250" customFormat="false" ht="15" hidden="false" customHeight="false" outlineLevel="0" collapsed="false">
      <c r="A250" s="89" t="n">
        <v>248</v>
      </c>
      <c r="B250" s="91" t="n">
        <v>1159</v>
      </c>
      <c r="C250" s="92" t="str">
        <f aca="false">VLOOKUP(B250,[1]Sheet2!$D$3:$E$338,2,0)</f>
        <v>DBHDHCG</v>
      </c>
      <c r="D250" s="92" t="s">
        <v>32</v>
      </c>
      <c r="E250" s="93"/>
      <c r="F250" s="91" t="n">
        <v>4</v>
      </c>
      <c r="G250" s="94"/>
      <c r="H250" s="91" t="n">
        <v>1</v>
      </c>
      <c r="I250" s="94"/>
      <c r="J250" s="95"/>
    </row>
    <row r="251" customFormat="false" ht="15" hidden="false" customHeight="false" outlineLevel="0" collapsed="false">
      <c r="A251" s="89" t="n">
        <v>249</v>
      </c>
      <c r="B251" s="91" t="n">
        <v>1160</v>
      </c>
      <c r="C251" s="92" t="str">
        <f aca="false">VLOOKUP(B251,[1]Sheet2!$D$3:$E$338,2,0)</f>
        <v>DFBHDRH</v>
      </c>
      <c r="D251" s="92" t="s">
        <v>59</v>
      </c>
      <c r="E251" s="93"/>
      <c r="F251" s="94"/>
      <c r="G251" s="94"/>
      <c r="H251" s="91" t="n">
        <v>1</v>
      </c>
      <c r="I251" s="94"/>
      <c r="J251" s="95"/>
    </row>
    <row r="252" customFormat="false" ht="15" hidden="false" customHeight="false" outlineLevel="0" collapsed="false">
      <c r="A252" s="89" t="n">
        <v>250</v>
      </c>
      <c r="B252" s="91" t="n">
        <v>1163</v>
      </c>
      <c r="C252" s="92" t="str">
        <f aca="false">VLOOKUP(B252,[1]Sheet2!$D$3:$E$338,2,0)</f>
        <v>RTN</v>
      </c>
      <c r="D252" s="92" t="s">
        <v>364</v>
      </c>
      <c r="E252" s="93"/>
      <c r="F252" s="94"/>
      <c r="G252" s="94"/>
      <c r="H252" s="94"/>
      <c r="I252" s="94"/>
      <c r="J252" s="95"/>
    </row>
    <row r="253" customFormat="false" ht="15" hidden="false" customHeight="false" outlineLevel="0" collapsed="false">
      <c r="A253" s="89" t="n">
        <v>251</v>
      </c>
      <c r="B253" s="91" t="n">
        <v>1165</v>
      </c>
      <c r="C253" s="92" t="str">
        <f aca="false">VLOOKUP(B253,[1]Sheet2!$D$3:$E$338,2,0)</f>
        <v>DHNDNFGC</v>
      </c>
      <c r="D253" s="92" t="s">
        <v>76</v>
      </c>
      <c r="E253" s="93"/>
      <c r="F253" s="94"/>
      <c r="G253" s="94"/>
      <c r="H253" s="91" t="n">
        <v>1</v>
      </c>
      <c r="I253" s="91" t="n">
        <v>1</v>
      </c>
      <c r="J253" s="95"/>
    </row>
    <row r="254" customFormat="false" ht="15" hidden="false" customHeight="false" outlineLevel="0" collapsed="false">
      <c r="A254" s="89" t="n">
        <v>252</v>
      </c>
      <c r="B254" s="91" t="n">
        <v>1166</v>
      </c>
      <c r="C254" s="92" t="str">
        <f aca="false">VLOOKUP(B254,[1]Sheet2!$D$3:$E$338,2,0)</f>
        <v>DFNFGNGF</v>
      </c>
      <c r="D254" s="92" t="s">
        <v>175</v>
      </c>
      <c r="E254" s="93"/>
      <c r="F254" s="94"/>
      <c r="G254" s="94"/>
      <c r="H254" s="91" t="n">
        <v>0.5</v>
      </c>
      <c r="I254" s="94"/>
      <c r="J254" s="95"/>
    </row>
    <row r="255" customFormat="false" ht="15" hidden="false" customHeight="false" outlineLevel="0" collapsed="false">
      <c r="A255" s="89" t="n">
        <v>253</v>
      </c>
      <c r="B255" s="91" t="n">
        <v>1167</v>
      </c>
      <c r="C255" s="92" t="str">
        <f aca="false">VLOOKUP(B255,[1]Sheet2!$D$3:$E$338,2,0)</f>
        <v>DFNBFDGNGF</v>
      </c>
      <c r="D255" s="92" t="s">
        <v>175</v>
      </c>
      <c r="E255" s="93"/>
      <c r="F255" s="94"/>
      <c r="G255" s="94"/>
      <c r="H255" s="94"/>
      <c r="I255" s="94"/>
      <c r="J255" s="95"/>
    </row>
    <row r="256" customFormat="false" ht="15" hidden="false" customHeight="false" outlineLevel="0" collapsed="false">
      <c r="A256" s="89" t="n">
        <v>254</v>
      </c>
      <c r="B256" s="91" t="n">
        <v>1168</v>
      </c>
      <c r="C256" s="92" t="str">
        <f aca="false">VLOOKUP(B256,[1]Sheet2!$D$3:$E$338,2,0)</f>
        <v>DBDNDDXFBFDN</v>
      </c>
      <c r="D256" s="92" t="s">
        <v>175</v>
      </c>
      <c r="E256" s="93"/>
      <c r="F256" s="94"/>
      <c r="G256" s="94"/>
      <c r="H256" s="94"/>
      <c r="I256" s="94"/>
      <c r="J256" s="95"/>
    </row>
    <row r="257" customFormat="false" ht="15" hidden="false" customHeight="false" outlineLevel="0" collapsed="false">
      <c r="A257" s="89" t="n">
        <v>255</v>
      </c>
      <c r="B257" s="91" t="n">
        <v>1170</v>
      </c>
      <c r="C257" s="92" t="str">
        <f aca="false">VLOOKUP(B257,[1]Sheet2!$D$3:$E$338,2,0)</f>
        <v>DHHTD</v>
      </c>
      <c r="D257" s="92" t="s">
        <v>175</v>
      </c>
      <c r="E257" s="93"/>
      <c r="F257" s="94"/>
      <c r="G257" s="94"/>
      <c r="H257" s="91" t="n">
        <v>0.5</v>
      </c>
      <c r="I257" s="94"/>
      <c r="J257" s="95"/>
    </row>
    <row r="258" customFormat="false" ht="15" hidden="false" customHeight="false" outlineLevel="0" collapsed="false">
      <c r="A258" s="89" t="n">
        <v>256</v>
      </c>
      <c r="B258" s="91" t="n">
        <v>1171</v>
      </c>
      <c r="C258" s="92" t="str">
        <f aca="false">VLOOKUP(B258,[1]Sheet2!$D$3:$E$338,2,0)</f>
        <v>DFGESG</v>
      </c>
      <c r="D258" s="92" t="s">
        <v>175</v>
      </c>
      <c r="E258" s="93"/>
      <c r="F258" s="94"/>
      <c r="G258" s="94"/>
      <c r="H258" s="91" t="n">
        <v>1</v>
      </c>
      <c r="I258" s="94"/>
      <c r="J258" s="95"/>
    </row>
    <row r="259" customFormat="false" ht="15" hidden="false" customHeight="false" outlineLevel="0" collapsed="false">
      <c r="A259" s="89" t="n">
        <v>257</v>
      </c>
      <c r="B259" s="91" t="n">
        <v>1172</v>
      </c>
      <c r="C259" s="92" t="str">
        <f aca="false">VLOOKUP(B259,[1]Sheet2!$D$3:$E$338,2,0)</f>
        <v>CFBFGN</v>
      </c>
      <c r="D259" s="92" t="s">
        <v>175</v>
      </c>
      <c r="E259" s="93"/>
      <c r="F259" s="94"/>
      <c r="G259" s="94"/>
      <c r="H259" s="91" t="n">
        <v>3</v>
      </c>
      <c r="I259" s="94"/>
      <c r="J259" s="95"/>
    </row>
    <row r="260" customFormat="false" ht="15" hidden="false" customHeight="false" outlineLevel="0" collapsed="false">
      <c r="A260" s="89" t="n">
        <v>258</v>
      </c>
      <c r="B260" s="91" t="n">
        <v>1173</v>
      </c>
      <c r="C260" s="92" t="str">
        <f aca="false">VLOOKUP(B260,[1]Sheet2!$D$3:$E$338,2,0)</f>
        <v>DFBDN</v>
      </c>
      <c r="D260" s="92" t="s">
        <v>175</v>
      </c>
      <c r="E260" s="93"/>
      <c r="F260" s="94"/>
      <c r="G260" s="94"/>
      <c r="H260" s="94"/>
      <c r="I260" s="94"/>
      <c r="J260" s="95"/>
    </row>
    <row r="261" customFormat="false" ht="15" hidden="false" customHeight="false" outlineLevel="0" collapsed="false">
      <c r="A261" s="89" t="n">
        <v>259</v>
      </c>
      <c r="B261" s="91" t="n">
        <v>1174</v>
      </c>
      <c r="C261" s="92" t="str">
        <f aca="false">VLOOKUP(B261,[1]Sheet2!$D$3:$E$338,2,0)</f>
        <v>CVNFGNG</v>
      </c>
      <c r="D261" s="92" t="s">
        <v>175</v>
      </c>
      <c r="E261" s="93"/>
      <c r="F261" s="94"/>
      <c r="G261" s="94"/>
      <c r="H261" s="94"/>
      <c r="I261" s="94"/>
      <c r="J261" s="95"/>
    </row>
    <row r="262" customFormat="false" ht="15" hidden="false" customHeight="false" outlineLevel="0" collapsed="false">
      <c r="A262" s="89" t="n">
        <v>260</v>
      </c>
      <c r="B262" s="91" t="n">
        <v>1175</v>
      </c>
      <c r="C262" s="92" t="str">
        <f aca="false">VLOOKUP(B262,[1]Sheet2!$D$3:$E$338,2,0)</f>
        <v>FCBFDB</v>
      </c>
      <c r="D262" s="92" t="s">
        <v>114</v>
      </c>
      <c r="E262" s="93"/>
      <c r="F262" s="94"/>
      <c r="G262" s="94"/>
      <c r="H262" s="91" t="n">
        <v>0.5</v>
      </c>
      <c r="I262" s="94"/>
      <c r="J262" s="95"/>
    </row>
    <row r="263" customFormat="false" ht="15" hidden="false" customHeight="false" outlineLevel="0" collapsed="false">
      <c r="A263" s="89" t="n">
        <v>261</v>
      </c>
      <c r="B263" s="91" t="n">
        <v>1178</v>
      </c>
      <c r="C263" s="92" t="str">
        <f aca="false">VLOOKUP(B263,[1]Sheet2!$D$3:$E$338,2,0)</f>
        <v>GFNGFN</v>
      </c>
      <c r="D263" s="92" t="s">
        <v>114</v>
      </c>
      <c r="E263" s="93"/>
      <c r="F263" s="94"/>
      <c r="G263" s="94"/>
      <c r="H263" s="91" t="n">
        <v>1.5</v>
      </c>
      <c r="I263" s="94"/>
      <c r="J263" s="95"/>
    </row>
    <row r="264" customFormat="false" ht="15" hidden="false" customHeight="false" outlineLevel="0" collapsed="false">
      <c r="A264" s="89" t="n">
        <v>262</v>
      </c>
      <c r="B264" s="91" t="n">
        <v>1180</v>
      </c>
      <c r="C264" s="92" t="str">
        <f aca="false">VLOOKUP(B264,[1]Sheet2!$D$3:$E$338,2,0)</f>
        <v>SDVSD</v>
      </c>
      <c r="D264" s="92" t="s">
        <v>43</v>
      </c>
      <c r="E264" s="93"/>
      <c r="F264" s="94"/>
      <c r="G264" s="94"/>
      <c r="H264" s="91" t="n">
        <v>1</v>
      </c>
      <c r="I264" s="94"/>
      <c r="J264" s="95"/>
    </row>
    <row r="265" customFormat="false" ht="15" hidden="false" customHeight="false" outlineLevel="0" collapsed="false">
      <c r="A265" s="89" t="n">
        <v>263</v>
      </c>
      <c r="B265" s="91" t="n">
        <v>1181</v>
      </c>
      <c r="C265" s="92" t="str">
        <f aca="false">VLOOKUP(B265,[1]Sheet2!$D$3:$E$338,2,0)</f>
        <v>XFV</v>
      </c>
      <c r="D265" s="92" t="s">
        <v>59</v>
      </c>
      <c r="E265" s="93"/>
      <c r="F265" s="94"/>
      <c r="G265" s="94"/>
      <c r="H265" s="94"/>
      <c r="I265" s="94"/>
      <c r="J265" s="95"/>
    </row>
    <row r="266" customFormat="false" ht="15" hidden="false" customHeight="false" outlineLevel="0" collapsed="false">
      <c r="A266" s="89" t="n">
        <v>264</v>
      </c>
      <c r="B266" s="91" t="n">
        <v>1182</v>
      </c>
      <c r="C266" s="92" t="str">
        <f aca="false">VLOOKUP(B266,[1]Sheet2!$D$3:$E$338,2,0)</f>
        <v>PSISFN</v>
      </c>
      <c r="D266" s="92" t="s">
        <v>48</v>
      </c>
      <c r="E266" s="93"/>
      <c r="F266" s="94"/>
      <c r="G266" s="94"/>
      <c r="H266" s="91" t="n">
        <v>1</v>
      </c>
      <c r="I266" s="91" t="n">
        <v>1.5</v>
      </c>
      <c r="J266" s="95"/>
    </row>
    <row r="267" customFormat="false" ht="15" hidden="false" customHeight="false" outlineLevel="0" collapsed="false">
      <c r="A267" s="89" t="n">
        <v>265</v>
      </c>
      <c r="B267" s="91" t="n">
        <v>1183</v>
      </c>
      <c r="C267" s="92" t="str">
        <f aca="false">VLOOKUP(B267,[1]Sheet2!$D$3:$E$338,2,0)</f>
        <v>DF</v>
      </c>
      <c r="D267" s="92" t="s">
        <v>43</v>
      </c>
      <c r="E267" s="93"/>
      <c r="F267" s="91" t="n">
        <v>6</v>
      </c>
      <c r="G267" s="94"/>
      <c r="H267" s="94"/>
      <c r="I267" s="94"/>
      <c r="J267" s="95"/>
    </row>
    <row r="268" customFormat="false" ht="15" hidden="false" customHeight="false" outlineLevel="0" collapsed="false">
      <c r="A268" s="89" t="n">
        <v>266</v>
      </c>
      <c r="B268" s="91" t="n">
        <v>1184</v>
      </c>
      <c r="C268" s="92" t="str">
        <f aca="false">VLOOKUP(B268,[1]Sheet2!$D$3:$E$338,2,0)</f>
        <v>WEFJNEFJ</v>
      </c>
      <c r="D268" s="92" t="s">
        <v>43</v>
      </c>
      <c r="E268" s="93"/>
      <c r="F268" s="94"/>
      <c r="G268" s="94"/>
      <c r="H268" s="91" t="n">
        <v>3</v>
      </c>
      <c r="I268" s="94"/>
      <c r="J268" s="95"/>
    </row>
    <row r="269" customFormat="false" ht="15" hidden="false" customHeight="false" outlineLevel="0" collapsed="false">
      <c r="A269" s="89" t="n">
        <v>267</v>
      </c>
      <c r="B269" s="91" t="n">
        <v>1186</v>
      </c>
      <c r="C269" s="92" t="str">
        <f aca="false">VLOOKUP(B269,[1]Sheet2!$D$3:$E$338,2,0)</f>
        <v>Kjwd</v>
      </c>
      <c r="D269" s="92" t="s">
        <v>124</v>
      </c>
      <c r="E269" s="93"/>
      <c r="F269" s="94"/>
      <c r="G269" s="94"/>
      <c r="H269" s="91" t="n">
        <v>1</v>
      </c>
      <c r="I269" s="94"/>
      <c r="J269" s="95"/>
    </row>
    <row r="270" customFormat="false" ht="15" hidden="false" customHeight="false" outlineLevel="0" collapsed="false">
      <c r="A270" s="89" t="n">
        <v>268</v>
      </c>
      <c r="B270" s="91" t="n">
        <v>1188</v>
      </c>
      <c r="C270" s="92" t="str">
        <f aca="false">VLOOKUP(B270,[1]Sheet2!$D$3:$E$338,2,0)</f>
        <v>fbnvc n</v>
      </c>
      <c r="D270" s="92" t="s">
        <v>144</v>
      </c>
      <c r="E270" s="93"/>
      <c r="F270" s="94"/>
      <c r="G270" s="94"/>
      <c r="H270" s="94"/>
      <c r="I270" s="94"/>
      <c r="J270" s="95"/>
    </row>
    <row r="271" customFormat="false" ht="15" hidden="false" customHeight="false" outlineLevel="0" collapsed="false">
      <c r="A271" s="89" t="n">
        <v>269</v>
      </c>
      <c r="B271" s="91" t="n">
        <v>1189</v>
      </c>
      <c r="C271" s="92" t="str">
        <f aca="false">VLOOKUP(B271,[1]Sheet2!$D$3:$E$338,2,0)</f>
        <v>GJSF</v>
      </c>
      <c r="D271" s="92" t="s">
        <v>175</v>
      </c>
      <c r="E271" s="93"/>
      <c r="F271" s="94"/>
      <c r="G271" s="94"/>
      <c r="H271" s="91" t="n">
        <v>1.5</v>
      </c>
      <c r="I271" s="94"/>
      <c r="J271" s="95"/>
    </row>
    <row r="272" customFormat="false" ht="15" hidden="false" customHeight="false" outlineLevel="0" collapsed="false">
      <c r="A272" s="89" t="n">
        <v>270</v>
      </c>
      <c r="B272" s="91" t="n">
        <v>1191</v>
      </c>
      <c r="C272" s="92" t="str">
        <f aca="false">VLOOKUP(B272,[1]Sheet2!$D$3:$E$338,2,0)</f>
        <v>WAD WEFJWQI</v>
      </c>
      <c r="D272" s="92" t="s">
        <v>175</v>
      </c>
      <c r="E272" s="93"/>
      <c r="F272" s="94"/>
      <c r="G272" s="94"/>
      <c r="H272" s="91" t="n">
        <v>2</v>
      </c>
      <c r="I272" s="94"/>
      <c r="J272" s="95"/>
    </row>
    <row r="273" customFormat="false" ht="15" hidden="false" customHeight="false" outlineLevel="0" collapsed="false">
      <c r="A273" s="89" t="n">
        <v>271</v>
      </c>
      <c r="B273" s="91" t="n">
        <v>1193</v>
      </c>
      <c r="C273" s="92" t="str">
        <f aca="false">VLOOKUP(B273,[1]Sheet2!$D$3:$E$338,2,0)</f>
        <v>V MDNVEWJN</v>
      </c>
      <c r="D273" s="92" t="s">
        <v>43</v>
      </c>
      <c r="E273" s="93"/>
      <c r="F273" s="94"/>
      <c r="G273" s="94"/>
      <c r="H273" s="94"/>
      <c r="I273" s="94"/>
      <c r="J273" s="95"/>
    </row>
    <row r="274" customFormat="false" ht="15" hidden="false" customHeight="false" outlineLevel="0" collapsed="false">
      <c r="A274" s="89" t="n">
        <v>272</v>
      </c>
      <c r="B274" s="91" t="n">
        <v>1194</v>
      </c>
      <c r="C274" s="92" t="str">
        <f aca="false">VLOOKUP(B274,[1]Sheet2!$D$3:$E$338,2,0)</f>
        <v>DFVNBSJVKN</v>
      </c>
      <c r="D274" s="92" t="s">
        <v>32</v>
      </c>
      <c r="E274" s="93"/>
      <c r="F274" s="94"/>
      <c r="G274" s="94"/>
      <c r="H274" s="91" t="n">
        <v>1.5</v>
      </c>
      <c r="I274" s="94"/>
      <c r="J274" s="95"/>
    </row>
    <row r="275" customFormat="false" ht="15" hidden="false" customHeight="false" outlineLevel="0" collapsed="false">
      <c r="A275" s="89" t="n">
        <v>273</v>
      </c>
      <c r="B275" s="91" t="n">
        <v>1196</v>
      </c>
      <c r="C275" s="92" t="str">
        <f aca="false">VLOOKUP(B275,[1]Sheet2!$D$3:$E$338,2,0)</f>
        <v>FBJNV JK</v>
      </c>
      <c r="D275" s="92" t="s">
        <v>103</v>
      </c>
      <c r="E275" s="93"/>
      <c r="F275" s="94"/>
      <c r="G275" s="94"/>
      <c r="H275" s="94"/>
      <c r="I275" s="94"/>
      <c r="J275" s="95"/>
    </row>
    <row r="276" customFormat="false" ht="26.25" hidden="false" customHeight="false" outlineLevel="0" collapsed="false">
      <c r="A276" s="89" t="n">
        <v>274</v>
      </c>
      <c r="B276" s="91" t="n">
        <v>1197</v>
      </c>
      <c r="C276" s="92" t="str">
        <f aca="false">VLOOKUP(B276,[1]Sheet2!$D$3:$E$338,2,0)</f>
        <v> JKBJKQWDA</v>
      </c>
      <c r="D276" s="92" t="s">
        <v>84</v>
      </c>
      <c r="E276" s="93"/>
      <c r="F276" s="94"/>
      <c r="G276" s="94"/>
      <c r="H276" s="91" t="n">
        <v>1.5</v>
      </c>
      <c r="I276" s="91" t="n">
        <v>0.5</v>
      </c>
      <c r="J276" s="95"/>
    </row>
    <row r="277" customFormat="false" ht="15" hidden="false" customHeight="false" outlineLevel="0" collapsed="false">
      <c r="A277" s="89" t="n">
        <v>275</v>
      </c>
      <c r="B277" s="91" t="n">
        <v>1199</v>
      </c>
      <c r="C277" s="92" t="str">
        <f aca="false">VLOOKUP(B277,[1]Sheet2!$D$3:$E$338,2,0)</f>
        <v>N JKBLVNKLVNK</v>
      </c>
      <c r="D277" s="92" t="s">
        <v>43</v>
      </c>
      <c r="E277" s="93"/>
      <c r="F277" s="94"/>
      <c r="G277" s="94"/>
      <c r="H277" s="94"/>
      <c r="I277" s="94"/>
      <c r="J277" s="95"/>
    </row>
    <row r="278" customFormat="false" ht="15" hidden="false" customHeight="false" outlineLevel="0" collapsed="false">
      <c r="A278" s="89" t="n">
        <v>276</v>
      </c>
      <c r="B278" s="91" t="n">
        <v>1200</v>
      </c>
      <c r="C278" s="92" t="str">
        <f aca="false">VLOOKUP(B278,[1]Sheet2!$D$3:$E$338,2,0)</f>
        <v>KEFUIG</v>
      </c>
      <c r="D278" s="92" t="s">
        <v>76</v>
      </c>
      <c r="E278" s="93"/>
      <c r="F278" s="91" t="n">
        <v>4</v>
      </c>
      <c r="G278" s="94"/>
      <c r="H278" s="91" t="n">
        <v>0.5</v>
      </c>
      <c r="I278" s="94"/>
      <c r="J278" s="95"/>
    </row>
    <row r="279" customFormat="false" ht="15" hidden="false" customHeight="false" outlineLevel="0" collapsed="false">
      <c r="A279" s="89" t="n">
        <v>277</v>
      </c>
      <c r="B279" s="91" t="n">
        <v>1201</v>
      </c>
      <c r="C279" s="92" t="str">
        <f aca="false">VLOOKUP(B279,[1]Sheet2!$D$3:$E$338,2,0)</f>
        <v>IIFGI</v>
      </c>
      <c r="D279" s="92" t="s">
        <v>124</v>
      </c>
      <c r="E279" s="93"/>
      <c r="F279" s="94"/>
      <c r="G279" s="94"/>
      <c r="H279" s="91" t="n">
        <v>2.5</v>
      </c>
      <c r="I279" s="94"/>
      <c r="J279" s="95"/>
    </row>
    <row r="280" customFormat="false" ht="15" hidden="false" customHeight="false" outlineLevel="0" collapsed="false">
      <c r="A280" s="89" t="n">
        <v>278</v>
      </c>
      <c r="B280" s="91" t="n">
        <v>1203</v>
      </c>
      <c r="C280" s="92" t="str">
        <f aca="false">VLOOKUP(B280,[1]Sheet2!$D$3:$E$338,2,0)</f>
        <v>HJDVHVH</v>
      </c>
      <c r="D280" s="92" t="s">
        <v>71</v>
      </c>
      <c r="E280" s="93"/>
      <c r="F280" s="94"/>
      <c r="G280" s="94"/>
      <c r="H280" s="91" t="n">
        <v>2</v>
      </c>
      <c r="I280" s="91" t="n">
        <v>2</v>
      </c>
      <c r="J280" s="95"/>
    </row>
    <row r="281" customFormat="false" ht="15" hidden="false" customHeight="false" outlineLevel="0" collapsed="false">
      <c r="A281" s="89" t="n">
        <v>279</v>
      </c>
      <c r="B281" s="91" t="n">
        <v>1205</v>
      </c>
      <c r="C281" s="92" t="str">
        <f aca="false">VLOOKUP(B281,[1]Sheet2!$D$3:$E$338,2,0)</f>
        <v>HJSVHEBV</v>
      </c>
      <c r="D281" s="92" t="s">
        <v>59</v>
      </c>
      <c r="E281" s="93"/>
      <c r="F281" s="94"/>
      <c r="G281" s="94"/>
      <c r="H281" s="94"/>
      <c r="I281" s="94"/>
      <c r="J281" s="95"/>
    </row>
    <row r="282" customFormat="false" ht="15" hidden="false" customHeight="false" outlineLevel="0" collapsed="false">
      <c r="A282" s="89" t="n">
        <v>280</v>
      </c>
      <c r="B282" s="91" t="n">
        <v>1206</v>
      </c>
      <c r="C282" s="92" t="str">
        <f aca="false">VLOOKUP(B282,[1]Sheet2!$D$3:$E$338,2,0)</f>
        <v> SHVEU</v>
      </c>
      <c r="D282" s="92" t="s">
        <v>59</v>
      </c>
      <c r="E282" s="93"/>
      <c r="F282" s="94"/>
      <c r="G282" s="94"/>
      <c r="H282" s="94"/>
      <c r="I282" s="91" t="n">
        <v>1</v>
      </c>
      <c r="J282" s="95"/>
    </row>
    <row r="283" customFormat="false" ht="15" hidden="false" customHeight="false" outlineLevel="0" collapsed="false">
      <c r="A283" s="89" t="n">
        <v>281</v>
      </c>
      <c r="B283" s="91" t="n">
        <v>1207</v>
      </c>
      <c r="C283" s="92" t="str">
        <f aca="false">VLOOKUP(B283,[1]Sheet2!$D$3:$E$338,2,0)</f>
        <v>EWGV</v>
      </c>
      <c r="D283" s="92" t="s">
        <v>59</v>
      </c>
      <c r="E283" s="93"/>
      <c r="F283" s="94"/>
      <c r="G283" s="94"/>
      <c r="H283" s="91" t="n">
        <v>1</v>
      </c>
      <c r="I283" s="94"/>
      <c r="J283" s="95"/>
    </row>
    <row r="284" customFormat="false" ht="15" hidden="false" customHeight="false" outlineLevel="0" collapsed="false">
      <c r="A284" s="89" t="n">
        <v>282</v>
      </c>
      <c r="B284" s="91" t="n">
        <v>1208</v>
      </c>
      <c r="C284" s="92" t="str">
        <f aca="false">VLOOKUP(B284,[1]Sheet2!$D$3:$E$338,2,0)</f>
        <v>WAWFEGV</v>
      </c>
      <c r="D284" s="92" t="s">
        <v>71</v>
      </c>
      <c r="E284" s="93"/>
      <c r="F284" s="94"/>
      <c r="G284" s="94"/>
      <c r="H284" s="94"/>
      <c r="I284" s="94"/>
      <c r="J284" s="95"/>
    </row>
    <row r="285" customFormat="false" ht="15" hidden="false" customHeight="false" outlineLevel="0" collapsed="false">
      <c r="A285" s="89" t="n">
        <v>283</v>
      </c>
      <c r="B285" s="91" t="n">
        <v>1209</v>
      </c>
      <c r="C285" s="92" t="str">
        <f aca="false">VLOOKUP(B285,[1]Sheet2!$D$3:$E$338,2,0)</f>
        <v>WWQFBWFBA</v>
      </c>
      <c r="D285" s="92" t="s">
        <v>71</v>
      </c>
      <c r="E285" s="93"/>
      <c r="F285" s="94"/>
      <c r="G285" s="94"/>
      <c r="H285" s="91" t="n">
        <v>2</v>
      </c>
      <c r="I285" s="91" t="n">
        <v>2.5</v>
      </c>
      <c r="J285" s="95"/>
    </row>
    <row r="286" customFormat="false" ht="15" hidden="false" customHeight="false" outlineLevel="0" collapsed="false">
      <c r="A286" s="89" t="n">
        <v>284</v>
      </c>
      <c r="B286" s="91" t="n">
        <v>1210</v>
      </c>
      <c r="C286" s="92" t="str">
        <f aca="false">VLOOKUP(B286,[1]Sheet2!$D$3:$E$338,2,0)</f>
        <v>AQWFRGFD</v>
      </c>
      <c r="D286" s="92" t="s">
        <v>32</v>
      </c>
      <c r="E286" s="93"/>
      <c r="F286" s="91" t="n">
        <v>5</v>
      </c>
      <c r="G286" s="94"/>
      <c r="H286" s="94"/>
      <c r="I286" s="94"/>
      <c r="J286" s="95"/>
    </row>
    <row r="287" customFormat="false" ht="15" hidden="false" customHeight="false" outlineLevel="0" collapsed="false">
      <c r="A287" s="89" t="n">
        <v>285</v>
      </c>
      <c r="B287" s="91" t="n">
        <v>1211</v>
      </c>
      <c r="C287" s="92" t="str">
        <f aca="false">VLOOKUP(B287,[1]Sheet2!$D$3:$E$338,2,0)</f>
        <v>EFWGR</v>
      </c>
      <c r="D287" s="92" t="s">
        <v>144</v>
      </c>
      <c r="E287" s="93"/>
      <c r="F287" s="94"/>
      <c r="G287" s="94"/>
      <c r="H287" s="91" t="n">
        <v>0.5</v>
      </c>
      <c r="I287" s="94"/>
      <c r="J287" s="95"/>
    </row>
    <row r="288" customFormat="false" ht="15" hidden="false" customHeight="false" outlineLevel="0" collapsed="false">
      <c r="A288" s="89" t="n">
        <v>286</v>
      </c>
      <c r="B288" s="91" t="n">
        <v>1213</v>
      </c>
      <c r="C288" s="92" t="str">
        <f aca="false">VLOOKUP(B288,[1]Sheet2!$D$3:$E$338,2,0)</f>
        <v>AEFGFBBF</v>
      </c>
      <c r="D288" s="92" t="s">
        <v>82</v>
      </c>
      <c r="E288" s="93"/>
      <c r="F288" s="91" t="n">
        <v>4</v>
      </c>
      <c r="G288" s="94"/>
      <c r="H288" s="91" t="n">
        <v>1</v>
      </c>
      <c r="I288" s="94"/>
      <c r="J288" s="95"/>
    </row>
    <row r="289" customFormat="false" ht="15" hidden="false" customHeight="false" outlineLevel="0" collapsed="false">
      <c r="A289" s="89" t="n">
        <v>287</v>
      </c>
      <c r="B289" s="91" t="n">
        <v>1215</v>
      </c>
      <c r="C289" s="92" t="str">
        <f aca="false">VLOOKUP(B289,[1]Sheet2!$D$3:$E$338,2,0)</f>
        <v>ESFRGFBF</v>
      </c>
      <c r="D289" s="92" t="s">
        <v>59</v>
      </c>
      <c r="E289" s="93"/>
      <c r="F289" s="94"/>
      <c r="G289" s="94"/>
      <c r="H289" s="91" t="n">
        <v>1</v>
      </c>
      <c r="I289" s="94"/>
      <c r="J289" s="95"/>
    </row>
    <row r="290" customFormat="false" ht="15" hidden="false" customHeight="false" outlineLevel="0" collapsed="false">
      <c r="A290" s="89" t="n">
        <v>288</v>
      </c>
      <c r="B290" s="91" t="n">
        <v>1216</v>
      </c>
      <c r="C290" s="92" t="str">
        <f aca="false">VLOOKUP(B290,[1]Sheet2!$D$3:$E$338,2,0)</f>
        <v>EGFGDF</v>
      </c>
      <c r="D290" s="92" t="s">
        <v>71</v>
      </c>
      <c r="E290" s="93"/>
      <c r="F290" s="94"/>
      <c r="G290" s="94"/>
      <c r="H290" s="91" t="n">
        <v>1.5</v>
      </c>
      <c r="I290" s="94"/>
      <c r="J290" s="95"/>
    </row>
    <row r="291" customFormat="false" ht="15" hidden="false" customHeight="false" outlineLevel="0" collapsed="false">
      <c r="A291" s="89" t="n">
        <v>289</v>
      </c>
      <c r="B291" s="91" t="n">
        <v>1218</v>
      </c>
      <c r="C291" s="92" t="str">
        <f aca="false">VLOOKUP(B291,[1]Sheet2!$D$3:$E$338,2,0)</f>
        <v>EFEWGRGFDB</v>
      </c>
      <c r="D291" s="92" t="s">
        <v>76</v>
      </c>
      <c r="E291" s="93"/>
      <c r="F291" s="94"/>
      <c r="G291" s="94"/>
      <c r="H291" s="91" t="n">
        <v>1.5</v>
      </c>
      <c r="I291" s="91" t="n">
        <v>2</v>
      </c>
      <c r="J291" s="95"/>
    </row>
    <row r="292" customFormat="false" ht="15" hidden="false" customHeight="false" outlineLevel="0" collapsed="false">
      <c r="A292" s="89" t="n">
        <v>290</v>
      </c>
      <c r="B292" s="91" t="n">
        <v>1219</v>
      </c>
      <c r="C292" s="92" t="str">
        <f aca="false">VLOOKUP(B292,[1]Sheet2!$D$3:$E$338,2,0)</f>
        <v>AWFEGSRB</v>
      </c>
      <c r="D292" s="92" t="s">
        <v>43</v>
      </c>
      <c r="E292" s="93"/>
      <c r="F292" s="91" t="n">
        <v>4</v>
      </c>
      <c r="G292" s="94"/>
      <c r="H292" s="94"/>
      <c r="I292" s="94"/>
      <c r="J292" s="95"/>
    </row>
    <row r="293" customFormat="false" ht="15" hidden="false" customHeight="false" outlineLevel="0" collapsed="false">
      <c r="A293" s="89" t="n">
        <v>291</v>
      </c>
      <c r="B293" s="91" t="n">
        <v>1220</v>
      </c>
      <c r="C293" s="92" t="str">
        <f aca="false">VLOOKUP(B293,[1]Sheet2!$D$3:$E$338,2,0)</f>
        <v>AWWFER</v>
      </c>
      <c r="D293" s="92" t="s">
        <v>43</v>
      </c>
      <c r="E293" s="93"/>
      <c r="F293" s="94"/>
      <c r="G293" s="94"/>
      <c r="H293" s="91" t="n">
        <v>1</v>
      </c>
      <c r="I293" s="91" t="n">
        <v>1</v>
      </c>
      <c r="J293" s="95"/>
    </row>
    <row r="294" customFormat="false" ht="15" hidden="false" customHeight="false" outlineLevel="0" collapsed="false">
      <c r="A294" s="89" t="n">
        <v>292</v>
      </c>
      <c r="B294" s="91" t="n">
        <v>1221</v>
      </c>
      <c r="C294" s="92" t="str">
        <f aca="false">VLOOKUP(B294,[1]Sheet2!$D$3:$E$338,2,0)</f>
        <v>EEFDDFB</v>
      </c>
      <c r="D294" s="92" t="s">
        <v>43</v>
      </c>
      <c r="E294" s="93"/>
      <c r="F294" s="94"/>
      <c r="G294" s="94"/>
      <c r="H294" s="91" t="n">
        <v>2</v>
      </c>
      <c r="I294" s="94"/>
      <c r="J294" s="95"/>
    </row>
    <row r="295" customFormat="false" ht="15" hidden="false" customHeight="false" outlineLevel="0" collapsed="false">
      <c r="A295" s="89" t="n">
        <v>293</v>
      </c>
      <c r="B295" s="91" t="n">
        <v>1222</v>
      </c>
      <c r="C295" s="92" t="str">
        <f aca="false">VLOOKUP(B295,[1]Sheet2!$D$3:$E$338,2,0)</f>
        <v>ESVDFB</v>
      </c>
      <c r="D295" s="92" t="s">
        <v>114</v>
      </c>
      <c r="E295" s="93"/>
      <c r="F295" s="94"/>
      <c r="G295" s="94"/>
      <c r="H295" s="91" t="n">
        <v>1.5</v>
      </c>
      <c r="I295" s="94"/>
      <c r="J295" s="95"/>
    </row>
    <row r="296" customFormat="false" ht="15" hidden="false" customHeight="false" outlineLevel="0" collapsed="false">
      <c r="A296" s="89" t="n">
        <v>294</v>
      </c>
      <c r="B296" s="91" t="n">
        <v>1223</v>
      </c>
      <c r="C296" s="92" t="str">
        <f aca="false">VLOOKUP(B296,[1]Sheet2!$D$3:$E$338,2,0)</f>
        <v>WFAEFEGVDFV</v>
      </c>
      <c r="D296" s="92" t="s">
        <v>23</v>
      </c>
      <c r="E296" s="93"/>
      <c r="F296" s="94"/>
      <c r="G296" s="94"/>
      <c r="H296" s="91" t="n">
        <v>1.5</v>
      </c>
      <c r="I296" s="94"/>
      <c r="J296" s="95"/>
    </row>
    <row r="297" customFormat="false" ht="15" hidden="false" customHeight="false" outlineLevel="0" collapsed="false">
      <c r="A297" s="89" t="n">
        <v>295</v>
      </c>
      <c r="B297" s="91" t="n">
        <v>1224</v>
      </c>
      <c r="C297" s="92" t="str">
        <f aca="false">VLOOKUP(B297,[1]Sheet2!$D$3:$E$338,2,0)</f>
        <v>SEGDFBGB</v>
      </c>
      <c r="D297" s="92" t="s">
        <v>32</v>
      </c>
      <c r="E297" s="93"/>
      <c r="F297" s="94"/>
      <c r="G297" s="94"/>
      <c r="H297" s="91" t="n">
        <v>0.5</v>
      </c>
      <c r="I297" s="94"/>
      <c r="J297" s="95"/>
    </row>
    <row r="298" customFormat="false" ht="15" hidden="false" customHeight="false" outlineLevel="0" collapsed="false">
      <c r="A298" s="89" t="n">
        <v>296</v>
      </c>
      <c r="B298" s="91" t="n">
        <v>1225</v>
      </c>
      <c r="C298" s="92" t="str">
        <f aca="false">VLOOKUP(B298,[1]Sheet2!$D$3:$E$338,2,0)</f>
        <v>SVDFBDFBQA</v>
      </c>
      <c r="D298" s="92" t="s">
        <v>124</v>
      </c>
      <c r="E298" s="93"/>
      <c r="F298" s="94"/>
      <c r="G298" s="94"/>
      <c r="H298" s="94"/>
      <c r="I298" s="94"/>
      <c r="J298" s="95"/>
    </row>
    <row r="299" customFormat="false" ht="15" hidden="false" customHeight="false" outlineLevel="0" collapsed="false">
      <c r="A299" s="89" t="n">
        <v>297</v>
      </c>
      <c r="B299" s="91" t="n">
        <v>1226</v>
      </c>
      <c r="C299" s="92" t="str">
        <f aca="false">VLOOKUP(B299,[1]Sheet2!$D$3:$E$338,2,0)</f>
        <v>EEBF</v>
      </c>
      <c r="D299" s="92" t="s">
        <v>43</v>
      </c>
      <c r="E299" s="93"/>
      <c r="F299" s="94"/>
      <c r="G299" s="94"/>
      <c r="H299" s="91" t="n">
        <v>1.5</v>
      </c>
      <c r="I299" s="94"/>
      <c r="J299" s="95"/>
    </row>
    <row r="300" customFormat="false" ht="15" hidden="false" customHeight="false" outlineLevel="0" collapsed="false">
      <c r="A300" s="89" t="n">
        <v>298</v>
      </c>
      <c r="B300" s="91" t="n">
        <v>1227</v>
      </c>
      <c r="C300" s="92" t="str">
        <f aca="false">VLOOKUP(B300,[1]Sheet2!$D$3:$E$338,2,0)</f>
        <v>GRDF</v>
      </c>
      <c r="D300" s="92" t="s">
        <v>114</v>
      </c>
      <c r="E300" s="93"/>
      <c r="F300" s="94"/>
      <c r="G300" s="94"/>
      <c r="H300" s="94"/>
      <c r="I300" s="94"/>
      <c r="J300" s="95"/>
    </row>
    <row r="301" customFormat="false" ht="15" hidden="false" customHeight="false" outlineLevel="0" collapsed="false">
      <c r="A301" s="89" t="n">
        <v>299</v>
      </c>
      <c r="B301" s="91" t="n">
        <v>1228</v>
      </c>
      <c r="C301" s="92" t="str">
        <f aca="false">VLOOKUP(B301,[1]Sheet2!$D$3:$E$338,2,0)</f>
        <v>GVGRSGDF</v>
      </c>
      <c r="D301" s="92" t="s">
        <v>43</v>
      </c>
      <c r="E301" s="93"/>
      <c r="F301" s="91" t="n">
        <v>5</v>
      </c>
      <c r="G301" s="94"/>
      <c r="H301" s="91" t="n">
        <v>1.5</v>
      </c>
      <c r="I301" s="94"/>
      <c r="J301" s="95"/>
    </row>
    <row r="302" customFormat="false" ht="15" hidden="false" customHeight="false" outlineLevel="0" collapsed="false">
      <c r="A302" s="89" t="n">
        <v>300</v>
      </c>
      <c r="B302" s="91" t="n">
        <v>1229</v>
      </c>
      <c r="C302" s="92" t="str">
        <f aca="false">VLOOKUP(B302,[1]Sheet2!$D$3:$E$338,2,0)</f>
        <v>B DFBFDB</v>
      </c>
      <c r="D302" s="92" t="s">
        <v>43</v>
      </c>
      <c r="E302" s="93"/>
      <c r="F302" s="94"/>
      <c r="G302" s="94"/>
      <c r="H302" s="91" t="n">
        <v>1</v>
      </c>
      <c r="I302" s="94"/>
      <c r="J302" s="95"/>
    </row>
    <row r="303" customFormat="false" ht="15" hidden="false" customHeight="false" outlineLevel="0" collapsed="false">
      <c r="A303" s="89" t="n">
        <v>301</v>
      </c>
      <c r="B303" s="91" t="n">
        <v>1230</v>
      </c>
      <c r="C303" s="92" t="str">
        <f aca="false">VLOOKUP(B303,[1]Sheet2!$D$3:$E$338,2,0)</f>
        <v>B DFBFDB</v>
      </c>
      <c r="D303" s="92" t="s">
        <v>71</v>
      </c>
      <c r="E303" s="93"/>
      <c r="F303" s="94"/>
      <c r="G303" s="94"/>
      <c r="H303" s="91" t="n">
        <v>0.5</v>
      </c>
      <c r="I303" s="94"/>
      <c r="J303" s="95"/>
    </row>
    <row r="304" customFormat="false" ht="15" hidden="false" customHeight="false" outlineLevel="0" collapsed="false">
      <c r="A304" s="89" t="n">
        <v>302</v>
      </c>
      <c r="B304" s="91" t="n">
        <v>1231</v>
      </c>
      <c r="C304" s="92" t="str">
        <f aca="false">VLOOKUP(B304,[1]Sheet2!$D$3:$E$338,2,0)</f>
        <v>SDVSDV</v>
      </c>
      <c r="D304" s="92" t="s">
        <v>71</v>
      </c>
      <c r="E304" s="93"/>
      <c r="F304" s="94"/>
      <c r="G304" s="94"/>
      <c r="H304" s="91" t="n">
        <v>1</v>
      </c>
      <c r="I304" s="91" t="n">
        <v>0.5</v>
      </c>
      <c r="J304" s="95"/>
    </row>
    <row r="305" customFormat="false" ht="15" hidden="false" customHeight="false" outlineLevel="0" collapsed="false">
      <c r="A305" s="89" t="n">
        <v>303</v>
      </c>
      <c r="B305" s="91" t="n">
        <v>1234</v>
      </c>
      <c r="C305" s="92" t="str">
        <f aca="false">VLOOKUP(B305,[1]Sheet2!$D$3:$E$338,2,0)</f>
        <v>DFBG </v>
      </c>
      <c r="D305" s="92" t="s">
        <v>114</v>
      </c>
      <c r="E305" s="93"/>
      <c r="F305" s="91" t="n">
        <v>4</v>
      </c>
      <c r="G305" s="94"/>
      <c r="H305" s="91" t="n">
        <v>1</v>
      </c>
      <c r="I305" s="91" t="n">
        <v>2</v>
      </c>
      <c r="J305" s="95"/>
    </row>
    <row r="306" customFormat="false" ht="15" hidden="false" customHeight="false" outlineLevel="0" collapsed="false">
      <c r="A306" s="89" t="n">
        <v>304</v>
      </c>
      <c r="B306" s="91" t="n">
        <v>1235</v>
      </c>
      <c r="C306" s="92" t="str">
        <f aca="false">VLOOKUP(B306,[1]Sheet2!$D$3:$E$338,2,0)</f>
        <v>DXDFFBGDN</v>
      </c>
      <c r="D306" s="92" t="s">
        <v>43</v>
      </c>
      <c r="E306" s="93"/>
      <c r="F306" s="94"/>
      <c r="G306" s="94"/>
      <c r="H306" s="94"/>
      <c r="I306" s="91" t="n">
        <v>0.5</v>
      </c>
      <c r="J306" s="95"/>
    </row>
    <row r="307" customFormat="false" ht="15" hidden="false" customHeight="false" outlineLevel="0" collapsed="false">
      <c r="A307" s="89" t="n">
        <v>305</v>
      </c>
      <c r="B307" s="91" t="n">
        <v>1236</v>
      </c>
      <c r="C307" s="92" t="str">
        <f aca="false">VLOOKUP(B307,[1]Sheet2!$D$3:$E$338,2,0)</f>
        <v>B DFBFDB</v>
      </c>
      <c r="D307" s="92" t="s">
        <v>43</v>
      </c>
      <c r="E307" s="93"/>
      <c r="F307" s="94"/>
      <c r="G307" s="94"/>
      <c r="H307" s="94"/>
      <c r="I307" s="94"/>
      <c r="J307" s="95"/>
    </row>
    <row r="308" customFormat="false" ht="15" hidden="false" customHeight="false" outlineLevel="0" collapsed="false">
      <c r="A308" s="89" t="n">
        <v>306</v>
      </c>
      <c r="B308" s="91" t="n">
        <v>1237</v>
      </c>
      <c r="C308" s="92" t="str">
        <f aca="false">VLOOKUP(B308,[1]Sheet2!$D$3:$E$338,2,0)</f>
        <v>FDB</v>
      </c>
      <c r="D308" s="92" t="s">
        <v>23</v>
      </c>
      <c r="E308" s="93"/>
      <c r="F308" s="94"/>
      <c r="G308" s="94"/>
      <c r="H308" s="94"/>
      <c r="I308" s="91" t="n">
        <v>3</v>
      </c>
      <c r="J308" s="95"/>
    </row>
    <row r="309" customFormat="false" ht="15" hidden="false" customHeight="false" outlineLevel="0" collapsed="false">
      <c r="A309" s="89" t="n">
        <v>307</v>
      </c>
      <c r="B309" s="91" t="n">
        <v>1239</v>
      </c>
      <c r="C309" s="92" t="str">
        <f aca="false">VLOOKUP(B309,[1]Sheet2!$D$3:$E$338,2,0)</f>
        <v>WEFRGDFV</v>
      </c>
      <c r="D309" s="92" t="s">
        <v>59</v>
      </c>
      <c r="E309" s="93"/>
      <c r="F309" s="94"/>
      <c r="G309" s="94"/>
      <c r="H309" s="91" t="n">
        <v>2</v>
      </c>
      <c r="I309" s="91" t="n">
        <v>1.5</v>
      </c>
      <c r="J309" s="95"/>
    </row>
    <row r="310" customFormat="false" ht="15" hidden="false" customHeight="false" outlineLevel="0" collapsed="false">
      <c r="A310" s="89" t="n">
        <v>308</v>
      </c>
      <c r="B310" s="91" t="n">
        <v>1242</v>
      </c>
      <c r="C310" s="92" t="str">
        <f aca="false">VLOOKUP(B310,[1]Sheet2!$D$3:$E$338,2,0)</f>
        <v>EWFEWFSG</v>
      </c>
      <c r="D310" s="92" t="s">
        <v>124</v>
      </c>
      <c r="E310" s="93"/>
      <c r="F310" s="94"/>
      <c r="G310" s="94"/>
      <c r="H310" s="91" t="n">
        <v>2</v>
      </c>
      <c r="I310" s="94"/>
      <c r="J310" s="95"/>
    </row>
    <row r="311" customFormat="false" ht="15" hidden="false" customHeight="false" outlineLevel="0" collapsed="false">
      <c r="A311" s="89" t="n">
        <v>309</v>
      </c>
      <c r="B311" s="91" t="n">
        <v>1243</v>
      </c>
      <c r="C311" s="92" t="str">
        <f aca="false">VLOOKUP(B311,[1]Sheet2!$D$3:$E$338,2,0)</f>
        <v>.K.KJMYJ</v>
      </c>
      <c r="D311" s="92" t="s">
        <v>71</v>
      </c>
      <c r="E311" s="93"/>
      <c r="F311" s="94"/>
      <c r="G311" s="94"/>
      <c r="H311" s="91" t="n">
        <v>1.5</v>
      </c>
      <c r="I311" s="94"/>
      <c r="J311" s="95"/>
    </row>
    <row r="312" customFormat="false" ht="15" hidden="false" customHeight="false" outlineLevel="0" collapsed="false">
      <c r="A312" s="89" t="n">
        <v>310</v>
      </c>
      <c r="B312" s="91" t="n">
        <v>1244</v>
      </c>
      <c r="C312" s="92" t="str">
        <f aca="false">VLOOKUP(B312,[1]Sheet2!$D$3:$E$338,2,0)</f>
        <v>KLUILO</v>
      </c>
      <c r="D312" s="92" t="s">
        <v>43</v>
      </c>
      <c r="E312" s="93"/>
      <c r="F312" s="94"/>
      <c r="G312" s="94"/>
      <c r="H312" s="91" t="n">
        <v>4</v>
      </c>
      <c r="I312" s="91" t="n">
        <v>1</v>
      </c>
      <c r="J312" s="95"/>
    </row>
    <row r="313" customFormat="false" ht="15" hidden="false" customHeight="false" outlineLevel="0" collapsed="false">
      <c r="A313" s="89" t="n">
        <v>311</v>
      </c>
      <c r="B313" s="91" t="n">
        <v>1245</v>
      </c>
      <c r="C313" s="92" t="str">
        <f aca="false">VLOOKUP(B313,[1]Sheet2!$D$3:$E$338,2,0)</f>
        <v>HJ,JH</v>
      </c>
      <c r="D313" s="92" t="s">
        <v>71</v>
      </c>
      <c r="E313" s="93"/>
      <c r="F313" s="94"/>
      <c r="G313" s="94"/>
      <c r="H313" s="91" t="n">
        <v>3.5</v>
      </c>
      <c r="I313" s="91" t="n">
        <v>0.5</v>
      </c>
      <c r="J313" s="95"/>
    </row>
    <row r="314" customFormat="false" ht="15" hidden="false" customHeight="false" outlineLevel="0" collapsed="false">
      <c r="A314" s="89" t="n">
        <v>312</v>
      </c>
      <c r="B314" s="91" t="n">
        <v>1246</v>
      </c>
      <c r="C314" s="92" t="str">
        <f aca="false">VLOOKUP(B314,[1]Sheet2!$D$3:$E$338,2,0)</f>
        <v>FTRH65JWERD</v>
      </c>
      <c r="D314" s="92" t="s">
        <v>246</v>
      </c>
      <c r="E314" s="93"/>
      <c r="F314" s="94"/>
      <c r="G314" s="94"/>
      <c r="H314" s="91" t="n">
        <v>2</v>
      </c>
      <c r="I314" s="94"/>
      <c r="J314" s="95"/>
    </row>
    <row r="315" customFormat="false" ht="15" hidden="false" customHeight="false" outlineLevel="0" collapsed="false">
      <c r="A315" s="89" t="n">
        <v>313</v>
      </c>
      <c r="B315" s="91" t="n">
        <v>1247</v>
      </c>
      <c r="C315" s="92" t="str">
        <f aca="false">VLOOKUP(B315,[1]Sheet2!$D$3:$E$338,2,0)</f>
        <v>HRTJNHX</v>
      </c>
      <c r="D315" s="92" t="s">
        <v>23</v>
      </c>
      <c r="E315" s="93"/>
      <c r="F315" s="94"/>
      <c r="G315" s="94"/>
      <c r="H315" s="91" t="n">
        <v>1.5</v>
      </c>
      <c r="I315" s="94"/>
      <c r="J315" s="95"/>
    </row>
    <row r="316" customFormat="false" ht="15" hidden="false" customHeight="false" outlineLevel="0" collapsed="false">
      <c r="A316" s="89" t="n">
        <v>314</v>
      </c>
      <c r="B316" s="91" t="n">
        <v>1248</v>
      </c>
      <c r="C316" s="92" t="str">
        <f aca="false">VLOOKUP(B316,[1]Sheet2!$D$3:$E$338,2,0)</f>
        <v>FDBGFNRTG</v>
      </c>
      <c r="D316" s="92" t="s">
        <v>144</v>
      </c>
      <c r="E316" s="93"/>
      <c r="F316" s="94"/>
      <c r="G316" s="94"/>
      <c r="H316" s="91" t="n">
        <v>1</v>
      </c>
      <c r="I316" s="94"/>
      <c r="J316" s="95"/>
    </row>
    <row r="317" customFormat="false" ht="15" hidden="false" customHeight="false" outlineLevel="0" collapsed="false">
      <c r="A317" s="89" t="n">
        <v>315</v>
      </c>
      <c r="B317" s="91" t="n">
        <v>1250</v>
      </c>
      <c r="C317" s="92" t="str">
        <f aca="false">VLOOKUP(B317,[1]Sheet2!$D$3:$E$338,2,0)</f>
        <v>AFGEWRGFB</v>
      </c>
      <c r="D317" s="92" t="s">
        <v>23</v>
      </c>
      <c r="E317" s="93"/>
      <c r="F317" s="94"/>
      <c r="G317" s="94"/>
      <c r="H317" s="94"/>
      <c r="I317" s="94"/>
      <c r="J317" s="95"/>
    </row>
    <row r="318" customFormat="false" ht="15" hidden="false" customHeight="false" outlineLevel="0" collapsed="false">
      <c r="A318" s="89" t="n">
        <v>316</v>
      </c>
      <c r="B318" s="91" t="n">
        <v>1251</v>
      </c>
      <c r="C318" s="92" t="str">
        <f aca="false">VLOOKUP(B318,[1]Sheet2!$D$3:$E$338,2,0)</f>
        <v>AEFTERG</v>
      </c>
      <c r="D318" s="92" t="s">
        <v>76</v>
      </c>
      <c r="E318" s="93"/>
      <c r="F318" s="94"/>
      <c r="G318" s="94"/>
      <c r="H318" s="94"/>
      <c r="I318" s="94"/>
      <c r="J318" s="95"/>
    </row>
    <row r="319" customFormat="false" ht="15" hidden="false" customHeight="false" outlineLevel="0" collapsed="false">
      <c r="A319" s="89" t="n">
        <v>317</v>
      </c>
      <c r="B319" s="91" t="n">
        <v>1252</v>
      </c>
      <c r="C319" s="92" t="str">
        <f aca="false">VLOOKUP(B319,[1]Sheet2!$D$3:$E$338,2,0)</f>
        <v>SFEWGDFBF</v>
      </c>
      <c r="D319" s="92" t="s">
        <v>43</v>
      </c>
      <c r="E319" s="93"/>
      <c r="F319" s="94"/>
      <c r="G319" s="94"/>
      <c r="H319" s="94"/>
      <c r="I319" s="94"/>
      <c r="J319" s="95"/>
    </row>
    <row r="320" customFormat="false" ht="15" hidden="false" customHeight="false" outlineLevel="0" collapsed="false">
      <c r="A320" s="89" t="n">
        <v>318</v>
      </c>
      <c r="B320" s="91" t="n">
        <v>1253</v>
      </c>
      <c r="C320" s="92" t="str">
        <f aca="false">VLOOKUP(B320,[1]Sheet2!$D$3:$E$338,2,0)</f>
        <v>WERFWEFDS</v>
      </c>
      <c r="D320" s="92" t="s">
        <v>71</v>
      </c>
      <c r="E320" s="93"/>
      <c r="F320" s="94"/>
      <c r="G320" s="94"/>
      <c r="H320" s="94"/>
      <c r="I320" s="94"/>
      <c r="J320" s="95"/>
    </row>
    <row r="321" customFormat="false" ht="15" hidden="false" customHeight="false" outlineLevel="0" collapsed="false">
      <c r="A321" s="89" t="n">
        <v>319</v>
      </c>
      <c r="B321" s="91" t="n">
        <v>1254</v>
      </c>
      <c r="C321" s="92" t="str">
        <f aca="false">VLOOKUP(B321,[1]Sheet2!$D$3:$E$338,2,0)</f>
        <v>AGESDVXCV</v>
      </c>
      <c r="D321" s="92" t="s">
        <v>71</v>
      </c>
      <c r="E321" s="93"/>
      <c r="F321" s="94"/>
      <c r="G321" s="94"/>
      <c r="H321" s="94"/>
      <c r="I321" s="94"/>
      <c r="J321" s="95"/>
    </row>
    <row r="322" customFormat="false" ht="15" hidden="false" customHeight="false" outlineLevel="0" collapsed="false">
      <c r="A322" s="89" t="n">
        <v>320</v>
      </c>
      <c r="B322" s="91" t="n">
        <v>1255</v>
      </c>
      <c r="C322" s="92" t="str">
        <f aca="false">VLOOKUP(B322,[1]Sheet2!$D$3:$E$338,2,0)</f>
        <v>SDBHRDFA</v>
      </c>
      <c r="D322" s="92" t="s">
        <v>71</v>
      </c>
      <c r="E322" s="93"/>
      <c r="F322" s="94"/>
      <c r="G322" s="94"/>
      <c r="H322" s="94"/>
      <c r="I322" s="94"/>
      <c r="J322" s="95"/>
    </row>
    <row r="323" customFormat="false" ht="15" hidden="false" customHeight="false" outlineLevel="0" collapsed="false">
      <c r="A323" s="89" t="n">
        <v>321</v>
      </c>
      <c r="B323" s="91" t="n">
        <v>1256</v>
      </c>
      <c r="C323" s="92" t="str">
        <f aca="false">VLOOKUP(B323,[1]Sheet2!$D$3:$E$338,2,0)</f>
        <v>AQGFASVDSZ</v>
      </c>
      <c r="D323" s="92" t="s">
        <v>124</v>
      </c>
      <c r="E323" s="93"/>
      <c r="F323" s="94"/>
      <c r="G323" s="94"/>
      <c r="H323" s="94"/>
      <c r="I323" s="94"/>
      <c r="J323" s="95"/>
    </row>
    <row r="324" customFormat="false" ht="15" hidden="false" customHeight="false" outlineLevel="0" collapsed="false">
      <c r="A324" s="89" t="n">
        <v>322</v>
      </c>
      <c r="B324" s="91" t="n">
        <v>1257</v>
      </c>
      <c r="C324" s="92" t="str">
        <f aca="false">VLOOKUP(B324,[1]Sheet2!$D$3:$E$338,2,0)</f>
        <v>EWFSDBFXC</v>
      </c>
      <c r="D324" s="92" t="s">
        <v>71</v>
      </c>
      <c r="E324" s="93"/>
      <c r="F324" s="94"/>
      <c r="G324" s="94"/>
      <c r="H324" s="94"/>
      <c r="I324" s="94"/>
      <c r="J324" s="95"/>
    </row>
    <row r="325" customFormat="false" ht="15" hidden="false" customHeight="false" outlineLevel="0" collapsed="false">
      <c r="A325" s="89" t="n">
        <v>323</v>
      </c>
      <c r="B325" s="91" t="n">
        <v>1258</v>
      </c>
      <c r="C325" s="92" t="str">
        <f aca="false">VLOOKUP(B325,[1]Sheet2!$D$3:$E$338,2,0)</f>
        <v>AWQFEDSBX</v>
      </c>
      <c r="D325" s="92" t="s">
        <v>43</v>
      </c>
      <c r="E325" s="93"/>
      <c r="F325" s="94"/>
      <c r="G325" s="94"/>
      <c r="H325" s="94"/>
      <c r="I325" s="94"/>
      <c r="J325" s="95"/>
    </row>
    <row r="326" customFormat="false" ht="15" hidden="false" customHeight="false" outlineLevel="0" collapsed="false">
      <c r="A326" s="101"/>
      <c r="B326" s="101"/>
      <c r="C326" s="100"/>
      <c r="D326" s="100"/>
      <c r="E326" s="100"/>
      <c r="F326" s="101" t="n">
        <f aca="false">SUM(F3:F325)</f>
        <v>217.5</v>
      </c>
      <c r="G326" s="101"/>
      <c r="H326" s="101" t="n">
        <f aca="false">SUM(H3:H325)</f>
        <v>266</v>
      </c>
      <c r="I326" s="101" t="n">
        <f aca="false">SUM(I3:I325)</f>
        <v>67</v>
      </c>
      <c r="J326" s="100"/>
    </row>
    <row r="327" customFormat="false" ht="15" hidden="false" customHeight="false" outlineLevel="0" collapsed="false">
      <c r="A327" s="89"/>
      <c r="B327" s="89"/>
      <c r="C327" s="95"/>
      <c r="D327" s="95"/>
      <c r="E327" s="95"/>
      <c r="F327" s="89"/>
      <c r="G327" s="89"/>
      <c r="H327" s="89"/>
      <c r="I327" s="89"/>
      <c r="J327" s="95"/>
    </row>
    <row r="328" customFormat="false" ht="15" hidden="false" customHeight="false" outlineLevel="0" collapsed="false">
      <c r="A328" s="89"/>
      <c r="B328" s="89"/>
      <c r="C328" s="95"/>
      <c r="D328" s="95"/>
      <c r="E328" s="95"/>
      <c r="F328" s="89"/>
      <c r="G328" s="89"/>
      <c r="H328" s="89"/>
      <c r="I328" s="89"/>
      <c r="J328" s="95"/>
    </row>
    <row r="329" customFormat="false" ht="15" hidden="false" customHeight="false" outlineLevel="0" collapsed="false">
      <c r="A329" s="89"/>
      <c r="B329" s="89"/>
      <c r="C329" s="95"/>
      <c r="D329" s="95"/>
      <c r="E329" s="95"/>
      <c r="F329" s="89"/>
      <c r="G329" s="89"/>
      <c r="H329" s="89"/>
      <c r="I329" s="89"/>
      <c r="J329" s="95"/>
    </row>
    <row r="330" customFormat="false" ht="15" hidden="false" customHeight="false" outlineLevel="0" collapsed="false">
      <c r="A330" s="89"/>
      <c r="B330" s="89"/>
      <c r="C330" s="95"/>
      <c r="D330" s="95"/>
      <c r="E330" s="95"/>
      <c r="F330" s="89"/>
      <c r="G330" s="89"/>
      <c r="H330" s="89"/>
      <c r="I330" s="89"/>
      <c r="J330" s="95"/>
    </row>
    <row r="331" customFormat="false" ht="15" hidden="false" customHeight="false" outlineLevel="0" collapsed="false">
      <c r="A331" s="89"/>
      <c r="B331" s="89"/>
      <c r="C331" s="95"/>
      <c r="D331" s="95"/>
      <c r="E331" s="95"/>
      <c r="F331" s="89"/>
      <c r="G331" s="89"/>
      <c r="H331" s="89"/>
      <c r="I331" s="89"/>
      <c r="J331" s="95"/>
    </row>
    <row r="332" customFormat="false" ht="15" hidden="false" customHeight="false" outlineLevel="0" collapsed="false">
      <c r="A332" s="89"/>
      <c r="B332" s="89"/>
      <c r="C332" s="95"/>
      <c r="D332" s="95"/>
      <c r="E332" s="95"/>
      <c r="F332" s="89"/>
      <c r="G332" s="89"/>
      <c r="H332" s="89"/>
      <c r="I332" s="89"/>
      <c r="J332" s="95"/>
    </row>
    <row r="333" customFormat="false" ht="15" hidden="false" customHeight="false" outlineLevel="0" collapsed="false">
      <c r="A333" s="89"/>
      <c r="B333" s="89"/>
      <c r="C333" s="95"/>
      <c r="D333" s="95"/>
      <c r="E333" s="95"/>
      <c r="F333" s="89"/>
      <c r="G333" s="89"/>
      <c r="H333" s="89"/>
      <c r="I333" s="89"/>
      <c r="J333" s="95"/>
    </row>
    <row r="334" customFormat="false" ht="15" hidden="false" customHeight="false" outlineLevel="0" collapsed="false">
      <c r="A334" s="89"/>
      <c r="B334" s="89"/>
      <c r="C334" s="95"/>
      <c r="D334" s="95"/>
      <c r="E334" s="95"/>
      <c r="F334" s="89"/>
      <c r="G334" s="89"/>
      <c r="H334" s="89"/>
      <c r="I334" s="89"/>
      <c r="J334" s="95"/>
    </row>
    <row r="335" customFormat="false" ht="15" hidden="false" customHeight="false" outlineLevel="0" collapsed="false">
      <c r="A335" s="89"/>
      <c r="B335" s="89"/>
      <c r="C335" s="95"/>
      <c r="D335" s="95"/>
      <c r="E335" s="95"/>
      <c r="F335" s="89"/>
      <c r="G335" s="89"/>
      <c r="H335" s="89"/>
      <c r="I335" s="89"/>
      <c r="J335" s="95"/>
    </row>
    <row r="336" customFormat="false" ht="15" hidden="false" customHeight="false" outlineLevel="0" collapsed="false">
      <c r="A336" s="89"/>
      <c r="B336" s="89"/>
      <c r="C336" s="95"/>
      <c r="D336" s="95"/>
      <c r="E336" s="95"/>
      <c r="F336" s="89"/>
      <c r="G336" s="89"/>
      <c r="H336" s="89"/>
      <c r="I336" s="89"/>
      <c r="J336" s="95"/>
    </row>
    <row r="337" customFormat="false" ht="15" hidden="false" customHeight="false" outlineLevel="0" collapsed="false">
      <c r="A337" s="89"/>
      <c r="B337" s="89"/>
      <c r="C337" s="95"/>
      <c r="D337" s="95"/>
      <c r="E337" s="95"/>
      <c r="F337" s="89"/>
      <c r="G337" s="89"/>
      <c r="H337" s="89"/>
      <c r="I337" s="89"/>
      <c r="J337" s="95"/>
    </row>
    <row r="338" customFormat="false" ht="15" hidden="false" customHeight="false" outlineLevel="0" collapsed="false">
      <c r="A338" s="89"/>
      <c r="B338" s="89"/>
      <c r="C338" s="95"/>
      <c r="D338" s="95"/>
      <c r="E338" s="95"/>
      <c r="F338" s="89"/>
      <c r="G338" s="89"/>
      <c r="H338" s="89"/>
      <c r="I338" s="89"/>
      <c r="J338" s="95"/>
    </row>
    <row r="339" customFormat="false" ht="15" hidden="false" customHeight="false" outlineLevel="0" collapsed="false">
      <c r="A339" s="89"/>
      <c r="B339" s="89"/>
      <c r="C339" s="95"/>
      <c r="D339" s="95"/>
      <c r="E339" s="95"/>
      <c r="F339" s="89"/>
      <c r="G339" s="89"/>
      <c r="H339" s="89"/>
      <c r="I339" s="89"/>
      <c r="J339" s="95"/>
    </row>
    <row r="340" customFormat="false" ht="15" hidden="false" customHeight="false" outlineLevel="0" collapsed="false">
      <c r="A340" s="89"/>
      <c r="B340" s="89"/>
      <c r="C340" s="95"/>
      <c r="D340" s="95"/>
      <c r="E340" s="95"/>
      <c r="F340" s="89"/>
      <c r="G340" s="89"/>
      <c r="H340" s="89"/>
      <c r="I340" s="89"/>
      <c r="J340" s="95"/>
    </row>
    <row r="341" customFormat="false" ht="15" hidden="false" customHeight="false" outlineLevel="0" collapsed="false">
      <c r="A341" s="89"/>
      <c r="B341" s="89"/>
      <c r="C341" s="95"/>
      <c r="D341" s="95"/>
      <c r="E341" s="95"/>
      <c r="F341" s="89"/>
      <c r="G341" s="89"/>
      <c r="H341" s="89"/>
      <c r="I341" s="89"/>
      <c r="J341" s="95"/>
    </row>
    <row r="342" customFormat="false" ht="15" hidden="false" customHeight="false" outlineLevel="0" collapsed="false">
      <c r="A342" s="89"/>
      <c r="B342" s="89"/>
      <c r="C342" s="95"/>
      <c r="D342" s="95"/>
      <c r="E342" s="95"/>
      <c r="F342" s="89"/>
      <c r="G342" s="89"/>
      <c r="H342" s="89"/>
      <c r="I342" s="89"/>
      <c r="J342" s="95"/>
    </row>
    <row r="343" customFormat="false" ht="15" hidden="false" customHeight="false" outlineLevel="0" collapsed="false">
      <c r="A343" s="89"/>
      <c r="B343" s="89"/>
      <c r="C343" s="95"/>
      <c r="D343" s="95"/>
      <c r="E343" s="95"/>
      <c r="F343" s="89"/>
      <c r="G343" s="89"/>
      <c r="H343" s="89"/>
      <c r="I343" s="89"/>
      <c r="J343" s="95"/>
    </row>
    <row r="344" customFormat="false" ht="15" hidden="false" customHeight="false" outlineLevel="0" collapsed="false">
      <c r="A344" s="89"/>
      <c r="B344" s="89"/>
      <c r="C344" s="95"/>
      <c r="D344" s="95"/>
      <c r="E344" s="95"/>
      <c r="F344" s="89"/>
      <c r="G344" s="89"/>
      <c r="H344" s="89"/>
      <c r="I344" s="89"/>
      <c r="J344" s="95"/>
    </row>
    <row r="345" customFormat="false" ht="15" hidden="false" customHeight="false" outlineLevel="0" collapsed="false">
      <c r="A345" s="89"/>
      <c r="B345" s="89"/>
      <c r="C345" s="95"/>
      <c r="D345" s="95"/>
      <c r="E345" s="95"/>
      <c r="F345" s="89"/>
      <c r="G345" s="89"/>
      <c r="H345" s="89"/>
      <c r="I345" s="89"/>
      <c r="J345" s="95"/>
    </row>
    <row r="346" customFormat="false" ht="15" hidden="false" customHeight="false" outlineLevel="0" collapsed="false">
      <c r="A346" s="89"/>
      <c r="B346" s="89"/>
      <c r="C346" s="95"/>
      <c r="D346" s="95"/>
      <c r="E346" s="95"/>
      <c r="F346" s="89"/>
      <c r="G346" s="89"/>
      <c r="H346" s="89"/>
      <c r="I346" s="89"/>
      <c r="J346" s="95"/>
    </row>
    <row r="347" customFormat="false" ht="15" hidden="false" customHeight="false" outlineLevel="0" collapsed="false">
      <c r="A347" s="89"/>
      <c r="B347" s="89"/>
      <c r="C347" s="95"/>
      <c r="D347" s="95"/>
      <c r="E347" s="95"/>
      <c r="F347" s="89"/>
      <c r="G347" s="89"/>
      <c r="H347" s="89"/>
      <c r="I347" s="89"/>
      <c r="J347" s="95"/>
    </row>
    <row r="348" customFormat="false" ht="15" hidden="false" customHeight="false" outlineLevel="0" collapsed="false">
      <c r="A348" s="89"/>
      <c r="B348" s="89"/>
      <c r="C348" s="95"/>
      <c r="D348" s="95"/>
      <c r="E348" s="95"/>
      <c r="F348" s="89"/>
      <c r="G348" s="89"/>
      <c r="H348" s="89"/>
      <c r="I348" s="89"/>
      <c r="J348" s="95"/>
    </row>
    <row r="349" customFormat="false" ht="15" hidden="false" customHeight="false" outlineLevel="0" collapsed="false">
      <c r="A349" s="89"/>
      <c r="B349" s="89"/>
      <c r="C349" s="95"/>
      <c r="D349" s="95"/>
      <c r="E349" s="95"/>
      <c r="F349" s="89"/>
      <c r="G349" s="89"/>
      <c r="H349" s="89"/>
      <c r="I349" s="89"/>
      <c r="J349" s="95"/>
    </row>
    <row r="350" customFormat="false" ht="15" hidden="false" customHeight="false" outlineLevel="0" collapsed="false">
      <c r="A350" s="89"/>
      <c r="B350" s="89"/>
      <c r="C350" s="95"/>
      <c r="D350" s="95"/>
      <c r="E350" s="95"/>
      <c r="F350" s="89"/>
      <c r="G350" s="89"/>
      <c r="H350" s="89"/>
      <c r="I350" s="89"/>
      <c r="J350" s="95"/>
    </row>
    <row r="351" customFormat="false" ht="15" hidden="false" customHeight="false" outlineLevel="0" collapsed="false">
      <c r="A351" s="89"/>
      <c r="B351" s="89"/>
      <c r="C351" s="95"/>
      <c r="D351" s="95"/>
      <c r="E351" s="95"/>
      <c r="F351" s="89"/>
      <c r="G351" s="89"/>
      <c r="H351" s="89"/>
      <c r="I351" s="89"/>
      <c r="J351" s="95"/>
    </row>
    <row r="352" customFormat="false" ht="15" hidden="false" customHeight="false" outlineLevel="0" collapsed="false">
      <c r="A352" s="89"/>
      <c r="B352" s="89"/>
      <c r="C352" s="95"/>
      <c r="D352" s="95"/>
      <c r="E352" s="95"/>
      <c r="F352" s="89"/>
      <c r="G352" s="89"/>
      <c r="H352" s="89"/>
      <c r="I352" s="89"/>
      <c r="J352" s="95"/>
    </row>
    <row r="353" customFormat="false" ht="15" hidden="false" customHeight="false" outlineLevel="0" collapsed="false">
      <c r="A353" s="89"/>
      <c r="B353" s="89"/>
      <c r="C353" s="95"/>
      <c r="D353" s="95"/>
      <c r="E353" s="95"/>
      <c r="F353" s="89"/>
      <c r="G353" s="89"/>
      <c r="H353" s="89"/>
      <c r="I353" s="89"/>
      <c r="J353" s="95"/>
    </row>
    <row r="354" customFormat="false" ht="15" hidden="false" customHeight="false" outlineLevel="0" collapsed="false">
      <c r="A354" s="89"/>
      <c r="B354" s="89"/>
      <c r="C354" s="95"/>
      <c r="D354" s="95"/>
      <c r="E354" s="95"/>
      <c r="F354" s="89"/>
      <c r="G354" s="89"/>
      <c r="H354" s="89"/>
      <c r="I354" s="89"/>
      <c r="J354" s="95"/>
    </row>
    <row r="355" customFormat="false" ht="15" hidden="false" customHeight="false" outlineLevel="0" collapsed="false">
      <c r="A355" s="89"/>
      <c r="B355" s="89"/>
      <c r="C355" s="95"/>
      <c r="D355" s="95"/>
      <c r="E355" s="95"/>
      <c r="F355" s="89"/>
      <c r="G355" s="89"/>
      <c r="H355" s="89"/>
      <c r="I355" s="89"/>
      <c r="J355" s="95"/>
    </row>
    <row r="356" customFormat="false" ht="15" hidden="false" customHeight="false" outlineLevel="0" collapsed="false">
      <c r="A356" s="89"/>
      <c r="B356" s="89"/>
      <c r="C356" s="95"/>
      <c r="D356" s="95"/>
      <c r="E356" s="95"/>
      <c r="F356" s="89"/>
      <c r="G356" s="89"/>
      <c r="H356" s="89"/>
      <c r="I356" s="89"/>
      <c r="J356" s="95"/>
    </row>
    <row r="357" customFormat="false" ht="15" hidden="false" customHeight="false" outlineLevel="0" collapsed="false">
      <c r="A357" s="89"/>
      <c r="B357" s="89"/>
      <c r="C357" s="95"/>
      <c r="D357" s="95"/>
      <c r="E357" s="95"/>
      <c r="F357" s="89"/>
      <c r="G357" s="89"/>
      <c r="H357" s="89"/>
      <c r="I357" s="89"/>
      <c r="J357" s="95"/>
    </row>
    <row r="358" customFormat="false" ht="15" hidden="false" customHeight="false" outlineLevel="0" collapsed="false">
      <c r="A358" s="89"/>
      <c r="B358" s="89"/>
      <c r="C358" s="95"/>
      <c r="D358" s="95"/>
      <c r="E358" s="95"/>
      <c r="F358" s="89"/>
      <c r="G358" s="89"/>
      <c r="H358" s="89"/>
      <c r="I358" s="89"/>
      <c r="J358" s="95"/>
    </row>
    <row r="359" customFormat="false" ht="15" hidden="false" customHeight="false" outlineLevel="0" collapsed="false">
      <c r="A359" s="89"/>
      <c r="B359" s="89"/>
      <c r="C359" s="95"/>
      <c r="D359" s="95"/>
      <c r="E359" s="95"/>
      <c r="F359" s="89"/>
      <c r="G359" s="89"/>
      <c r="H359" s="89"/>
      <c r="I359" s="89"/>
      <c r="J359" s="95"/>
    </row>
    <row r="360" customFormat="false" ht="15" hidden="false" customHeight="false" outlineLevel="0" collapsed="false">
      <c r="A360" s="89"/>
      <c r="B360" s="89"/>
      <c r="C360" s="95"/>
      <c r="D360" s="95"/>
      <c r="E360" s="95"/>
      <c r="F360" s="89"/>
      <c r="G360" s="89"/>
      <c r="H360" s="89"/>
      <c r="I360" s="89"/>
      <c r="J360" s="95"/>
    </row>
    <row r="361" customFormat="false" ht="15" hidden="false" customHeight="false" outlineLevel="0" collapsed="false">
      <c r="A361" s="89"/>
      <c r="B361" s="89"/>
      <c r="C361" s="95"/>
      <c r="D361" s="95"/>
      <c r="E361" s="95"/>
      <c r="F361" s="89"/>
      <c r="G361" s="89"/>
      <c r="H361" s="89"/>
      <c r="I361" s="89"/>
      <c r="J361" s="95"/>
    </row>
    <row r="362" customFormat="false" ht="15" hidden="false" customHeight="false" outlineLevel="0" collapsed="false">
      <c r="A362" s="89"/>
      <c r="B362" s="89"/>
      <c r="C362" s="95"/>
      <c r="D362" s="95"/>
      <c r="E362" s="95"/>
      <c r="F362" s="89"/>
      <c r="G362" s="89"/>
      <c r="H362" s="89"/>
      <c r="I362" s="89"/>
      <c r="J362" s="95"/>
    </row>
    <row r="363" customFormat="false" ht="15" hidden="false" customHeight="false" outlineLevel="0" collapsed="false">
      <c r="A363" s="89"/>
      <c r="B363" s="89"/>
      <c r="C363" s="95"/>
      <c r="D363" s="95"/>
      <c r="E363" s="95"/>
      <c r="F363" s="89"/>
      <c r="G363" s="89"/>
      <c r="H363" s="89"/>
      <c r="I363" s="89"/>
      <c r="J363" s="95"/>
    </row>
    <row r="364" customFormat="false" ht="15" hidden="false" customHeight="false" outlineLevel="0" collapsed="false">
      <c r="A364" s="89"/>
      <c r="B364" s="89"/>
      <c r="C364" s="95"/>
      <c r="D364" s="95"/>
      <c r="E364" s="95"/>
      <c r="F364" s="89"/>
      <c r="G364" s="89"/>
      <c r="H364" s="89"/>
      <c r="I364" s="89"/>
      <c r="J364" s="95"/>
    </row>
    <row r="365" customFormat="false" ht="15" hidden="false" customHeight="false" outlineLevel="0" collapsed="false">
      <c r="A365" s="89"/>
      <c r="B365" s="89"/>
      <c r="C365" s="95"/>
      <c r="D365" s="95"/>
      <c r="E365" s="95"/>
      <c r="F365" s="89"/>
      <c r="G365" s="89"/>
      <c r="H365" s="89"/>
      <c r="I365" s="89"/>
      <c r="J365" s="95"/>
    </row>
    <row r="366" customFormat="false" ht="15" hidden="false" customHeight="false" outlineLevel="0" collapsed="false">
      <c r="A366" s="89"/>
      <c r="B366" s="89"/>
      <c r="C366" s="95"/>
      <c r="D366" s="95"/>
      <c r="E366" s="95"/>
      <c r="F366" s="89"/>
      <c r="G366" s="89"/>
      <c r="H366" s="89"/>
      <c r="I366" s="89"/>
      <c r="J366" s="95"/>
    </row>
    <row r="367" customFormat="false" ht="15" hidden="false" customHeight="false" outlineLevel="0" collapsed="false">
      <c r="A367" s="89"/>
      <c r="B367" s="89"/>
      <c r="C367" s="95"/>
      <c r="D367" s="95"/>
      <c r="E367" s="95"/>
      <c r="F367" s="89"/>
      <c r="G367" s="89"/>
      <c r="H367" s="89"/>
      <c r="I367" s="89"/>
      <c r="J367" s="95"/>
    </row>
    <row r="368" customFormat="false" ht="15" hidden="false" customHeight="false" outlineLevel="0" collapsed="false">
      <c r="A368" s="89"/>
      <c r="B368" s="89"/>
      <c r="C368" s="95"/>
      <c r="D368" s="95"/>
      <c r="E368" s="95"/>
      <c r="F368" s="89"/>
      <c r="G368" s="89"/>
      <c r="H368" s="89"/>
      <c r="I368" s="89"/>
      <c r="J368" s="95"/>
    </row>
    <row r="369" customFormat="false" ht="15" hidden="false" customHeight="false" outlineLevel="0" collapsed="false">
      <c r="A369" s="89"/>
      <c r="B369" s="89"/>
      <c r="C369" s="95"/>
      <c r="D369" s="95"/>
      <c r="E369" s="95"/>
      <c r="F369" s="89"/>
      <c r="G369" s="89"/>
      <c r="H369" s="89"/>
      <c r="I369" s="89"/>
      <c r="J369" s="95"/>
    </row>
    <row r="370" customFormat="false" ht="15" hidden="false" customHeight="false" outlineLevel="0" collapsed="false">
      <c r="A370" s="89"/>
      <c r="B370" s="89"/>
      <c r="C370" s="95"/>
      <c r="D370" s="95"/>
      <c r="E370" s="95"/>
      <c r="F370" s="89"/>
      <c r="G370" s="89"/>
      <c r="H370" s="89"/>
      <c r="I370" s="89"/>
      <c r="J370" s="95"/>
    </row>
    <row r="371" customFormat="false" ht="15" hidden="false" customHeight="false" outlineLevel="0" collapsed="false">
      <c r="A371" s="89"/>
      <c r="B371" s="89"/>
      <c r="C371" s="95"/>
      <c r="D371" s="95"/>
      <c r="E371" s="95"/>
      <c r="F371" s="89"/>
      <c r="G371" s="89"/>
      <c r="H371" s="89"/>
      <c r="I371" s="89"/>
      <c r="J371" s="95"/>
    </row>
    <row r="372" customFormat="false" ht="15" hidden="false" customHeight="false" outlineLevel="0" collapsed="false">
      <c r="A372" s="89"/>
      <c r="B372" s="89"/>
      <c r="C372" s="95"/>
      <c r="D372" s="95"/>
      <c r="E372" s="95"/>
      <c r="F372" s="89"/>
      <c r="G372" s="89"/>
      <c r="H372" s="89"/>
      <c r="I372" s="89"/>
      <c r="J372" s="95"/>
    </row>
    <row r="373" customFormat="false" ht="15" hidden="false" customHeight="false" outlineLevel="0" collapsed="false">
      <c r="A373" s="89"/>
      <c r="B373" s="89"/>
      <c r="C373" s="95"/>
      <c r="D373" s="95"/>
      <c r="E373" s="95"/>
      <c r="F373" s="89"/>
      <c r="G373" s="89"/>
      <c r="H373" s="89"/>
      <c r="I373" s="89"/>
      <c r="J373" s="95"/>
    </row>
    <row r="374" customFormat="false" ht="15" hidden="false" customHeight="false" outlineLevel="0" collapsed="false">
      <c r="A374" s="89"/>
      <c r="B374" s="89"/>
      <c r="C374" s="95"/>
      <c r="D374" s="95"/>
      <c r="E374" s="95"/>
      <c r="F374" s="89"/>
      <c r="G374" s="89"/>
      <c r="H374" s="89"/>
      <c r="I374" s="89"/>
      <c r="J374" s="95"/>
    </row>
    <row r="375" customFormat="false" ht="15" hidden="false" customHeight="false" outlineLevel="0" collapsed="false">
      <c r="A375" s="89"/>
      <c r="B375" s="89"/>
      <c r="C375" s="95"/>
      <c r="D375" s="95"/>
      <c r="E375" s="95"/>
      <c r="F375" s="89"/>
      <c r="G375" s="89"/>
      <c r="H375" s="89"/>
      <c r="I375" s="89"/>
      <c r="J375" s="95"/>
    </row>
    <row r="376" customFormat="false" ht="15" hidden="false" customHeight="false" outlineLevel="0" collapsed="false">
      <c r="A376" s="89"/>
      <c r="B376" s="89"/>
      <c r="C376" s="95"/>
      <c r="D376" s="95"/>
      <c r="E376" s="95"/>
      <c r="F376" s="89"/>
      <c r="G376" s="89"/>
      <c r="H376" s="89"/>
      <c r="I376" s="89"/>
      <c r="J376" s="95"/>
    </row>
    <row r="377" customFormat="false" ht="15" hidden="false" customHeight="false" outlineLevel="0" collapsed="false">
      <c r="A377" s="89"/>
      <c r="B377" s="89"/>
      <c r="C377" s="95"/>
      <c r="D377" s="95"/>
      <c r="E377" s="95"/>
      <c r="F377" s="89"/>
      <c r="G377" s="89"/>
      <c r="H377" s="89"/>
      <c r="I377" s="89"/>
      <c r="J377" s="95"/>
    </row>
    <row r="378" customFormat="false" ht="15" hidden="false" customHeight="false" outlineLevel="0" collapsed="false">
      <c r="A378" s="89"/>
      <c r="B378" s="89"/>
      <c r="C378" s="95"/>
      <c r="D378" s="95"/>
      <c r="E378" s="95"/>
      <c r="F378" s="89"/>
      <c r="G378" s="89"/>
      <c r="H378" s="89"/>
      <c r="I378" s="89"/>
      <c r="J378" s="95"/>
    </row>
    <row r="379" customFormat="false" ht="15" hidden="false" customHeight="false" outlineLevel="0" collapsed="false">
      <c r="A379" s="89"/>
      <c r="B379" s="89"/>
      <c r="C379" s="95"/>
      <c r="D379" s="95"/>
      <c r="E379" s="95"/>
      <c r="F379" s="89"/>
      <c r="G379" s="89"/>
      <c r="H379" s="89"/>
      <c r="I379" s="89"/>
      <c r="J379" s="95"/>
    </row>
    <row r="380" customFormat="false" ht="15" hidden="false" customHeight="false" outlineLevel="0" collapsed="false">
      <c r="A380" s="89"/>
      <c r="B380" s="89"/>
      <c r="C380" s="95"/>
      <c r="D380" s="95"/>
      <c r="E380" s="95"/>
      <c r="F380" s="89"/>
      <c r="G380" s="89"/>
      <c r="H380" s="89"/>
      <c r="I380" s="89"/>
      <c r="J380" s="95"/>
    </row>
    <row r="381" customFormat="false" ht="15" hidden="false" customHeight="false" outlineLevel="0" collapsed="false">
      <c r="A381" s="89"/>
      <c r="B381" s="89"/>
      <c r="C381" s="95"/>
      <c r="D381" s="95"/>
      <c r="E381" s="95"/>
      <c r="F381" s="89"/>
      <c r="G381" s="89"/>
      <c r="H381" s="89"/>
      <c r="I381" s="89"/>
      <c r="J381" s="95"/>
    </row>
    <row r="382" customFormat="false" ht="15" hidden="false" customHeight="false" outlineLevel="0" collapsed="false">
      <c r="A382" s="89"/>
      <c r="B382" s="89"/>
      <c r="C382" s="95"/>
      <c r="D382" s="95"/>
      <c r="E382" s="95"/>
      <c r="F382" s="89"/>
      <c r="G382" s="89"/>
      <c r="H382" s="89"/>
      <c r="I382" s="89"/>
      <c r="J382" s="95"/>
    </row>
    <row r="383" customFormat="false" ht="15" hidden="false" customHeight="false" outlineLevel="0" collapsed="false">
      <c r="A383" s="89"/>
      <c r="B383" s="89"/>
      <c r="C383" s="95"/>
      <c r="D383" s="95"/>
      <c r="E383" s="95"/>
      <c r="F383" s="89"/>
      <c r="G383" s="89"/>
      <c r="H383" s="89"/>
      <c r="I383" s="89"/>
      <c r="J383" s="95"/>
    </row>
    <row r="384" customFormat="false" ht="15" hidden="false" customHeight="false" outlineLevel="0" collapsed="false">
      <c r="A384" s="89"/>
      <c r="B384" s="89"/>
      <c r="C384" s="95"/>
      <c r="D384" s="95"/>
      <c r="E384" s="95"/>
      <c r="F384" s="89"/>
      <c r="G384" s="89"/>
      <c r="H384" s="89"/>
      <c r="I384" s="89"/>
      <c r="J384" s="95"/>
    </row>
    <row r="385" customFormat="false" ht="15" hidden="false" customHeight="false" outlineLevel="0" collapsed="false">
      <c r="A385" s="89"/>
      <c r="B385" s="89"/>
      <c r="C385" s="95"/>
      <c r="D385" s="95"/>
      <c r="E385" s="95"/>
      <c r="F385" s="89"/>
      <c r="G385" s="89"/>
      <c r="H385" s="89"/>
      <c r="I385" s="89"/>
      <c r="J385" s="95"/>
    </row>
    <row r="386" customFormat="false" ht="15" hidden="false" customHeight="false" outlineLevel="0" collapsed="false">
      <c r="A386" s="89"/>
      <c r="B386" s="89"/>
      <c r="C386" s="95"/>
      <c r="D386" s="95"/>
      <c r="E386" s="95"/>
      <c r="F386" s="89"/>
      <c r="G386" s="89"/>
      <c r="H386" s="89"/>
      <c r="I386" s="89"/>
      <c r="J386" s="95"/>
    </row>
    <row r="387" customFormat="false" ht="15" hidden="false" customHeight="false" outlineLevel="0" collapsed="false">
      <c r="A387" s="89"/>
      <c r="B387" s="89"/>
      <c r="C387" s="95"/>
      <c r="D387" s="95"/>
      <c r="E387" s="95"/>
      <c r="F387" s="89"/>
      <c r="G387" s="89"/>
      <c r="H387" s="89"/>
      <c r="I387" s="89"/>
      <c r="J387" s="95"/>
    </row>
    <row r="388" customFormat="false" ht="15" hidden="false" customHeight="false" outlineLevel="0" collapsed="false">
      <c r="A388" s="89"/>
      <c r="B388" s="89"/>
      <c r="C388" s="95"/>
      <c r="D388" s="95"/>
      <c r="E388" s="95"/>
      <c r="F388" s="89"/>
      <c r="G388" s="89"/>
      <c r="H388" s="89"/>
      <c r="I388" s="89"/>
      <c r="J388" s="95"/>
    </row>
    <row r="389" customFormat="false" ht="15" hidden="false" customHeight="false" outlineLevel="0" collapsed="false">
      <c r="A389" s="89"/>
      <c r="B389" s="89"/>
      <c r="C389" s="95"/>
      <c r="D389" s="95"/>
      <c r="E389" s="95"/>
      <c r="F389" s="89"/>
      <c r="G389" s="89"/>
      <c r="H389" s="89"/>
      <c r="I389" s="89"/>
      <c r="J389" s="95"/>
    </row>
    <row r="390" customFormat="false" ht="15" hidden="false" customHeight="false" outlineLevel="0" collapsed="false">
      <c r="A390" s="89"/>
      <c r="B390" s="89"/>
      <c r="C390" s="95"/>
      <c r="D390" s="95"/>
      <c r="E390" s="95"/>
      <c r="F390" s="89"/>
      <c r="G390" s="89"/>
      <c r="H390" s="89"/>
      <c r="I390" s="89"/>
      <c r="J390" s="95"/>
    </row>
    <row r="391" customFormat="false" ht="15" hidden="false" customHeight="false" outlineLevel="0" collapsed="false">
      <c r="A391" s="89"/>
      <c r="B391" s="89"/>
      <c r="C391" s="95"/>
      <c r="D391" s="95"/>
      <c r="E391" s="95"/>
      <c r="F391" s="89"/>
      <c r="G391" s="89"/>
      <c r="H391" s="89"/>
      <c r="I391" s="89"/>
      <c r="J391" s="95"/>
    </row>
    <row r="392" customFormat="false" ht="15" hidden="false" customHeight="false" outlineLevel="0" collapsed="false">
      <c r="A392" s="89"/>
      <c r="B392" s="89"/>
      <c r="C392" s="95"/>
      <c r="D392" s="95"/>
      <c r="E392" s="95"/>
      <c r="F392" s="89"/>
      <c r="G392" s="89"/>
      <c r="H392" s="89"/>
      <c r="I392" s="89"/>
      <c r="J392" s="95"/>
    </row>
    <row r="393" customFormat="false" ht="15" hidden="false" customHeight="false" outlineLevel="0" collapsed="false">
      <c r="A393" s="89"/>
      <c r="B393" s="89"/>
      <c r="C393" s="95"/>
      <c r="D393" s="95"/>
      <c r="E393" s="95"/>
      <c r="F393" s="89"/>
      <c r="G393" s="89"/>
      <c r="H393" s="89"/>
      <c r="I393" s="89"/>
      <c r="J393" s="95"/>
    </row>
    <row r="394" customFormat="false" ht="15" hidden="false" customHeight="false" outlineLevel="0" collapsed="false">
      <c r="A394" s="89"/>
      <c r="B394" s="89"/>
      <c r="C394" s="95"/>
      <c r="D394" s="95"/>
      <c r="E394" s="95"/>
      <c r="F394" s="89"/>
      <c r="G394" s="89"/>
      <c r="H394" s="89"/>
      <c r="I394" s="89"/>
      <c r="J394" s="95"/>
    </row>
    <row r="395" customFormat="false" ht="15" hidden="false" customHeight="false" outlineLevel="0" collapsed="false">
      <c r="A395" s="89"/>
      <c r="B395" s="89"/>
      <c r="C395" s="95"/>
      <c r="D395" s="95"/>
      <c r="E395" s="95"/>
      <c r="F395" s="89"/>
      <c r="G395" s="89"/>
      <c r="H395" s="89"/>
      <c r="I395" s="89"/>
      <c r="J395" s="95"/>
    </row>
    <row r="396" customFormat="false" ht="15" hidden="false" customHeight="false" outlineLevel="0" collapsed="false">
      <c r="A396" s="89"/>
      <c r="B396" s="89"/>
      <c r="C396" s="95"/>
      <c r="D396" s="95"/>
      <c r="E396" s="95"/>
      <c r="F396" s="89"/>
      <c r="G396" s="89"/>
      <c r="H396" s="89"/>
      <c r="I396" s="89"/>
      <c r="J396" s="95"/>
    </row>
    <row r="397" customFormat="false" ht="15" hidden="false" customHeight="false" outlineLevel="0" collapsed="false">
      <c r="A397" s="89"/>
      <c r="B397" s="89"/>
      <c r="C397" s="95"/>
      <c r="D397" s="95"/>
      <c r="E397" s="95"/>
      <c r="F397" s="89"/>
      <c r="G397" s="89"/>
      <c r="H397" s="89"/>
      <c r="I397" s="89"/>
      <c r="J397" s="95"/>
    </row>
    <row r="398" customFormat="false" ht="15" hidden="false" customHeight="false" outlineLevel="0" collapsed="false">
      <c r="A398" s="89"/>
      <c r="B398" s="89"/>
      <c r="C398" s="95"/>
      <c r="D398" s="95"/>
      <c r="E398" s="95"/>
      <c r="F398" s="89"/>
      <c r="G398" s="89"/>
      <c r="H398" s="89"/>
      <c r="I398" s="89"/>
      <c r="J398" s="95"/>
    </row>
    <row r="399" customFormat="false" ht="15" hidden="false" customHeight="false" outlineLevel="0" collapsed="false">
      <c r="A399" s="89"/>
      <c r="B399" s="89"/>
      <c r="C399" s="95"/>
      <c r="D399" s="95"/>
      <c r="E399" s="95"/>
      <c r="F399" s="89"/>
      <c r="G399" s="89"/>
      <c r="H399" s="89"/>
      <c r="I399" s="89"/>
      <c r="J399" s="95"/>
    </row>
    <row r="400" customFormat="false" ht="15" hidden="false" customHeight="false" outlineLevel="0" collapsed="false">
      <c r="A400" s="89"/>
      <c r="B400" s="89"/>
      <c r="C400" s="95"/>
      <c r="D400" s="95"/>
      <c r="E400" s="95"/>
      <c r="F400" s="89"/>
      <c r="G400" s="89"/>
      <c r="H400" s="89"/>
      <c r="I400" s="89"/>
      <c r="J400" s="95"/>
    </row>
    <row r="401" customFormat="false" ht="15" hidden="false" customHeight="false" outlineLevel="0" collapsed="false">
      <c r="A401" s="89"/>
      <c r="B401" s="89"/>
      <c r="C401" s="95"/>
      <c r="D401" s="95"/>
      <c r="E401" s="95"/>
      <c r="F401" s="89"/>
      <c r="G401" s="89"/>
      <c r="H401" s="89"/>
      <c r="I401" s="89"/>
      <c r="J401" s="95"/>
    </row>
    <row r="402" customFormat="false" ht="15" hidden="false" customHeight="false" outlineLevel="0" collapsed="false">
      <c r="A402" s="89"/>
      <c r="B402" s="89"/>
      <c r="C402" s="95"/>
      <c r="D402" s="95"/>
      <c r="E402" s="95"/>
      <c r="F402" s="89"/>
      <c r="G402" s="89"/>
      <c r="H402" s="89"/>
      <c r="I402" s="89"/>
      <c r="J402" s="95"/>
    </row>
    <row r="403" customFormat="false" ht="15" hidden="false" customHeight="false" outlineLevel="0" collapsed="false">
      <c r="A403" s="89"/>
      <c r="B403" s="89"/>
      <c r="C403" s="95"/>
      <c r="D403" s="95"/>
      <c r="E403" s="95"/>
      <c r="F403" s="89"/>
      <c r="G403" s="89"/>
      <c r="H403" s="89"/>
      <c r="I403" s="89"/>
      <c r="J403" s="95"/>
    </row>
    <row r="404" customFormat="false" ht="15" hidden="false" customHeight="false" outlineLevel="0" collapsed="false">
      <c r="A404" s="89"/>
      <c r="B404" s="89"/>
      <c r="C404" s="95"/>
      <c r="D404" s="95"/>
      <c r="E404" s="95"/>
      <c r="F404" s="89"/>
      <c r="G404" s="89"/>
      <c r="H404" s="89"/>
      <c r="I404" s="89"/>
      <c r="J404" s="95"/>
    </row>
    <row r="405" customFormat="false" ht="15" hidden="false" customHeight="false" outlineLevel="0" collapsed="false">
      <c r="A405" s="89"/>
      <c r="B405" s="89"/>
      <c r="C405" s="95"/>
      <c r="D405" s="95"/>
      <c r="E405" s="95"/>
      <c r="F405" s="89"/>
      <c r="G405" s="89"/>
      <c r="H405" s="89"/>
      <c r="I405" s="89"/>
      <c r="J405" s="95"/>
    </row>
    <row r="406" customFormat="false" ht="15" hidden="false" customHeight="false" outlineLevel="0" collapsed="false">
      <c r="A406" s="89"/>
      <c r="B406" s="89"/>
      <c r="C406" s="95"/>
      <c r="D406" s="95"/>
      <c r="E406" s="95"/>
      <c r="F406" s="89"/>
      <c r="G406" s="89"/>
      <c r="H406" s="89"/>
      <c r="I406" s="89"/>
      <c r="J406" s="95"/>
    </row>
    <row r="407" customFormat="false" ht="15" hidden="false" customHeight="false" outlineLevel="0" collapsed="false">
      <c r="A407" s="89"/>
      <c r="B407" s="89"/>
      <c r="C407" s="95"/>
      <c r="D407" s="95"/>
      <c r="E407" s="95"/>
      <c r="F407" s="89"/>
      <c r="G407" s="89"/>
      <c r="H407" s="89"/>
      <c r="I407" s="89"/>
      <c r="J407" s="95"/>
    </row>
    <row r="408" customFormat="false" ht="15" hidden="false" customHeight="false" outlineLevel="0" collapsed="false">
      <c r="A408" s="89"/>
      <c r="B408" s="89"/>
      <c r="C408" s="95"/>
      <c r="D408" s="95"/>
      <c r="E408" s="95"/>
      <c r="F408" s="89"/>
      <c r="G408" s="89"/>
      <c r="H408" s="89"/>
      <c r="I408" s="89"/>
      <c r="J408" s="95"/>
    </row>
    <row r="409" customFormat="false" ht="15" hidden="false" customHeight="false" outlineLevel="0" collapsed="false">
      <c r="A409" s="89"/>
      <c r="B409" s="89"/>
      <c r="C409" s="95"/>
      <c r="D409" s="95"/>
      <c r="E409" s="95"/>
      <c r="F409" s="89"/>
      <c r="G409" s="89"/>
      <c r="H409" s="89"/>
      <c r="I409" s="89"/>
      <c r="J409" s="95"/>
    </row>
    <row r="410" customFormat="false" ht="15" hidden="false" customHeight="false" outlineLevel="0" collapsed="false">
      <c r="A410" s="89"/>
      <c r="B410" s="89"/>
      <c r="C410" s="95"/>
      <c r="D410" s="95"/>
      <c r="E410" s="95"/>
      <c r="F410" s="89"/>
      <c r="G410" s="89"/>
      <c r="H410" s="89"/>
      <c r="I410" s="89"/>
      <c r="J410" s="95"/>
    </row>
    <row r="411" customFormat="false" ht="15" hidden="false" customHeight="false" outlineLevel="0" collapsed="false">
      <c r="A411" s="89"/>
      <c r="B411" s="89"/>
      <c r="C411" s="95"/>
      <c r="D411" s="95"/>
      <c r="E411" s="95"/>
      <c r="F411" s="89"/>
      <c r="G411" s="89"/>
      <c r="H411" s="89"/>
      <c r="I411" s="89"/>
      <c r="J411" s="95"/>
    </row>
    <row r="412" customFormat="false" ht="15" hidden="false" customHeight="false" outlineLevel="0" collapsed="false">
      <c r="A412" s="89"/>
      <c r="B412" s="89"/>
      <c r="C412" s="95"/>
      <c r="D412" s="95"/>
      <c r="E412" s="95"/>
      <c r="F412" s="89"/>
      <c r="G412" s="89"/>
      <c r="H412" s="89"/>
      <c r="I412" s="89"/>
      <c r="J412" s="95"/>
    </row>
    <row r="413" customFormat="false" ht="15" hidden="false" customHeight="false" outlineLevel="0" collapsed="false">
      <c r="A413" s="89"/>
      <c r="B413" s="89"/>
      <c r="C413" s="95"/>
      <c r="D413" s="95"/>
      <c r="E413" s="95"/>
      <c r="F413" s="89"/>
      <c r="G413" s="89"/>
      <c r="H413" s="89"/>
      <c r="I413" s="89"/>
      <c r="J413" s="95"/>
    </row>
    <row r="414" customFormat="false" ht="15" hidden="false" customHeight="false" outlineLevel="0" collapsed="false">
      <c r="A414" s="89"/>
      <c r="B414" s="89"/>
      <c r="C414" s="95"/>
      <c r="D414" s="95"/>
      <c r="E414" s="95"/>
      <c r="F414" s="89"/>
      <c r="G414" s="89"/>
      <c r="H414" s="89"/>
      <c r="I414" s="89"/>
      <c r="J414" s="95"/>
    </row>
    <row r="415" customFormat="false" ht="15" hidden="false" customHeight="false" outlineLevel="0" collapsed="false">
      <c r="A415" s="89"/>
      <c r="B415" s="89"/>
      <c r="C415" s="95"/>
      <c r="D415" s="95"/>
      <c r="E415" s="95"/>
      <c r="F415" s="89"/>
      <c r="G415" s="89"/>
      <c r="H415" s="89"/>
      <c r="I415" s="89"/>
      <c r="J415" s="95"/>
    </row>
    <row r="416" customFormat="false" ht="15" hidden="false" customHeight="false" outlineLevel="0" collapsed="false">
      <c r="A416" s="89"/>
      <c r="B416" s="89"/>
      <c r="C416" s="95"/>
      <c r="D416" s="95"/>
      <c r="E416" s="95"/>
      <c r="F416" s="89"/>
      <c r="G416" s="89"/>
      <c r="H416" s="89"/>
      <c r="I416" s="89"/>
      <c r="J416" s="95"/>
    </row>
    <row r="417" customFormat="false" ht="15" hidden="false" customHeight="false" outlineLevel="0" collapsed="false">
      <c r="A417" s="89"/>
      <c r="B417" s="89"/>
      <c r="C417" s="95"/>
      <c r="D417" s="95"/>
      <c r="E417" s="95"/>
      <c r="F417" s="89"/>
      <c r="G417" s="89"/>
      <c r="H417" s="89"/>
      <c r="I417" s="89"/>
      <c r="J417" s="95"/>
    </row>
    <row r="418" customFormat="false" ht="15" hidden="false" customHeight="false" outlineLevel="0" collapsed="false">
      <c r="A418" s="89"/>
      <c r="B418" s="89"/>
      <c r="C418" s="95"/>
      <c r="D418" s="95"/>
      <c r="E418" s="95"/>
      <c r="F418" s="89"/>
      <c r="G418" s="89"/>
      <c r="H418" s="89"/>
      <c r="I418" s="89"/>
      <c r="J418" s="95"/>
    </row>
    <row r="419" customFormat="false" ht="15" hidden="false" customHeight="false" outlineLevel="0" collapsed="false">
      <c r="A419" s="89"/>
      <c r="B419" s="89"/>
      <c r="C419" s="95"/>
      <c r="D419" s="95"/>
      <c r="E419" s="95"/>
      <c r="F419" s="89"/>
      <c r="G419" s="89"/>
      <c r="H419" s="89"/>
      <c r="I419" s="89"/>
      <c r="J419" s="95"/>
    </row>
    <row r="420" customFormat="false" ht="15" hidden="false" customHeight="false" outlineLevel="0" collapsed="false">
      <c r="A420" s="89"/>
      <c r="B420" s="89"/>
      <c r="C420" s="95"/>
      <c r="D420" s="95"/>
      <c r="E420" s="95"/>
      <c r="F420" s="89"/>
      <c r="G420" s="89"/>
      <c r="H420" s="89"/>
      <c r="I420" s="89"/>
      <c r="J420" s="95"/>
    </row>
    <row r="421" customFormat="false" ht="15" hidden="false" customHeight="false" outlineLevel="0" collapsed="false">
      <c r="A421" s="89"/>
      <c r="B421" s="89"/>
      <c r="C421" s="95"/>
      <c r="D421" s="95"/>
      <c r="E421" s="95"/>
      <c r="F421" s="89"/>
      <c r="G421" s="89"/>
      <c r="H421" s="89"/>
      <c r="I421" s="89"/>
      <c r="J421" s="95"/>
    </row>
    <row r="422" customFormat="false" ht="15" hidden="false" customHeight="false" outlineLevel="0" collapsed="false">
      <c r="A422" s="89"/>
      <c r="B422" s="89"/>
      <c r="C422" s="95"/>
      <c r="D422" s="95"/>
      <c r="E422" s="95"/>
      <c r="F422" s="89"/>
      <c r="G422" s="89"/>
      <c r="H422" s="89"/>
      <c r="I422" s="89"/>
      <c r="J422" s="95"/>
    </row>
    <row r="423" customFormat="false" ht="15" hidden="false" customHeight="false" outlineLevel="0" collapsed="false">
      <c r="A423" s="89"/>
      <c r="B423" s="89"/>
      <c r="C423" s="95"/>
      <c r="D423" s="95"/>
      <c r="E423" s="95"/>
      <c r="F423" s="89"/>
      <c r="G423" s="89"/>
      <c r="H423" s="89"/>
      <c r="I423" s="89"/>
      <c r="J423" s="95"/>
    </row>
    <row r="424" customFormat="false" ht="15" hidden="false" customHeight="false" outlineLevel="0" collapsed="false">
      <c r="A424" s="89"/>
      <c r="B424" s="89"/>
      <c r="C424" s="95"/>
      <c r="D424" s="95"/>
      <c r="E424" s="95"/>
      <c r="F424" s="89"/>
      <c r="G424" s="89"/>
      <c r="H424" s="89"/>
      <c r="I424" s="89"/>
      <c r="J424" s="95"/>
    </row>
    <row r="425" customFormat="false" ht="15" hidden="false" customHeight="false" outlineLevel="0" collapsed="false">
      <c r="A425" s="89"/>
      <c r="B425" s="89"/>
      <c r="C425" s="95"/>
      <c r="D425" s="95"/>
      <c r="E425" s="95"/>
      <c r="F425" s="89"/>
      <c r="G425" s="89"/>
      <c r="H425" s="89"/>
      <c r="I425" s="89"/>
      <c r="J425" s="95"/>
    </row>
    <row r="426" customFormat="false" ht="15" hidden="false" customHeight="false" outlineLevel="0" collapsed="false">
      <c r="A426" s="89"/>
      <c r="B426" s="89"/>
      <c r="C426" s="95"/>
      <c r="D426" s="95"/>
      <c r="E426" s="95"/>
      <c r="F426" s="89"/>
      <c r="G426" s="89"/>
      <c r="H426" s="89"/>
      <c r="I426" s="89"/>
      <c r="J426" s="95"/>
    </row>
    <row r="427" customFormat="false" ht="15" hidden="false" customHeight="false" outlineLevel="0" collapsed="false">
      <c r="A427" s="89"/>
      <c r="B427" s="89"/>
      <c r="C427" s="95"/>
      <c r="D427" s="95"/>
      <c r="E427" s="95"/>
      <c r="F427" s="89"/>
      <c r="G427" s="89"/>
      <c r="H427" s="89"/>
      <c r="I427" s="89"/>
      <c r="J427" s="95"/>
    </row>
    <row r="428" customFormat="false" ht="15" hidden="false" customHeight="false" outlineLevel="0" collapsed="false">
      <c r="A428" s="89"/>
      <c r="B428" s="89"/>
      <c r="C428" s="95"/>
      <c r="D428" s="95"/>
      <c r="E428" s="95"/>
      <c r="F428" s="89"/>
      <c r="G428" s="89"/>
      <c r="H428" s="89"/>
      <c r="I428" s="89"/>
      <c r="J428" s="95"/>
    </row>
    <row r="429" customFormat="false" ht="15" hidden="false" customHeight="false" outlineLevel="0" collapsed="false">
      <c r="A429" s="89"/>
      <c r="B429" s="89"/>
      <c r="C429" s="95"/>
      <c r="D429" s="95"/>
      <c r="E429" s="95"/>
      <c r="F429" s="89"/>
      <c r="G429" s="89"/>
      <c r="H429" s="89"/>
      <c r="I429" s="89"/>
      <c r="J429" s="95"/>
    </row>
    <row r="430" customFormat="false" ht="15" hidden="false" customHeight="false" outlineLevel="0" collapsed="false">
      <c r="A430" s="89"/>
      <c r="B430" s="89"/>
      <c r="C430" s="95"/>
      <c r="D430" s="95"/>
      <c r="E430" s="95"/>
      <c r="F430" s="89"/>
      <c r="G430" s="89"/>
      <c r="H430" s="89"/>
      <c r="I430" s="89"/>
      <c r="J430" s="95"/>
    </row>
    <row r="431" customFormat="false" ht="15" hidden="false" customHeight="false" outlineLevel="0" collapsed="false">
      <c r="A431" s="89"/>
      <c r="B431" s="89"/>
      <c r="C431" s="95"/>
      <c r="D431" s="95"/>
      <c r="E431" s="95"/>
      <c r="F431" s="89"/>
      <c r="G431" s="89"/>
      <c r="H431" s="89"/>
      <c r="I431" s="89"/>
      <c r="J431" s="95"/>
    </row>
    <row r="432" customFormat="false" ht="15" hidden="false" customHeight="false" outlineLevel="0" collapsed="false">
      <c r="A432" s="89"/>
      <c r="B432" s="89"/>
      <c r="C432" s="95"/>
      <c r="D432" s="95"/>
      <c r="E432" s="95"/>
      <c r="F432" s="89"/>
      <c r="G432" s="89"/>
      <c r="H432" s="89"/>
      <c r="I432" s="89"/>
      <c r="J432" s="95"/>
    </row>
    <row r="433" customFormat="false" ht="15" hidden="false" customHeight="false" outlineLevel="0" collapsed="false">
      <c r="A433" s="89"/>
      <c r="B433" s="89"/>
      <c r="C433" s="95"/>
      <c r="D433" s="95"/>
      <c r="E433" s="95"/>
      <c r="F433" s="89"/>
      <c r="G433" s="89"/>
      <c r="H433" s="89"/>
      <c r="I433" s="89"/>
      <c r="J433" s="95"/>
    </row>
    <row r="434" customFormat="false" ht="15" hidden="false" customHeight="false" outlineLevel="0" collapsed="false">
      <c r="A434" s="89"/>
      <c r="B434" s="89"/>
      <c r="C434" s="95"/>
      <c r="D434" s="95"/>
      <c r="E434" s="95"/>
      <c r="F434" s="89"/>
      <c r="G434" s="89"/>
      <c r="H434" s="89"/>
      <c r="I434" s="89"/>
      <c r="J434" s="95"/>
    </row>
    <row r="435" customFormat="false" ht="15" hidden="false" customHeight="false" outlineLevel="0" collapsed="false">
      <c r="A435" s="89"/>
      <c r="B435" s="89"/>
      <c r="C435" s="95"/>
      <c r="D435" s="95"/>
      <c r="E435" s="95"/>
      <c r="F435" s="89"/>
      <c r="G435" s="89"/>
      <c r="H435" s="89"/>
      <c r="I435" s="89"/>
      <c r="J435" s="95"/>
    </row>
    <row r="436" customFormat="false" ht="15" hidden="false" customHeight="false" outlineLevel="0" collapsed="false">
      <c r="A436" s="89"/>
      <c r="B436" s="89"/>
      <c r="C436" s="95"/>
      <c r="D436" s="95"/>
      <c r="E436" s="95"/>
      <c r="F436" s="89"/>
      <c r="G436" s="89"/>
      <c r="H436" s="89"/>
      <c r="I436" s="89"/>
      <c r="J436" s="95"/>
    </row>
    <row r="437" customFormat="false" ht="15" hidden="false" customHeight="false" outlineLevel="0" collapsed="false">
      <c r="A437" s="89"/>
      <c r="B437" s="89"/>
      <c r="C437" s="95"/>
      <c r="D437" s="95"/>
      <c r="E437" s="95"/>
      <c r="F437" s="89"/>
      <c r="G437" s="89"/>
      <c r="H437" s="89"/>
      <c r="I437" s="89"/>
      <c r="J437" s="95"/>
    </row>
    <row r="438" customFormat="false" ht="15" hidden="false" customHeight="false" outlineLevel="0" collapsed="false">
      <c r="A438" s="89"/>
      <c r="B438" s="89"/>
      <c r="C438" s="95"/>
      <c r="D438" s="95"/>
      <c r="E438" s="95"/>
      <c r="F438" s="89"/>
      <c r="G438" s="89"/>
      <c r="H438" s="89"/>
      <c r="I438" s="89"/>
      <c r="J438" s="95"/>
    </row>
    <row r="439" customFormat="false" ht="15" hidden="false" customHeight="false" outlineLevel="0" collapsed="false">
      <c r="A439" s="89"/>
      <c r="B439" s="89"/>
      <c r="C439" s="95"/>
      <c r="D439" s="95"/>
      <c r="E439" s="95"/>
      <c r="F439" s="89"/>
      <c r="G439" s="89"/>
      <c r="H439" s="89"/>
      <c r="I439" s="89"/>
      <c r="J439" s="95"/>
    </row>
    <row r="440" customFormat="false" ht="15" hidden="false" customHeight="false" outlineLevel="0" collapsed="false">
      <c r="A440" s="89"/>
      <c r="B440" s="89"/>
      <c r="C440" s="95"/>
      <c r="D440" s="95"/>
      <c r="E440" s="95"/>
      <c r="F440" s="89"/>
      <c r="G440" s="89"/>
      <c r="H440" s="89"/>
      <c r="I440" s="89"/>
      <c r="J440" s="95"/>
    </row>
    <row r="441" customFormat="false" ht="15" hidden="false" customHeight="false" outlineLevel="0" collapsed="false">
      <c r="A441" s="89"/>
      <c r="B441" s="89"/>
      <c r="C441" s="95"/>
      <c r="D441" s="95"/>
      <c r="E441" s="95"/>
      <c r="F441" s="89"/>
      <c r="G441" s="89"/>
      <c r="H441" s="89"/>
      <c r="I441" s="89"/>
      <c r="J441" s="95"/>
    </row>
    <row r="442" customFormat="false" ht="15" hidden="false" customHeight="false" outlineLevel="0" collapsed="false">
      <c r="A442" s="89"/>
      <c r="B442" s="89"/>
      <c r="C442" s="95"/>
      <c r="D442" s="95"/>
      <c r="E442" s="95"/>
      <c r="F442" s="89"/>
      <c r="G442" s="89"/>
      <c r="H442" s="89"/>
      <c r="I442" s="89"/>
      <c r="J442" s="95"/>
    </row>
    <row r="443" customFormat="false" ht="15" hidden="false" customHeight="false" outlineLevel="0" collapsed="false">
      <c r="A443" s="89"/>
      <c r="B443" s="89"/>
      <c r="C443" s="95"/>
      <c r="D443" s="95"/>
      <c r="E443" s="95"/>
      <c r="F443" s="89"/>
      <c r="G443" s="89"/>
      <c r="H443" s="89"/>
      <c r="I443" s="89"/>
      <c r="J443" s="95"/>
    </row>
    <row r="444" customFormat="false" ht="15" hidden="false" customHeight="false" outlineLevel="0" collapsed="false">
      <c r="A444" s="89"/>
      <c r="B444" s="89"/>
      <c r="C444" s="95"/>
      <c r="D444" s="95"/>
      <c r="E444" s="95"/>
      <c r="F444" s="89"/>
      <c r="G444" s="89"/>
      <c r="H444" s="89"/>
      <c r="I444" s="89"/>
      <c r="J444" s="95"/>
    </row>
    <row r="445" customFormat="false" ht="15" hidden="false" customHeight="false" outlineLevel="0" collapsed="false">
      <c r="A445" s="89"/>
      <c r="B445" s="89"/>
      <c r="C445" s="95"/>
      <c r="D445" s="95"/>
      <c r="E445" s="95"/>
      <c r="F445" s="89"/>
      <c r="G445" s="89"/>
      <c r="H445" s="89"/>
      <c r="I445" s="89"/>
      <c r="J445" s="95"/>
    </row>
    <row r="446" customFormat="false" ht="15" hidden="false" customHeight="false" outlineLevel="0" collapsed="false">
      <c r="A446" s="89"/>
      <c r="B446" s="89"/>
      <c r="C446" s="95"/>
      <c r="D446" s="95"/>
      <c r="E446" s="95"/>
      <c r="F446" s="89"/>
      <c r="G446" s="89"/>
      <c r="H446" s="89"/>
      <c r="I446" s="89"/>
      <c r="J446" s="95"/>
    </row>
    <row r="447" customFormat="false" ht="15" hidden="false" customHeight="false" outlineLevel="0" collapsed="false">
      <c r="A447" s="89"/>
      <c r="B447" s="89"/>
      <c r="C447" s="95"/>
      <c r="D447" s="95"/>
      <c r="E447" s="95"/>
      <c r="F447" s="89"/>
      <c r="G447" s="89"/>
      <c r="H447" s="89"/>
      <c r="I447" s="89"/>
      <c r="J447" s="95"/>
    </row>
    <row r="448" customFormat="false" ht="15" hidden="false" customHeight="false" outlineLevel="0" collapsed="false">
      <c r="A448" s="89"/>
      <c r="B448" s="89"/>
      <c r="C448" s="95"/>
      <c r="D448" s="95"/>
      <c r="E448" s="95"/>
      <c r="F448" s="89"/>
      <c r="G448" s="89"/>
      <c r="H448" s="89"/>
      <c r="I448" s="89"/>
      <c r="J448" s="95"/>
    </row>
    <row r="449" customFormat="false" ht="15" hidden="false" customHeight="false" outlineLevel="0" collapsed="false">
      <c r="A449" s="89"/>
      <c r="B449" s="89"/>
      <c r="C449" s="95"/>
      <c r="D449" s="95"/>
      <c r="E449" s="95"/>
      <c r="F449" s="89"/>
      <c r="G449" s="89"/>
      <c r="H449" s="89"/>
      <c r="I449" s="89"/>
      <c r="J449" s="95"/>
    </row>
    <row r="450" customFormat="false" ht="15" hidden="false" customHeight="false" outlineLevel="0" collapsed="false">
      <c r="A450" s="89"/>
      <c r="B450" s="89"/>
      <c r="C450" s="95"/>
      <c r="D450" s="95"/>
      <c r="E450" s="95"/>
      <c r="F450" s="89"/>
      <c r="G450" s="89"/>
      <c r="H450" s="89"/>
      <c r="I450" s="89"/>
      <c r="J450" s="95"/>
    </row>
    <row r="451" customFormat="false" ht="15" hidden="false" customHeight="false" outlineLevel="0" collapsed="false">
      <c r="A451" s="89"/>
      <c r="B451" s="89"/>
      <c r="C451" s="95"/>
      <c r="D451" s="95"/>
      <c r="E451" s="95"/>
      <c r="F451" s="89"/>
      <c r="G451" s="89"/>
      <c r="H451" s="89"/>
      <c r="I451" s="89"/>
      <c r="J451" s="95"/>
    </row>
    <row r="452" customFormat="false" ht="15" hidden="false" customHeight="false" outlineLevel="0" collapsed="false">
      <c r="A452" s="89"/>
      <c r="B452" s="89"/>
      <c r="C452" s="95"/>
      <c r="D452" s="95"/>
      <c r="E452" s="95"/>
      <c r="F452" s="89"/>
      <c r="G452" s="89"/>
      <c r="H452" s="89"/>
      <c r="I452" s="89"/>
      <c r="J452" s="95"/>
    </row>
    <row r="453" customFormat="false" ht="15" hidden="false" customHeight="false" outlineLevel="0" collapsed="false">
      <c r="A453" s="89"/>
      <c r="B453" s="89"/>
      <c r="C453" s="95"/>
      <c r="D453" s="95"/>
      <c r="E453" s="95"/>
      <c r="F453" s="89"/>
      <c r="G453" s="89"/>
      <c r="H453" s="89"/>
      <c r="I453" s="89"/>
      <c r="J453" s="95"/>
    </row>
    <row r="454" customFormat="false" ht="15" hidden="false" customHeight="false" outlineLevel="0" collapsed="false">
      <c r="A454" s="89"/>
      <c r="B454" s="89"/>
      <c r="C454" s="95"/>
      <c r="D454" s="95"/>
      <c r="E454" s="95"/>
      <c r="F454" s="89"/>
      <c r="G454" s="89"/>
      <c r="H454" s="89"/>
      <c r="I454" s="89"/>
      <c r="J454" s="95"/>
    </row>
    <row r="455" customFormat="false" ht="15" hidden="false" customHeight="false" outlineLevel="0" collapsed="false">
      <c r="A455" s="89"/>
      <c r="B455" s="89"/>
      <c r="C455" s="95"/>
      <c r="D455" s="95"/>
      <c r="E455" s="95"/>
      <c r="F455" s="89"/>
      <c r="G455" s="89"/>
      <c r="H455" s="89"/>
      <c r="I455" s="89"/>
      <c r="J455" s="95"/>
    </row>
    <row r="456" customFormat="false" ht="15" hidden="false" customHeight="false" outlineLevel="0" collapsed="false">
      <c r="A456" s="89"/>
      <c r="B456" s="89"/>
      <c r="C456" s="95"/>
      <c r="D456" s="95"/>
      <c r="E456" s="95"/>
      <c r="F456" s="89"/>
      <c r="G456" s="89"/>
      <c r="H456" s="89"/>
      <c r="I456" s="89"/>
      <c r="J456" s="95"/>
    </row>
    <row r="457" customFormat="false" ht="15" hidden="false" customHeight="false" outlineLevel="0" collapsed="false">
      <c r="A457" s="89"/>
      <c r="B457" s="89"/>
      <c r="C457" s="95"/>
      <c r="D457" s="95"/>
      <c r="E457" s="95"/>
      <c r="F457" s="89"/>
      <c r="G457" s="89"/>
      <c r="H457" s="89"/>
      <c r="I457" s="89"/>
      <c r="J457" s="95"/>
    </row>
    <row r="458" customFormat="false" ht="15" hidden="false" customHeight="false" outlineLevel="0" collapsed="false">
      <c r="A458" s="89"/>
      <c r="B458" s="89"/>
      <c r="C458" s="95"/>
      <c r="D458" s="95"/>
      <c r="E458" s="95"/>
      <c r="F458" s="89"/>
      <c r="G458" s="89"/>
      <c r="H458" s="89"/>
      <c r="I458" s="89"/>
      <c r="J458" s="95"/>
    </row>
    <row r="459" customFormat="false" ht="15" hidden="false" customHeight="false" outlineLevel="0" collapsed="false">
      <c r="A459" s="89"/>
      <c r="B459" s="89"/>
      <c r="C459" s="95"/>
      <c r="D459" s="95"/>
      <c r="E459" s="95"/>
      <c r="F459" s="89"/>
      <c r="G459" s="89"/>
      <c r="H459" s="89"/>
      <c r="I459" s="89"/>
      <c r="J459" s="95"/>
    </row>
    <row r="460" customFormat="false" ht="15" hidden="false" customHeight="false" outlineLevel="0" collapsed="false">
      <c r="A460" s="89"/>
      <c r="B460" s="89"/>
      <c r="C460" s="95"/>
      <c r="D460" s="95"/>
      <c r="E460" s="95"/>
      <c r="F460" s="89"/>
      <c r="G460" s="89"/>
      <c r="H460" s="89"/>
      <c r="I460" s="89"/>
      <c r="J460" s="95"/>
    </row>
    <row r="461" customFormat="false" ht="15" hidden="false" customHeight="false" outlineLevel="0" collapsed="false">
      <c r="A461" s="89"/>
      <c r="B461" s="89"/>
      <c r="C461" s="95"/>
      <c r="D461" s="95"/>
      <c r="E461" s="95"/>
      <c r="F461" s="89"/>
      <c r="G461" s="89"/>
      <c r="H461" s="89"/>
      <c r="I461" s="89"/>
      <c r="J461" s="95"/>
    </row>
    <row r="462" customFormat="false" ht="15" hidden="false" customHeight="false" outlineLevel="0" collapsed="false">
      <c r="A462" s="89"/>
      <c r="B462" s="89"/>
      <c r="C462" s="95"/>
      <c r="D462" s="95"/>
      <c r="E462" s="95"/>
      <c r="F462" s="89"/>
      <c r="G462" s="89"/>
      <c r="H462" s="89"/>
      <c r="I462" s="89"/>
      <c r="J462" s="95"/>
    </row>
    <row r="463" customFormat="false" ht="15" hidden="false" customHeight="false" outlineLevel="0" collapsed="false">
      <c r="A463" s="89"/>
      <c r="B463" s="89"/>
      <c r="C463" s="95"/>
      <c r="D463" s="95"/>
      <c r="E463" s="95"/>
      <c r="F463" s="89"/>
      <c r="G463" s="89"/>
      <c r="H463" s="89"/>
      <c r="I463" s="89"/>
      <c r="J463" s="95"/>
    </row>
    <row r="464" customFormat="false" ht="15" hidden="false" customHeight="false" outlineLevel="0" collapsed="false">
      <c r="A464" s="89"/>
      <c r="B464" s="89"/>
      <c r="C464" s="95"/>
      <c r="D464" s="95"/>
      <c r="E464" s="95"/>
      <c r="F464" s="89"/>
      <c r="G464" s="89"/>
      <c r="H464" s="89"/>
      <c r="I464" s="89"/>
      <c r="J464" s="95"/>
    </row>
    <row r="465" customFormat="false" ht="15" hidden="false" customHeight="false" outlineLevel="0" collapsed="false">
      <c r="A465" s="89"/>
      <c r="B465" s="89"/>
      <c r="C465" s="95"/>
      <c r="D465" s="95"/>
      <c r="E465" s="95"/>
      <c r="F465" s="89"/>
      <c r="G465" s="89"/>
      <c r="H465" s="89"/>
      <c r="I465" s="89"/>
      <c r="J465" s="95"/>
    </row>
    <row r="466" customFormat="false" ht="15" hidden="false" customHeight="false" outlineLevel="0" collapsed="false">
      <c r="A466" s="89"/>
      <c r="B466" s="89"/>
      <c r="C466" s="95"/>
      <c r="D466" s="95"/>
      <c r="E466" s="95"/>
      <c r="F466" s="89"/>
      <c r="G466" s="89"/>
      <c r="H466" s="89"/>
      <c r="I466" s="89"/>
      <c r="J466" s="95"/>
    </row>
    <row r="467" customFormat="false" ht="15" hidden="false" customHeight="false" outlineLevel="0" collapsed="false">
      <c r="A467" s="89"/>
      <c r="B467" s="89"/>
      <c r="C467" s="95"/>
      <c r="D467" s="95"/>
      <c r="E467" s="95"/>
      <c r="F467" s="89"/>
      <c r="G467" s="89"/>
      <c r="H467" s="89"/>
      <c r="I467" s="89"/>
      <c r="J467" s="95"/>
    </row>
    <row r="468" customFormat="false" ht="15" hidden="false" customHeight="false" outlineLevel="0" collapsed="false">
      <c r="A468" s="89"/>
      <c r="B468" s="89"/>
      <c r="C468" s="95"/>
      <c r="D468" s="95"/>
      <c r="E468" s="95"/>
      <c r="F468" s="89"/>
      <c r="G468" s="89"/>
      <c r="H468" s="89"/>
      <c r="I468" s="89"/>
      <c r="J468" s="95"/>
    </row>
    <row r="469" customFormat="false" ht="15" hidden="false" customHeight="false" outlineLevel="0" collapsed="false">
      <c r="A469" s="89"/>
      <c r="B469" s="89"/>
      <c r="C469" s="95"/>
      <c r="D469" s="95"/>
      <c r="E469" s="95"/>
      <c r="F469" s="89"/>
      <c r="G469" s="89"/>
      <c r="H469" s="89"/>
      <c r="I469" s="89"/>
      <c r="J469" s="95"/>
    </row>
    <row r="470" customFormat="false" ht="15" hidden="false" customHeight="false" outlineLevel="0" collapsed="false">
      <c r="A470" s="89"/>
      <c r="B470" s="89"/>
      <c r="C470" s="95"/>
      <c r="D470" s="95"/>
      <c r="E470" s="95"/>
      <c r="F470" s="89"/>
      <c r="G470" s="89"/>
      <c r="H470" s="89"/>
      <c r="I470" s="89"/>
      <c r="J470" s="95"/>
    </row>
    <row r="471" customFormat="false" ht="15" hidden="false" customHeight="false" outlineLevel="0" collapsed="false">
      <c r="A471" s="89"/>
      <c r="B471" s="89"/>
      <c r="C471" s="95"/>
      <c r="D471" s="95"/>
      <c r="E471" s="95"/>
      <c r="F471" s="89"/>
      <c r="G471" s="89"/>
      <c r="H471" s="89"/>
      <c r="I471" s="89"/>
      <c r="J471" s="95"/>
    </row>
    <row r="472" customFormat="false" ht="15" hidden="false" customHeight="false" outlineLevel="0" collapsed="false">
      <c r="A472" s="89"/>
      <c r="B472" s="89"/>
      <c r="C472" s="95"/>
      <c r="D472" s="95"/>
      <c r="E472" s="95"/>
      <c r="F472" s="89"/>
      <c r="G472" s="89"/>
      <c r="H472" s="89"/>
      <c r="I472" s="89"/>
      <c r="J472" s="95"/>
    </row>
    <row r="473" customFormat="false" ht="15" hidden="false" customHeight="false" outlineLevel="0" collapsed="false">
      <c r="A473" s="89"/>
      <c r="B473" s="89"/>
      <c r="C473" s="95"/>
      <c r="D473" s="95"/>
      <c r="E473" s="95"/>
      <c r="F473" s="89"/>
      <c r="G473" s="89"/>
      <c r="H473" s="89"/>
      <c r="I473" s="89"/>
      <c r="J473" s="95"/>
    </row>
    <row r="474" customFormat="false" ht="15" hidden="false" customHeight="false" outlineLevel="0" collapsed="false">
      <c r="A474" s="89"/>
      <c r="B474" s="89"/>
      <c r="C474" s="95"/>
      <c r="D474" s="95"/>
      <c r="E474" s="95"/>
      <c r="F474" s="89"/>
      <c r="G474" s="89"/>
      <c r="H474" s="89"/>
      <c r="I474" s="89"/>
      <c r="J474" s="95"/>
    </row>
    <row r="475" customFormat="false" ht="15" hidden="false" customHeight="false" outlineLevel="0" collapsed="false">
      <c r="A475" s="89"/>
      <c r="B475" s="89"/>
      <c r="C475" s="95"/>
      <c r="D475" s="95"/>
      <c r="E475" s="95"/>
      <c r="F475" s="89"/>
      <c r="G475" s="89"/>
      <c r="H475" s="89"/>
      <c r="I475" s="89"/>
      <c r="J475" s="95"/>
    </row>
    <row r="476" customFormat="false" ht="15" hidden="false" customHeight="false" outlineLevel="0" collapsed="false">
      <c r="A476" s="89"/>
      <c r="B476" s="89"/>
      <c r="C476" s="95"/>
      <c r="D476" s="95"/>
      <c r="E476" s="95"/>
      <c r="F476" s="89"/>
      <c r="G476" s="89"/>
      <c r="H476" s="89"/>
      <c r="I476" s="89"/>
      <c r="J476" s="95"/>
    </row>
    <row r="477" customFormat="false" ht="15" hidden="false" customHeight="false" outlineLevel="0" collapsed="false">
      <c r="A477" s="89"/>
      <c r="B477" s="89"/>
      <c r="C477" s="95"/>
      <c r="D477" s="95"/>
      <c r="E477" s="95"/>
      <c r="F477" s="89"/>
      <c r="G477" s="89"/>
      <c r="H477" s="89"/>
      <c r="I477" s="89"/>
      <c r="J477" s="95"/>
    </row>
    <row r="478" customFormat="false" ht="15" hidden="false" customHeight="false" outlineLevel="0" collapsed="false">
      <c r="A478" s="89"/>
      <c r="B478" s="89"/>
      <c r="C478" s="95"/>
      <c r="D478" s="95"/>
      <c r="E478" s="95"/>
      <c r="F478" s="89"/>
      <c r="G478" s="89"/>
      <c r="H478" s="89"/>
      <c r="I478" s="89"/>
      <c r="J478" s="95"/>
    </row>
    <row r="479" customFormat="false" ht="15" hidden="false" customHeight="false" outlineLevel="0" collapsed="false">
      <c r="A479" s="89"/>
      <c r="B479" s="89"/>
      <c r="C479" s="95"/>
      <c r="D479" s="95"/>
      <c r="E479" s="95"/>
      <c r="F479" s="89"/>
      <c r="G479" s="89"/>
      <c r="H479" s="89"/>
      <c r="I479" s="89"/>
      <c r="J479" s="95"/>
    </row>
    <row r="480" customFormat="false" ht="15" hidden="false" customHeight="false" outlineLevel="0" collapsed="false">
      <c r="A480" s="89"/>
      <c r="B480" s="89"/>
      <c r="C480" s="95"/>
      <c r="D480" s="95"/>
      <c r="E480" s="95"/>
      <c r="F480" s="89"/>
      <c r="G480" s="89"/>
      <c r="H480" s="89"/>
      <c r="I480" s="89"/>
      <c r="J480" s="95"/>
    </row>
    <row r="481" customFormat="false" ht="15" hidden="false" customHeight="false" outlineLevel="0" collapsed="false">
      <c r="A481" s="89"/>
      <c r="B481" s="89"/>
      <c r="C481" s="95"/>
      <c r="D481" s="95"/>
      <c r="E481" s="95"/>
      <c r="F481" s="89"/>
      <c r="G481" s="89"/>
      <c r="H481" s="89"/>
      <c r="I481" s="89"/>
      <c r="J481" s="95"/>
    </row>
    <row r="482" customFormat="false" ht="15" hidden="false" customHeight="false" outlineLevel="0" collapsed="false">
      <c r="A482" s="89"/>
      <c r="B482" s="89"/>
      <c r="C482" s="95"/>
      <c r="D482" s="95"/>
      <c r="E482" s="95"/>
      <c r="F482" s="89"/>
      <c r="G482" s="89"/>
      <c r="H482" s="89"/>
      <c r="I482" s="89"/>
      <c r="J482" s="95"/>
    </row>
    <row r="483" customFormat="false" ht="15" hidden="false" customHeight="false" outlineLevel="0" collapsed="false">
      <c r="A483" s="89"/>
      <c r="B483" s="89"/>
      <c r="C483" s="95"/>
      <c r="D483" s="95"/>
      <c r="E483" s="95"/>
      <c r="F483" s="89"/>
      <c r="G483" s="89"/>
      <c r="H483" s="89"/>
      <c r="I483" s="89"/>
      <c r="J483" s="95"/>
    </row>
    <row r="484" customFormat="false" ht="15" hidden="false" customHeight="false" outlineLevel="0" collapsed="false">
      <c r="A484" s="89"/>
      <c r="B484" s="89"/>
      <c r="C484" s="95"/>
      <c r="D484" s="95"/>
      <c r="E484" s="95"/>
      <c r="F484" s="89"/>
      <c r="G484" s="89"/>
      <c r="H484" s="89"/>
      <c r="I484" s="89"/>
      <c r="J484" s="95"/>
    </row>
    <row r="485" customFormat="false" ht="15" hidden="false" customHeight="false" outlineLevel="0" collapsed="false">
      <c r="A485" s="89"/>
      <c r="B485" s="89"/>
      <c r="C485" s="95"/>
      <c r="D485" s="95"/>
      <c r="E485" s="95"/>
      <c r="F485" s="89"/>
      <c r="G485" s="89"/>
      <c r="H485" s="89"/>
      <c r="I485" s="89"/>
      <c r="J485" s="95"/>
    </row>
    <row r="486" customFormat="false" ht="15" hidden="false" customHeight="false" outlineLevel="0" collapsed="false">
      <c r="A486" s="89"/>
      <c r="B486" s="89"/>
      <c r="C486" s="95"/>
      <c r="D486" s="95"/>
      <c r="E486" s="95"/>
      <c r="F486" s="89"/>
      <c r="G486" s="89"/>
      <c r="H486" s="89"/>
      <c r="I486" s="89"/>
      <c r="J486" s="95"/>
    </row>
    <row r="487" customFormat="false" ht="15" hidden="false" customHeight="false" outlineLevel="0" collapsed="false">
      <c r="A487" s="89"/>
      <c r="B487" s="89"/>
      <c r="C487" s="95"/>
      <c r="D487" s="95"/>
      <c r="E487" s="95"/>
      <c r="F487" s="89"/>
      <c r="G487" s="89"/>
      <c r="H487" s="89"/>
      <c r="I487" s="89"/>
      <c r="J487" s="95"/>
    </row>
    <row r="488" customFormat="false" ht="15" hidden="false" customHeight="false" outlineLevel="0" collapsed="false">
      <c r="A488" s="89"/>
      <c r="B488" s="89"/>
      <c r="C488" s="95"/>
      <c r="D488" s="95"/>
      <c r="E488" s="95"/>
      <c r="F488" s="89"/>
      <c r="G488" s="89"/>
      <c r="H488" s="89"/>
      <c r="I488" s="89"/>
      <c r="J488" s="95"/>
    </row>
    <row r="489" customFormat="false" ht="15" hidden="false" customHeight="false" outlineLevel="0" collapsed="false">
      <c r="A489" s="89"/>
      <c r="B489" s="89"/>
      <c r="C489" s="95"/>
      <c r="D489" s="95"/>
      <c r="E489" s="95"/>
      <c r="F489" s="89"/>
      <c r="G489" s="89"/>
      <c r="H489" s="89"/>
      <c r="I489" s="89"/>
      <c r="J489" s="95"/>
    </row>
    <row r="490" customFormat="false" ht="15" hidden="false" customHeight="false" outlineLevel="0" collapsed="false">
      <c r="A490" s="89"/>
      <c r="B490" s="89"/>
      <c r="C490" s="95"/>
      <c r="D490" s="95"/>
      <c r="E490" s="95"/>
      <c r="F490" s="89"/>
      <c r="G490" s="89"/>
      <c r="H490" s="89"/>
      <c r="I490" s="89"/>
      <c r="J490" s="95"/>
    </row>
    <row r="491" customFormat="false" ht="15" hidden="false" customHeight="false" outlineLevel="0" collapsed="false">
      <c r="A491" s="89"/>
      <c r="B491" s="89"/>
      <c r="C491" s="95"/>
      <c r="D491" s="95"/>
      <c r="E491" s="95"/>
      <c r="F491" s="89"/>
      <c r="G491" s="89"/>
      <c r="H491" s="89"/>
      <c r="I491" s="89"/>
      <c r="J491" s="95"/>
    </row>
    <row r="492" customFormat="false" ht="15" hidden="false" customHeight="false" outlineLevel="0" collapsed="false">
      <c r="A492" s="89"/>
      <c r="B492" s="89"/>
      <c r="C492" s="95"/>
      <c r="D492" s="95"/>
      <c r="E492" s="95"/>
      <c r="F492" s="89"/>
      <c r="G492" s="89"/>
      <c r="H492" s="89"/>
      <c r="I492" s="89"/>
      <c r="J492" s="95"/>
    </row>
    <row r="493" customFormat="false" ht="15" hidden="false" customHeight="false" outlineLevel="0" collapsed="false">
      <c r="A493" s="89"/>
      <c r="B493" s="89"/>
      <c r="C493" s="95"/>
      <c r="D493" s="95"/>
      <c r="E493" s="95"/>
      <c r="F493" s="89"/>
      <c r="G493" s="89"/>
      <c r="H493" s="89"/>
      <c r="I493" s="89"/>
      <c r="J493" s="95"/>
    </row>
    <row r="494" customFormat="false" ht="15" hidden="false" customHeight="false" outlineLevel="0" collapsed="false">
      <c r="A494" s="89"/>
      <c r="B494" s="89"/>
      <c r="C494" s="95"/>
      <c r="D494" s="95"/>
      <c r="E494" s="95"/>
      <c r="F494" s="89"/>
      <c r="G494" s="89"/>
      <c r="H494" s="89"/>
      <c r="I494" s="89"/>
      <c r="J494" s="95"/>
    </row>
    <row r="495" customFormat="false" ht="15" hidden="false" customHeight="false" outlineLevel="0" collapsed="false">
      <c r="A495" s="89"/>
      <c r="B495" s="89"/>
      <c r="C495" s="95"/>
      <c r="D495" s="95"/>
      <c r="E495" s="95"/>
      <c r="F495" s="89"/>
      <c r="G495" s="89"/>
      <c r="H495" s="89"/>
      <c r="I495" s="89"/>
      <c r="J495" s="95"/>
    </row>
    <row r="496" customFormat="false" ht="15" hidden="false" customHeight="false" outlineLevel="0" collapsed="false">
      <c r="A496" s="89"/>
      <c r="B496" s="89"/>
      <c r="C496" s="95"/>
      <c r="D496" s="95"/>
      <c r="E496" s="95"/>
      <c r="F496" s="89"/>
      <c r="G496" s="89"/>
      <c r="H496" s="89"/>
      <c r="I496" s="89"/>
      <c r="J496" s="95"/>
    </row>
    <row r="497" customFormat="false" ht="15" hidden="false" customHeight="false" outlineLevel="0" collapsed="false">
      <c r="A497" s="89"/>
      <c r="B497" s="89"/>
      <c r="C497" s="95"/>
      <c r="D497" s="95"/>
      <c r="E497" s="95"/>
      <c r="F497" s="89"/>
      <c r="G497" s="89"/>
      <c r="H497" s="89"/>
      <c r="I497" s="89"/>
      <c r="J497" s="95"/>
    </row>
    <row r="498" customFormat="false" ht="15" hidden="false" customHeight="false" outlineLevel="0" collapsed="false">
      <c r="A498" s="89"/>
      <c r="B498" s="89"/>
      <c r="C498" s="95"/>
      <c r="D498" s="95"/>
      <c r="E498" s="95"/>
      <c r="F498" s="89"/>
      <c r="G498" s="89"/>
      <c r="H498" s="89"/>
      <c r="I498" s="89"/>
      <c r="J498" s="95"/>
    </row>
    <row r="499" customFormat="false" ht="15" hidden="false" customHeight="false" outlineLevel="0" collapsed="false">
      <c r="A499" s="89"/>
      <c r="B499" s="89"/>
      <c r="C499" s="95"/>
      <c r="D499" s="95"/>
      <c r="E499" s="95"/>
      <c r="F499" s="89"/>
      <c r="G499" s="89"/>
      <c r="H499" s="89"/>
      <c r="I499" s="89"/>
      <c r="J499" s="95"/>
    </row>
    <row r="500" customFormat="false" ht="15" hidden="false" customHeight="false" outlineLevel="0" collapsed="false">
      <c r="A500" s="89"/>
      <c r="B500" s="89"/>
      <c r="C500" s="95"/>
      <c r="D500" s="95"/>
      <c r="E500" s="95"/>
      <c r="F500" s="89"/>
      <c r="G500" s="89"/>
      <c r="H500" s="89"/>
      <c r="I500" s="89"/>
      <c r="J500" s="95"/>
    </row>
    <row r="501" customFormat="false" ht="15" hidden="false" customHeight="false" outlineLevel="0" collapsed="false">
      <c r="A501" s="89"/>
      <c r="B501" s="89"/>
      <c r="C501" s="95"/>
      <c r="D501" s="95"/>
      <c r="E501" s="95"/>
      <c r="F501" s="89"/>
      <c r="G501" s="89"/>
      <c r="H501" s="89"/>
      <c r="I501" s="89"/>
      <c r="J501" s="95"/>
    </row>
    <row r="502" customFormat="false" ht="15" hidden="false" customHeight="false" outlineLevel="0" collapsed="false">
      <c r="A502" s="89"/>
      <c r="B502" s="89"/>
      <c r="C502" s="95"/>
      <c r="D502" s="95"/>
      <c r="E502" s="95"/>
      <c r="F502" s="89"/>
      <c r="G502" s="89"/>
      <c r="H502" s="89"/>
      <c r="I502" s="89"/>
      <c r="J502" s="95"/>
    </row>
    <row r="503" customFormat="false" ht="15" hidden="false" customHeight="false" outlineLevel="0" collapsed="false">
      <c r="A503" s="89"/>
      <c r="B503" s="89"/>
      <c r="C503" s="95"/>
      <c r="D503" s="95"/>
      <c r="E503" s="95"/>
      <c r="F503" s="89"/>
      <c r="G503" s="89"/>
      <c r="H503" s="89"/>
      <c r="I503" s="89"/>
      <c r="J503" s="95"/>
    </row>
    <row r="504" customFormat="false" ht="15" hidden="false" customHeight="false" outlineLevel="0" collapsed="false">
      <c r="A504" s="89"/>
      <c r="B504" s="89"/>
      <c r="C504" s="95"/>
      <c r="D504" s="95"/>
      <c r="E504" s="95"/>
      <c r="F504" s="89"/>
      <c r="G504" s="89"/>
      <c r="H504" s="89"/>
      <c r="I504" s="89"/>
      <c r="J504" s="95"/>
    </row>
    <row r="505" customFormat="false" ht="15" hidden="false" customHeight="false" outlineLevel="0" collapsed="false">
      <c r="A505" s="89"/>
      <c r="B505" s="89"/>
      <c r="C505" s="95"/>
      <c r="D505" s="95"/>
      <c r="E505" s="95"/>
      <c r="F505" s="89"/>
      <c r="G505" s="89"/>
      <c r="H505" s="89"/>
      <c r="I505" s="89"/>
      <c r="J505" s="95"/>
    </row>
    <row r="506" customFormat="false" ht="15" hidden="false" customHeight="false" outlineLevel="0" collapsed="false">
      <c r="A506" s="89"/>
      <c r="B506" s="89"/>
      <c r="C506" s="95"/>
      <c r="D506" s="95"/>
      <c r="E506" s="95"/>
      <c r="F506" s="89"/>
      <c r="G506" s="89"/>
      <c r="H506" s="89"/>
      <c r="I506" s="89"/>
      <c r="J506" s="95"/>
    </row>
    <row r="507" customFormat="false" ht="15" hidden="false" customHeight="false" outlineLevel="0" collapsed="false">
      <c r="A507" s="89"/>
      <c r="B507" s="89"/>
      <c r="C507" s="95"/>
      <c r="D507" s="95"/>
      <c r="E507" s="95"/>
      <c r="F507" s="89"/>
      <c r="G507" s="89"/>
      <c r="H507" s="89"/>
      <c r="I507" s="89"/>
      <c r="J507" s="95"/>
    </row>
    <row r="508" customFormat="false" ht="15" hidden="false" customHeight="false" outlineLevel="0" collapsed="false">
      <c r="A508" s="89"/>
      <c r="B508" s="89"/>
      <c r="C508" s="95"/>
      <c r="D508" s="95"/>
      <c r="E508" s="95"/>
      <c r="F508" s="89"/>
      <c r="G508" s="89"/>
      <c r="H508" s="89"/>
      <c r="I508" s="89"/>
      <c r="J508" s="95"/>
    </row>
    <row r="509" customFormat="false" ht="15" hidden="false" customHeight="false" outlineLevel="0" collapsed="false">
      <c r="A509" s="89"/>
      <c r="B509" s="89"/>
      <c r="C509" s="95"/>
      <c r="D509" s="95"/>
      <c r="E509" s="95"/>
      <c r="F509" s="89"/>
      <c r="G509" s="89"/>
      <c r="H509" s="89"/>
      <c r="I509" s="89"/>
      <c r="J509" s="95"/>
    </row>
    <row r="510" customFormat="false" ht="15" hidden="false" customHeight="false" outlineLevel="0" collapsed="false">
      <c r="A510" s="89"/>
      <c r="B510" s="89"/>
      <c r="C510" s="95"/>
      <c r="D510" s="95"/>
      <c r="E510" s="95"/>
      <c r="F510" s="89"/>
      <c r="G510" s="89"/>
      <c r="H510" s="89"/>
      <c r="I510" s="89"/>
      <c r="J510" s="95"/>
    </row>
    <row r="511" customFormat="false" ht="15" hidden="false" customHeight="false" outlineLevel="0" collapsed="false">
      <c r="A511" s="89"/>
      <c r="B511" s="89"/>
      <c r="C511" s="95"/>
      <c r="D511" s="95"/>
      <c r="E511" s="95"/>
      <c r="F511" s="89"/>
      <c r="G511" s="89"/>
      <c r="H511" s="89"/>
      <c r="I511" s="89"/>
      <c r="J511" s="95"/>
    </row>
    <row r="512" customFormat="false" ht="15" hidden="false" customHeight="false" outlineLevel="0" collapsed="false">
      <c r="A512" s="89"/>
      <c r="B512" s="89"/>
      <c r="C512" s="95"/>
      <c r="D512" s="95"/>
      <c r="E512" s="95"/>
      <c r="F512" s="89"/>
      <c r="G512" s="89"/>
      <c r="H512" s="89"/>
      <c r="I512" s="89"/>
      <c r="J512" s="95"/>
    </row>
    <row r="513" customFormat="false" ht="15" hidden="false" customHeight="false" outlineLevel="0" collapsed="false">
      <c r="A513" s="89"/>
      <c r="B513" s="89"/>
      <c r="C513" s="95"/>
      <c r="D513" s="95"/>
      <c r="E513" s="95"/>
      <c r="F513" s="89"/>
      <c r="G513" s="89"/>
      <c r="H513" s="89"/>
      <c r="I513" s="89"/>
      <c r="J513" s="95"/>
    </row>
    <row r="514" customFormat="false" ht="15" hidden="false" customHeight="false" outlineLevel="0" collapsed="false">
      <c r="A514" s="89"/>
      <c r="B514" s="89"/>
      <c r="C514" s="95"/>
      <c r="D514" s="95"/>
      <c r="E514" s="95"/>
      <c r="F514" s="89"/>
      <c r="G514" s="89"/>
      <c r="H514" s="89"/>
      <c r="I514" s="89"/>
      <c r="J514" s="95"/>
    </row>
    <row r="515" customFormat="false" ht="15" hidden="false" customHeight="false" outlineLevel="0" collapsed="false">
      <c r="A515" s="89"/>
      <c r="B515" s="89"/>
      <c r="C515" s="95"/>
      <c r="D515" s="95"/>
      <c r="E515" s="95"/>
      <c r="F515" s="89"/>
      <c r="G515" s="89"/>
      <c r="H515" s="89"/>
      <c r="I515" s="89"/>
      <c r="J515" s="95"/>
    </row>
    <row r="516" customFormat="false" ht="15" hidden="false" customHeight="false" outlineLevel="0" collapsed="false">
      <c r="A516" s="89"/>
      <c r="B516" s="89"/>
      <c r="C516" s="95"/>
      <c r="D516" s="95"/>
      <c r="E516" s="95"/>
      <c r="F516" s="89"/>
      <c r="G516" s="89"/>
      <c r="H516" s="89"/>
      <c r="I516" s="89"/>
      <c r="J516" s="95"/>
    </row>
    <row r="517" customFormat="false" ht="15" hidden="false" customHeight="false" outlineLevel="0" collapsed="false">
      <c r="A517" s="89"/>
      <c r="B517" s="89"/>
      <c r="C517" s="95"/>
      <c r="D517" s="95"/>
      <c r="E517" s="95"/>
      <c r="F517" s="89"/>
      <c r="G517" s="89"/>
      <c r="H517" s="89"/>
      <c r="I517" s="89"/>
      <c r="J517" s="95"/>
    </row>
    <row r="518" customFormat="false" ht="15" hidden="false" customHeight="false" outlineLevel="0" collapsed="false">
      <c r="A518" s="89"/>
      <c r="B518" s="89"/>
      <c r="C518" s="95"/>
      <c r="D518" s="95"/>
      <c r="E518" s="95"/>
      <c r="F518" s="89"/>
      <c r="G518" s="89"/>
      <c r="H518" s="89"/>
      <c r="I518" s="89"/>
      <c r="J518" s="95"/>
    </row>
    <row r="519" customFormat="false" ht="15" hidden="false" customHeight="false" outlineLevel="0" collapsed="false">
      <c r="A519" s="89"/>
      <c r="B519" s="89"/>
      <c r="C519" s="95"/>
      <c r="D519" s="95"/>
      <c r="E519" s="95"/>
      <c r="F519" s="89"/>
      <c r="G519" s="89"/>
      <c r="H519" s="89"/>
      <c r="I519" s="89"/>
      <c r="J519" s="95"/>
    </row>
    <row r="520" customFormat="false" ht="15" hidden="false" customHeight="false" outlineLevel="0" collapsed="false">
      <c r="A520" s="89"/>
      <c r="B520" s="89"/>
      <c r="C520" s="95"/>
      <c r="D520" s="95"/>
      <c r="E520" s="95"/>
      <c r="F520" s="89"/>
      <c r="G520" s="89"/>
      <c r="H520" s="89"/>
      <c r="I520" s="89"/>
      <c r="J520" s="95"/>
    </row>
    <row r="521" customFormat="false" ht="15" hidden="false" customHeight="false" outlineLevel="0" collapsed="false">
      <c r="A521" s="89"/>
      <c r="B521" s="89"/>
      <c r="C521" s="95"/>
      <c r="D521" s="95"/>
      <c r="E521" s="95"/>
      <c r="F521" s="89"/>
      <c r="G521" s="89"/>
      <c r="H521" s="89"/>
      <c r="I521" s="89"/>
      <c r="J521" s="95"/>
    </row>
    <row r="522" customFormat="false" ht="15" hidden="false" customHeight="false" outlineLevel="0" collapsed="false">
      <c r="A522" s="89"/>
      <c r="B522" s="89"/>
      <c r="C522" s="95"/>
      <c r="D522" s="95"/>
      <c r="E522" s="95"/>
      <c r="F522" s="89"/>
      <c r="G522" s="89"/>
      <c r="H522" s="89"/>
      <c r="I522" s="89"/>
      <c r="J522" s="95"/>
    </row>
    <row r="523" customFormat="false" ht="15" hidden="false" customHeight="false" outlineLevel="0" collapsed="false">
      <c r="A523" s="89"/>
      <c r="B523" s="89"/>
      <c r="C523" s="95"/>
      <c r="D523" s="95"/>
      <c r="E523" s="95"/>
      <c r="F523" s="89"/>
      <c r="G523" s="89"/>
      <c r="H523" s="89"/>
      <c r="I523" s="89"/>
      <c r="J523" s="95"/>
    </row>
    <row r="524" customFormat="false" ht="15" hidden="false" customHeight="false" outlineLevel="0" collapsed="false">
      <c r="A524" s="89"/>
      <c r="B524" s="89"/>
      <c r="C524" s="95"/>
      <c r="D524" s="95"/>
      <c r="E524" s="95"/>
      <c r="F524" s="89"/>
      <c r="G524" s="89"/>
      <c r="H524" s="89"/>
      <c r="I524" s="89"/>
      <c r="J524" s="95"/>
    </row>
    <row r="525" customFormat="false" ht="15" hidden="false" customHeight="false" outlineLevel="0" collapsed="false">
      <c r="A525" s="89"/>
      <c r="B525" s="89"/>
      <c r="C525" s="95"/>
      <c r="D525" s="95"/>
      <c r="E525" s="95"/>
      <c r="F525" s="89"/>
      <c r="G525" s="89"/>
      <c r="H525" s="89"/>
      <c r="I525" s="89"/>
      <c r="J525" s="95"/>
    </row>
    <row r="526" customFormat="false" ht="15" hidden="false" customHeight="false" outlineLevel="0" collapsed="false">
      <c r="A526" s="89"/>
      <c r="B526" s="89"/>
      <c r="C526" s="95"/>
      <c r="D526" s="95"/>
      <c r="E526" s="95"/>
      <c r="F526" s="89"/>
      <c r="G526" s="89"/>
      <c r="H526" s="89"/>
      <c r="I526" s="89"/>
      <c r="J526" s="95"/>
    </row>
    <row r="527" customFormat="false" ht="15" hidden="false" customHeight="false" outlineLevel="0" collapsed="false">
      <c r="A527" s="89"/>
      <c r="B527" s="89"/>
      <c r="C527" s="95"/>
      <c r="D527" s="95"/>
      <c r="E527" s="95"/>
      <c r="F527" s="89"/>
      <c r="G527" s="89"/>
      <c r="H527" s="89"/>
      <c r="I527" s="89"/>
      <c r="J527" s="95"/>
    </row>
    <row r="528" customFormat="false" ht="15" hidden="false" customHeight="false" outlineLevel="0" collapsed="false">
      <c r="A528" s="89"/>
      <c r="B528" s="89"/>
      <c r="C528" s="95"/>
      <c r="D528" s="95"/>
      <c r="E528" s="95"/>
      <c r="F528" s="89"/>
      <c r="G528" s="89"/>
      <c r="H528" s="89"/>
      <c r="I528" s="89"/>
      <c r="J528" s="95"/>
    </row>
    <row r="529" customFormat="false" ht="15" hidden="false" customHeight="false" outlineLevel="0" collapsed="false">
      <c r="A529" s="89"/>
      <c r="B529" s="89"/>
      <c r="C529" s="95"/>
      <c r="D529" s="95"/>
      <c r="E529" s="95"/>
      <c r="F529" s="89"/>
      <c r="G529" s="89"/>
      <c r="H529" s="89"/>
      <c r="I529" s="89"/>
      <c r="J529" s="95"/>
    </row>
    <row r="530" customFormat="false" ht="15" hidden="false" customHeight="false" outlineLevel="0" collapsed="false">
      <c r="A530" s="89"/>
      <c r="B530" s="89"/>
      <c r="C530" s="95"/>
      <c r="D530" s="95"/>
      <c r="E530" s="95"/>
      <c r="F530" s="89"/>
      <c r="G530" s="89"/>
      <c r="H530" s="89"/>
      <c r="I530" s="89"/>
      <c r="J530" s="95"/>
    </row>
    <row r="531" customFormat="false" ht="15" hidden="false" customHeight="false" outlineLevel="0" collapsed="false">
      <c r="A531" s="89"/>
      <c r="B531" s="89"/>
      <c r="C531" s="95"/>
      <c r="D531" s="95"/>
      <c r="E531" s="95"/>
      <c r="F531" s="89"/>
      <c r="G531" s="89"/>
      <c r="H531" s="89"/>
      <c r="I531" s="89"/>
      <c r="J531" s="95"/>
    </row>
    <row r="532" customFormat="false" ht="15" hidden="false" customHeight="false" outlineLevel="0" collapsed="false">
      <c r="A532" s="89"/>
      <c r="B532" s="89"/>
      <c r="C532" s="95"/>
      <c r="D532" s="95"/>
      <c r="E532" s="95"/>
      <c r="F532" s="89"/>
      <c r="G532" s="89"/>
      <c r="H532" s="89"/>
      <c r="I532" s="89"/>
      <c r="J532" s="95"/>
    </row>
    <row r="533" customFormat="false" ht="15" hidden="false" customHeight="false" outlineLevel="0" collapsed="false">
      <c r="A533" s="89"/>
      <c r="B533" s="89"/>
      <c r="C533" s="95"/>
      <c r="D533" s="95"/>
      <c r="E533" s="95"/>
      <c r="F533" s="89"/>
      <c r="G533" s="89"/>
      <c r="H533" s="89"/>
      <c r="I533" s="89"/>
      <c r="J533" s="95"/>
    </row>
    <row r="534" customFormat="false" ht="15" hidden="false" customHeight="false" outlineLevel="0" collapsed="false">
      <c r="A534" s="89"/>
      <c r="B534" s="89"/>
      <c r="C534" s="95"/>
      <c r="D534" s="95"/>
      <c r="E534" s="95"/>
      <c r="F534" s="89"/>
      <c r="G534" s="89"/>
      <c r="H534" s="89"/>
      <c r="I534" s="89"/>
      <c r="J534" s="95"/>
    </row>
    <row r="535" customFormat="false" ht="15" hidden="false" customHeight="false" outlineLevel="0" collapsed="false">
      <c r="A535" s="89"/>
      <c r="B535" s="89"/>
      <c r="C535" s="95"/>
      <c r="D535" s="95"/>
      <c r="E535" s="95"/>
      <c r="F535" s="89"/>
      <c r="G535" s="89"/>
      <c r="H535" s="89"/>
      <c r="I535" s="89"/>
      <c r="J535" s="95"/>
    </row>
    <row r="536" customFormat="false" ht="15" hidden="false" customHeight="false" outlineLevel="0" collapsed="false">
      <c r="A536" s="89"/>
      <c r="B536" s="89"/>
      <c r="C536" s="95"/>
      <c r="D536" s="95"/>
      <c r="E536" s="95"/>
      <c r="F536" s="89"/>
      <c r="G536" s="89"/>
      <c r="H536" s="89"/>
      <c r="I536" s="89"/>
      <c r="J536" s="95"/>
    </row>
    <row r="537" customFormat="false" ht="15" hidden="false" customHeight="false" outlineLevel="0" collapsed="false">
      <c r="A537" s="89"/>
      <c r="B537" s="89"/>
      <c r="C537" s="95"/>
      <c r="D537" s="95"/>
      <c r="E537" s="95"/>
      <c r="F537" s="89"/>
      <c r="G537" s="89"/>
      <c r="H537" s="89"/>
      <c r="I537" s="89"/>
      <c r="J537" s="95"/>
    </row>
    <row r="538" customFormat="false" ht="15" hidden="false" customHeight="false" outlineLevel="0" collapsed="false">
      <c r="A538" s="89"/>
      <c r="B538" s="89"/>
      <c r="C538" s="95"/>
      <c r="D538" s="95"/>
      <c r="E538" s="95"/>
      <c r="F538" s="89"/>
      <c r="G538" s="89"/>
      <c r="H538" s="89"/>
      <c r="I538" s="89"/>
      <c r="J538" s="95"/>
    </row>
    <row r="539" customFormat="false" ht="15" hidden="false" customHeight="false" outlineLevel="0" collapsed="false">
      <c r="A539" s="89"/>
      <c r="B539" s="89"/>
      <c r="C539" s="95"/>
      <c r="D539" s="95"/>
      <c r="E539" s="95"/>
      <c r="F539" s="89"/>
      <c r="G539" s="89"/>
      <c r="H539" s="89"/>
      <c r="I539" s="89"/>
      <c r="J539" s="95"/>
    </row>
    <row r="540" customFormat="false" ht="15" hidden="false" customHeight="false" outlineLevel="0" collapsed="false">
      <c r="A540" s="89"/>
      <c r="B540" s="89"/>
      <c r="C540" s="95"/>
      <c r="D540" s="95"/>
      <c r="E540" s="95"/>
      <c r="F540" s="89"/>
      <c r="G540" s="89"/>
      <c r="H540" s="89"/>
      <c r="I540" s="89"/>
      <c r="J540" s="95"/>
    </row>
    <row r="541" customFormat="false" ht="15" hidden="false" customHeight="false" outlineLevel="0" collapsed="false">
      <c r="A541" s="89"/>
      <c r="B541" s="89"/>
      <c r="C541" s="95"/>
      <c r="D541" s="95"/>
      <c r="E541" s="95"/>
      <c r="F541" s="89"/>
      <c r="G541" s="89"/>
      <c r="H541" s="89"/>
      <c r="I541" s="89"/>
      <c r="J541" s="95"/>
    </row>
    <row r="542" customFormat="false" ht="15" hidden="false" customHeight="false" outlineLevel="0" collapsed="false">
      <c r="A542" s="89"/>
      <c r="B542" s="89"/>
      <c r="C542" s="95"/>
      <c r="D542" s="95"/>
      <c r="E542" s="95"/>
      <c r="F542" s="89"/>
      <c r="G542" s="89"/>
      <c r="H542" s="89"/>
      <c r="I542" s="89"/>
      <c r="J542" s="95"/>
    </row>
    <row r="543" customFormat="false" ht="15" hidden="false" customHeight="false" outlineLevel="0" collapsed="false">
      <c r="A543" s="89"/>
      <c r="B543" s="89"/>
      <c r="C543" s="95"/>
      <c r="D543" s="95"/>
      <c r="E543" s="95"/>
      <c r="F543" s="89"/>
      <c r="G543" s="89"/>
      <c r="H543" s="89"/>
      <c r="I543" s="89"/>
      <c r="J543" s="95"/>
    </row>
    <row r="544" customFormat="false" ht="15" hidden="false" customHeight="false" outlineLevel="0" collapsed="false">
      <c r="A544" s="89"/>
      <c r="B544" s="89"/>
      <c r="C544" s="95"/>
      <c r="D544" s="95"/>
      <c r="E544" s="95"/>
      <c r="F544" s="89"/>
      <c r="G544" s="89"/>
      <c r="H544" s="89"/>
      <c r="I544" s="89"/>
      <c r="J544" s="95"/>
    </row>
    <row r="545" customFormat="false" ht="15" hidden="false" customHeight="false" outlineLevel="0" collapsed="false">
      <c r="A545" s="89"/>
      <c r="B545" s="89"/>
      <c r="C545" s="95"/>
      <c r="D545" s="95"/>
      <c r="E545" s="95"/>
      <c r="F545" s="89"/>
      <c r="G545" s="89"/>
      <c r="H545" s="89"/>
      <c r="I545" s="89"/>
      <c r="J545" s="95"/>
    </row>
    <row r="546" customFormat="false" ht="15" hidden="false" customHeight="false" outlineLevel="0" collapsed="false">
      <c r="A546" s="89"/>
      <c r="B546" s="89"/>
      <c r="C546" s="95"/>
      <c r="D546" s="95"/>
      <c r="E546" s="95"/>
      <c r="F546" s="89"/>
      <c r="G546" s="89"/>
      <c r="H546" s="89"/>
      <c r="I546" s="89"/>
      <c r="J546" s="95"/>
    </row>
    <row r="547" customFormat="false" ht="15" hidden="false" customHeight="false" outlineLevel="0" collapsed="false">
      <c r="A547" s="89"/>
      <c r="B547" s="89"/>
      <c r="C547" s="95"/>
      <c r="D547" s="95"/>
      <c r="E547" s="95"/>
      <c r="F547" s="89"/>
      <c r="G547" s="89"/>
      <c r="H547" s="89"/>
      <c r="I547" s="89"/>
      <c r="J547" s="95"/>
    </row>
    <row r="548" customFormat="false" ht="15" hidden="false" customHeight="false" outlineLevel="0" collapsed="false">
      <c r="A548" s="89"/>
      <c r="B548" s="89"/>
      <c r="C548" s="95"/>
      <c r="D548" s="95"/>
      <c r="E548" s="95"/>
      <c r="F548" s="89"/>
      <c r="G548" s="89"/>
      <c r="H548" s="89"/>
      <c r="I548" s="89"/>
      <c r="J548" s="95"/>
    </row>
    <row r="549" customFormat="false" ht="15" hidden="false" customHeight="false" outlineLevel="0" collapsed="false">
      <c r="A549" s="89"/>
      <c r="B549" s="89"/>
      <c r="C549" s="95"/>
      <c r="D549" s="95"/>
      <c r="E549" s="95"/>
      <c r="F549" s="89"/>
      <c r="G549" s="89"/>
      <c r="H549" s="89"/>
      <c r="I549" s="89"/>
      <c r="J549" s="95"/>
    </row>
    <row r="550" customFormat="false" ht="15" hidden="false" customHeight="false" outlineLevel="0" collapsed="false">
      <c r="A550" s="89"/>
      <c r="B550" s="89"/>
      <c r="C550" s="95"/>
      <c r="D550" s="95"/>
      <c r="E550" s="95"/>
      <c r="F550" s="89"/>
      <c r="G550" s="89"/>
      <c r="H550" s="89"/>
      <c r="I550" s="89"/>
      <c r="J550" s="95"/>
    </row>
    <row r="551" customFormat="false" ht="15" hidden="false" customHeight="false" outlineLevel="0" collapsed="false">
      <c r="A551" s="89"/>
      <c r="B551" s="89"/>
      <c r="C551" s="95"/>
      <c r="D551" s="95"/>
      <c r="E551" s="95"/>
      <c r="F551" s="89"/>
      <c r="G551" s="89"/>
      <c r="H551" s="89"/>
      <c r="I551" s="89"/>
      <c r="J551" s="95"/>
    </row>
    <row r="552" customFormat="false" ht="15" hidden="false" customHeight="false" outlineLevel="0" collapsed="false">
      <c r="A552" s="89"/>
      <c r="B552" s="89"/>
      <c r="C552" s="95"/>
      <c r="D552" s="95"/>
      <c r="E552" s="95"/>
      <c r="F552" s="89"/>
      <c r="G552" s="89"/>
      <c r="H552" s="89"/>
      <c r="I552" s="89"/>
      <c r="J552" s="95"/>
    </row>
    <row r="553" customFormat="false" ht="15" hidden="false" customHeight="false" outlineLevel="0" collapsed="false">
      <c r="A553" s="89"/>
      <c r="B553" s="89"/>
      <c r="C553" s="95"/>
      <c r="D553" s="95"/>
      <c r="E553" s="95"/>
      <c r="F553" s="89"/>
      <c r="G553" s="89"/>
      <c r="H553" s="89"/>
      <c r="I553" s="89"/>
      <c r="J553" s="95"/>
    </row>
    <row r="554" customFormat="false" ht="15" hidden="false" customHeight="false" outlineLevel="0" collapsed="false">
      <c r="A554" s="89"/>
      <c r="B554" s="89"/>
      <c r="C554" s="95"/>
      <c r="D554" s="95"/>
      <c r="E554" s="95"/>
      <c r="F554" s="89"/>
      <c r="G554" s="89"/>
      <c r="H554" s="89"/>
      <c r="I554" s="89"/>
      <c r="J554" s="95"/>
    </row>
    <row r="555" customFormat="false" ht="15" hidden="false" customHeight="false" outlineLevel="0" collapsed="false">
      <c r="A555" s="89"/>
      <c r="B555" s="89"/>
      <c r="C555" s="95"/>
      <c r="D555" s="95"/>
      <c r="E555" s="95"/>
      <c r="F555" s="89"/>
      <c r="G555" s="89"/>
      <c r="H555" s="89"/>
      <c r="I555" s="89"/>
      <c r="J555" s="95"/>
    </row>
    <row r="556" customFormat="false" ht="15" hidden="false" customHeight="false" outlineLevel="0" collapsed="false">
      <c r="A556" s="89"/>
      <c r="B556" s="89"/>
      <c r="C556" s="95"/>
      <c r="D556" s="95"/>
      <c r="E556" s="95"/>
      <c r="F556" s="89"/>
      <c r="G556" s="89"/>
      <c r="H556" s="89"/>
      <c r="I556" s="89"/>
      <c r="J556" s="95"/>
    </row>
    <row r="557" customFormat="false" ht="15" hidden="false" customHeight="false" outlineLevel="0" collapsed="false">
      <c r="A557" s="89"/>
      <c r="B557" s="89"/>
      <c r="C557" s="95"/>
      <c r="D557" s="95"/>
      <c r="E557" s="95"/>
      <c r="F557" s="89"/>
      <c r="G557" s="89"/>
      <c r="H557" s="89"/>
      <c r="I557" s="89"/>
      <c r="J557" s="95"/>
    </row>
    <row r="558" customFormat="false" ht="15" hidden="false" customHeight="false" outlineLevel="0" collapsed="false">
      <c r="A558" s="89"/>
      <c r="B558" s="89"/>
      <c r="C558" s="95"/>
      <c r="D558" s="95"/>
      <c r="E558" s="95"/>
      <c r="F558" s="89"/>
      <c r="G558" s="89"/>
      <c r="H558" s="89"/>
      <c r="I558" s="89"/>
      <c r="J558" s="95"/>
    </row>
    <row r="559" customFormat="false" ht="15" hidden="false" customHeight="false" outlineLevel="0" collapsed="false">
      <c r="A559" s="89"/>
      <c r="B559" s="89"/>
      <c r="C559" s="95"/>
      <c r="D559" s="95"/>
      <c r="E559" s="95"/>
      <c r="F559" s="89"/>
      <c r="G559" s="89"/>
      <c r="H559" s="89"/>
      <c r="I559" s="89"/>
      <c r="J559" s="95"/>
    </row>
    <row r="560" customFormat="false" ht="15" hidden="false" customHeight="false" outlineLevel="0" collapsed="false">
      <c r="A560" s="89"/>
      <c r="B560" s="89"/>
      <c r="C560" s="95"/>
      <c r="D560" s="95"/>
      <c r="E560" s="95"/>
      <c r="F560" s="89"/>
      <c r="G560" s="89"/>
      <c r="H560" s="89"/>
      <c r="I560" s="89"/>
      <c r="J560" s="95"/>
    </row>
    <row r="561" customFormat="false" ht="15" hidden="false" customHeight="false" outlineLevel="0" collapsed="false">
      <c r="A561" s="89"/>
      <c r="B561" s="89"/>
      <c r="C561" s="95"/>
      <c r="D561" s="95"/>
      <c r="E561" s="95"/>
      <c r="F561" s="89"/>
      <c r="G561" s="89"/>
      <c r="H561" s="89"/>
      <c r="I561" s="89"/>
      <c r="J561" s="95"/>
    </row>
    <row r="562" customFormat="false" ht="15" hidden="false" customHeight="false" outlineLevel="0" collapsed="false">
      <c r="A562" s="89"/>
      <c r="B562" s="89"/>
      <c r="C562" s="95"/>
      <c r="D562" s="95"/>
      <c r="E562" s="95"/>
      <c r="F562" s="89"/>
      <c r="G562" s="89"/>
      <c r="H562" s="89"/>
      <c r="I562" s="89"/>
      <c r="J562" s="95"/>
    </row>
    <row r="563" customFormat="false" ht="15" hidden="false" customHeight="false" outlineLevel="0" collapsed="false">
      <c r="A563" s="89"/>
      <c r="B563" s="89"/>
      <c r="C563" s="95"/>
      <c r="D563" s="95"/>
      <c r="E563" s="95"/>
      <c r="F563" s="89"/>
      <c r="G563" s="89"/>
      <c r="H563" s="89"/>
      <c r="I563" s="89"/>
      <c r="J563" s="95"/>
    </row>
    <row r="564" customFormat="false" ht="15" hidden="false" customHeight="false" outlineLevel="0" collapsed="false">
      <c r="A564" s="89"/>
      <c r="B564" s="89"/>
      <c r="C564" s="95"/>
      <c r="D564" s="95"/>
      <c r="E564" s="95"/>
      <c r="F564" s="89"/>
      <c r="G564" s="89"/>
      <c r="H564" s="89"/>
      <c r="I564" s="89"/>
      <c r="J564" s="95"/>
    </row>
    <row r="565" customFormat="false" ht="15" hidden="false" customHeight="false" outlineLevel="0" collapsed="false">
      <c r="A565" s="89"/>
      <c r="B565" s="89"/>
      <c r="C565" s="95"/>
      <c r="D565" s="95"/>
      <c r="E565" s="95"/>
      <c r="F565" s="89"/>
      <c r="G565" s="89"/>
      <c r="H565" s="89"/>
      <c r="I565" s="89"/>
      <c r="J565" s="95"/>
    </row>
    <row r="566" customFormat="false" ht="15" hidden="false" customHeight="false" outlineLevel="0" collapsed="false">
      <c r="A566" s="89"/>
      <c r="B566" s="89"/>
      <c r="C566" s="95"/>
      <c r="D566" s="95"/>
      <c r="E566" s="95"/>
      <c r="F566" s="89"/>
      <c r="G566" s="89"/>
      <c r="H566" s="89"/>
      <c r="I566" s="89"/>
      <c r="J566" s="95"/>
    </row>
    <row r="567" customFormat="false" ht="15" hidden="false" customHeight="false" outlineLevel="0" collapsed="false">
      <c r="A567" s="89"/>
      <c r="B567" s="89"/>
      <c r="C567" s="95"/>
      <c r="D567" s="95"/>
      <c r="E567" s="95"/>
      <c r="F567" s="89"/>
      <c r="G567" s="89"/>
      <c r="H567" s="89"/>
      <c r="I567" s="89"/>
      <c r="J567" s="95"/>
    </row>
    <row r="568" customFormat="false" ht="15" hidden="false" customHeight="false" outlineLevel="0" collapsed="false">
      <c r="A568" s="89"/>
      <c r="B568" s="89"/>
      <c r="C568" s="95"/>
      <c r="D568" s="95"/>
      <c r="E568" s="95"/>
      <c r="F568" s="89"/>
      <c r="G568" s="89"/>
      <c r="H568" s="89"/>
      <c r="I568" s="89"/>
      <c r="J568" s="95"/>
    </row>
    <row r="569" customFormat="false" ht="15" hidden="false" customHeight="false" outlineLevel="0" collapsed="false">
      <c r="A569" s="89"/>
      <c r="B569" s="89"/>
      <c r="C569" s="95"/>
      <c r="D569" s="95"/>
      <c r="E569" s="95"/>
      <c r="F569" s="89"/>
      <c r="G569" s="89"/>
      <c r="H569" s="89"/>
      <c r="I569" s="89"/>
      <c r="J569" s="95"/>
    </row>
    <row r="570" customFormat="false" ht="15" hidden="false" customHeight="false" outlineLevel="0" collapsed="false">
      <c r="A570" s="89"/>
      <c r="B570" s="89"/>
      <c r="C570" s="95"/>
      <c r="D570" s="95"/>
      <c r="E570" s="95"/>
      <c r="F570" s="89"/>
      <c r="G570" s="89"/>
      <c r="H570" s="89"/>
      <c r="I570" s="89"/>
      <c r="J570" s="95"/>
    </row>
    <row r="571" customFormat="false" ht="15" hidden="false" customHeight="false" outlineLevel="0" collapsed="false">
      <c r="A571" s="89"/>
      <c r="B571" s="89"/>
      <c r="C571" s="95"/>
      <c r="D571" s="95"/>
      <c r="E571" s="95"/>
      <c r="F571" s="89"/>
      <c r="G571" s="89"/>
      <c r="H571" s="89"/>
      <c r="I571" s="89"/>
      <c r="J571" s="95"/>
    </row>
    <row r="572" customFormat="false" ht="15" hidden="false" customHeight="false" outlineLevel="0" collapsed="false">
      <c r="A572" s="89"/>
      <c r="B572" s="89"/>
      <c r="C572" s="95"/>
      <c r="D572" s="95"/>
      <c r="E572" s="95"/>
      <c r="F572" s="89"/>
      <c r="G572" s="89"/>
      <c r="H572" s="89"/>
      <c r="I572" s="89"/>
      <c r="J572" s="95"/>
    </row>
    <row r="573" customFormat="false" ht="15" hidden="false" customHeight="false" outlineLevel="0" collapsed="false">
      <c r="A573" s="89"/>
      <c r="B573" s="89"/>
      <c r="C573" s="95"/>
      <c r="D573" s="95"/>
      <c r="E573" s="95"/>
      <c r="F573" s="89"/>
      <c r="G573" s="89"/>
      <c r="H573" s="89"/>
      <c r="I573" s="89"/>
      <c r="J573" s="95"/>
    </row>
    <row r="574" customFormat="false" ht="15" hidden="false" customHeight="false" outlineLevel="0" collapsed="false">
      <c r="A574" s="89"/>
      <c r="B574" s="89"/>
      <c r="C574" s="95"/>
      <c r="D574" s="95"/>
      <c r="E574" s="95"/>
      <c r="F574" s="89"/>
      <c r="G574" s="89"/>
      <c r="H574" s="89"/>
      <c r="I574" s="89"/>
      <c r="J574" s="95"/>
    </row>
    <row r="575" customFormat="false" ht="15" hidden="false" customHeight="false" outlineLevel="0" collapsed="false">
      <c r="A575" s="89"/>
      <c r="B575" s="89"/>
      <c r="C575" s="95"/>
      <c r="D575" s="95"/>
      <c r="E575" s="95"/>
      <c r="F575" s="89"/>
      <c r="G575" s="89"/>
      <c r="H575" s="89"/>
      <c r="I575" s="89"/>
      <c r="J575" s="95"/>
    </row>
    <row r="576" customFormat="false" ht="15" hidden="false" customHeight="false" outlineLevel="0" collapsed="false">
      <c r="A576" s="89"/>
      <c r="B576" s="89"/>
      <c r="C576" s="95"/>
      <c r="D576" s="95"/>
      <c r="E576" s="95"/>
      <c r="F576" s="89"/>
      <c r="G576" s="89"/>
      <c r="H576" s="89"/>
      <c r="I576" s="89"/>
      <c r="J576" s="95"/>
    </row>
    <row r="577" customFormat="false" ht="15" hidden="false" customHeight="false" outlineLevel="0" collapsed="false">
      <c r="A577" s="89"/>
      <c r="B577" s="89"/>
      <c r="C577" s="95"/>
      <c r="D577" s="95"/>
      <c r="E577" s="95"/>
      <c r="F577" s="89"/>
      <c r="G577" s="89"/>
      <c r="H577" s="89"/>
      <c r="I577" s="89"/>
      <c r="J577" s="95"/>
    </row>
    <row r="578" customFormat="false" ht="15" hidden="false" customHeight="false" outlineLevel="0" collapsed="false">
      <c r="A578" s="89"/>
      <c r="B578" s="89"/>
      <c r="C578" s="95"/>
      <c r="D578" s="95"/>
      <c r="E578" s="95"/>
      <c r="F578" s="89"/>
      <c r="G578" s="89"/>
      <c r="H578" s="89"/>
      <c r="I578" s="89"/>
      <c r="J578" s="95"/>
    </row>
    <row r="579" customFormat="false" ht="15" hidden="false" customHeight="false" outlineLevel="0" collapsed="false">
      <c r="A579" s="89"/>
      <c r="B579" s="89"/>
      <c r="C579" s="95"/>
      <c r="D579" s="95"/>
      <c r="E579" s="95"/>
      <c r="F579" s="89"/>
      <c r="G579" s="89"/>
      <c r="H579" s="89"/>
      <c r="I579" s="89"/>
      <c r="J579" s="95"/>
    </row>
    <row r="580" customFormat="false" ht="15" hidden="false" customHeight="false" outlineLevel="0" collapsed="false">
      <c r="A580" s="89"/>
      <c r="B580" s="89"/>
      <c r="C580" s="95"/>
      <c r="D580" s="95"/>
      <c r="E580" s="95"/>
      <c r="F580" s="89"/>
      <c r="G580" s="89"/>
      <c r="H580" s="89"/>
      <c r="I580" s="89"/>
      <c r="J580" s="95"/>
    </row>
    <row r="581" customFormat="false" ht="15" hidden="false" customHeight="false" outlineLevel="0" collapsed="false">
      <c r="A581" s="89"/>
      <c r="B581" s="89"/>
      <c r="C581" s="95"/>
      <c r="D581" s="95"/>
      <c r="E581" s="95"/>
      <c r="F581" s="89"/>
      <c r="G581" s="89"/>
      <c r="H581" s="89"/>
      <c r="I581" s="89"/>
      <c r="J581" s="95"/>
    </row>
    <row r="582" customFormat="false" ht="15" hidden="false" customHeight="false" outlineLevel="0" collapsed="false">
      <c r="A582" s="89"/>
      <c r="B582" s="89"/>
      <c r="C582" s="95"/>
      <c r="D582" s="95"/>
      <c r="E582" s="95"/>
      <c r="F582" s="89"/>
      <c r="G582" s="89"/>
      <c r="H582" s="89"/>
      <c r="I582" s="89"/>
      <c r="J582" s="95"/>
    </row>
    <row r="583" customFormat="false" ht="15" hidden="false" customHeight="false" outlineLevel="0" collapsed="false">
      <c r="A583" s="89"/>
      <c r="B583" s="89"/>
      <c r="C583" s="95"/>
      <c r="D583" s="95"/>
      <c r="E583" s="95"/>
      <c r="F583" s="89"/>
      <c r="G583" s="89"/>
      <c r="H583" s="89"/>
      <c r="I583" s="89"/>
      <c r="J583" s="95"/>
    </row>
    <row r="584" customFormat="false" ht="15" hidden="false" customHeight="false" outlineLevel="0" collapsed="false">
      <c r="A584" s="89"/>
      <c r="B584" s="89"/>
      <c r="C584" s="95"/>
      <c r="D584" s="95"/>
      <c r="E584" s="95"/>
      <c r="F584" s="89"/>
      <c r="G584" s="89"/>
      <c r="H584" s="89"/>
      <c r="I584" s="89"/>
      <c r="J584" s="95"/>
    </row>
    <row r="585" customFormat="false" ht="15" hidden="false" customHeight="false" outlineLevel="0" collapsed="false">
      <c r="A585" s="89"/>
      <c r="B585" s="89"/>
      <c r="C585" s="95"/>
      <c r="D585" s="95"/>
      <c r="E585" s="95"/>
      <c r="F585" s="89"/>
      <c r="G585" s="89"/>
      <c r="H585" s="89"/>
      <c r="I585" s="89"/>
      <c r="J585" s="95"/>
    </row>
    <row r="586" customFormat="false" ht="15" hidden="false" customHeight="false" outlineLevel="0" collapsed="false">
      <c r="A586" s="89"/>
      <c r="B586" s="89"/>
      <c r="C586" s="95"/>
      <c r="D586" s="95"/>
      <c r="E586" s="95"/>
      <c r="F586" s="89"/>
      <c r="G586" s="89"/>
      <c r="H586" s="89"/>
      <c r="I586" s="89"/>
      <c r="J586" s="95"/>
    </row>
    <row r="587" customFormat="false" ht="15" hidden="false" customHeight="false" outlineLevel="0" collapsed="false">
      <c r="A587" s="89"/>
      <c r="B587" s="89"/>
      <c r="C587" s="95"/>
      <c r="D587" s="95"/>
      <c r="E587" s="95"/>
      <c r="F587" s="89"/>
      <c r="G587" s="89"/>
      <c r="H587" s="89"/>
      <c r="I587" s="89"/>
      <c r="J587" s="95"/>
    </row>
    <row r="588" customFormat="false" ht="15" hidden="false" customHeight="false" outlineLevel="0" collapsed="false">
      <c r="A588" s="89"/>
      <c r="B588" s="89"/>
      <c r="C588" s="95"/>
      <c r="D588" s="95"/>
      <c r="E588" s="95"/>
      <c r="F588" s="89"/>
      <c r="G588" s="89"/>
      <c r="H588" s="89"/>
      <c r="I588" s="89"/>
      <c r="J588" s="95"/>
    </row>
    <row r="589" customFormat="false" ht="15" hidden="false" customHeight="false" outlineLevel="0" collapsed="false">
      <c r="A589" s="89"/>
      <c r="B589" s="89"/>
      <c r="C589" s="95"/>
      <c r="D589" s="95"/>
      <c r="E589" s="95"/>
      <c r="F589" s="89"/>
      <c r="G589" s="89"/>
      <c r="H589" s="89"/>
      <c r="I589" s="89"/>
      <c r="J589" s="95"/>
    </row>
    <row r="590" customFormat="false" ht="15" hidden="false" customHeight="false" outlineLevel="0" collapsed="false">
      <c r="A590" s="89"/>
      <c r="B590" s="89"/>
      <c r="C590" s="95"/>
      <c r="D590" s="95"/>
      <c r="E590" s="95"/>
      <c r="F590" s="89"/>
      <c r="G590" s="89"/>
      <c r="H590" s="89"/>
      <c r="I590" s="89"/>
      <c r="J590" s="95"/>
    </row>
    <row r="591" customFormat="false" ht="15" hidden="false" customHeight="false" outlineLevel="0" collapsed="false">
      <c r="A591" s="89"/>
      <c r="B591" s="89"/>
      <c r="C591" s="95"/>
      <c r="D591" s="95"/>
      <c r="E591" s="95"/>
      <c r="F591" s="89"/>
      <c r="G591" s="89"/>
      <c r="H591" s="89"/>
      <c r="I591" s="89"/>
      <c r="J591" s="95"/>
    </row>
    <row r="592" customFormat="false" ht="15" hidden="false" customHeight="false" outlineLevel="0" collapsed="false">
      <c r="A592" s="89"/>
      <c r="B592" s="89"/>
      <c r="C592" s="95"/>
      <c r="D592" s="95"/>
      <c r="E592" s="95"/>
      <c r="F592" s="89"/>
      <c r="G592" s="89"/>
      <c r="H592" s="89"/>
      <c r="I592" s="89"/>
      <c r="J592" s="95"/>
    </row>
    <row r="593" customFormat="false" ht="15" hidden="false" customHeight="false" outlineLevel="0" collapsed="false">
      <c r="A593" s="89"/>
      <c r="B593" s="89"/>
      <c r="C593" s="95"/>
      <c r="D593" s="95"/>
      <c r="E593" s="95"/>
      <c r="F593" s="89"/>
      <c r="G593" s="89"/>
      <c r="H593" s="89"/>
      <c r="I593" s="89"/>
      <c r="J593" s="95"/>
    </row>
    <row r="594" customFormat="false" ht="15" hidden="false" customHeight="false" outlineLevel="0" collapsed="false">
      <c r="A594" s="89"/>
      <c r="B594" s="89"/>
      <c r="C594" s="95"/>
      <c r="D594" s="95"/>
      <c r="E594" s="95"/>
      <c r="F594" s="89"/>
      <c r="G594" s="89"/>
      <c r="H594" s="89"/>
      <c r="I594" s="89"/>
      <c r="J594" s="95"/>
    </row>
    <row r="595" customFormat="false" ht="15" hidden="false" customHeight="false" outlineLevel="0" collapsed="false">
      <c r="A595" s="89"/>
      <c r="B595" s="89"/>
      <c r="C595" s="95"/>
      <c r="D595" s="95"/>
      <c r="E595" s="95"/>
      <c r="F595" s="89"/>
      <c r="G595" s="89"/>
      <c r="H595" s="89"/>
      <c r="I595" s="89"/>
      <c r="J595" s="95"/>
    </row>
    <row r="596" customFormat="false" ht="15" hidden="false" customHeight="false" outlineLevel="0" collapsed="false">
      <c r="A596" s="89"/>
      <c r="B596" s="89"/>
      <c r="C596" s="95"/>
      <c r="D596" s="95"/>
      <c r="E596" s="95"/>
      <c r="F596" s="89"/>
      <c r="G596" s="89"/>
      <c r="H596" s="89"/>
      <c r="I596" s="89"/>
      <c r="J596" s="95"/>
    </row>
    <row r="597" customFormat="false" ht="15" hidden="false" customHeight="false" outlineLevel="0" collapsed="false">
      <c r="A597" s="89"/>
      <c r="B597" s="89"/>
      <c r="C597" s="95"/>
      <c r="D597" s="95"/>
      <c r="E597" s="95"/>
      <c r="F597" s="89"/>
      <c r="G597" s="89"/>
      <c r="H597" s="89"/>
      <c r="I597" s="89"/>
      <c r="J597" s="95"/>
    </row>
    <row r="598" customFormat="false" ht="15" hidden="false" customHeight="false" outlineLevel="0" collapsed="false">
      <c r="A598" s="89"/>
      <c r="B598" s="89"/>
      <c r="C598" s="95"/>
      <c r="D598" s="95"/>
      <c r="E598" s="95"/>
      <c r="F598" s="89"/>
      <c r="G598" s="89"/>
      <c r="H598" s="89"/>
      <c r="I598" s="89"/>
      <c r="J598" s="95"/>
    </row>
    <row r="599" customFormat="false" ht="15" hidden="false" customHeight="false" outlineLevel="0" collapsed="false">
      <c r="A599" s="89"/>
      <c r="B599" s="89"/>
      <c r="C599" s="95"/>
      <c r="D599" s="95"/>
      <c r="E599" s="95"/>
      <c r="F599" s="89"/>
      <c r="G599" s="89"/>
      <c r="H599" s="89"/>
      <c r="I599" s="89"/>
      <c r="J599" s="95"/>
    </row>
    <row r="600" customFormat="false" ht="15" hidden="false" customHeight="false" outlineLevel="0" collapsed="false">
      <c r="A600" s="89"/>
      <c r="B600" s="89"/>
      <c r="C600" s="95"/>
      <c r="D600" s="95"/>
      <c r="E600" s="95"/>
      <c r="F600" s="89"/>
      <c r="G600" s="89"/>
      <c r="H600" s="89"/>
      <c r="I600" s="89"/>
      <c r="J600" s="95"/>
    </row>
    <row r="601" customFormat="false" ht="15" hidden="false" customHeight="false" outlineLevel="0" collapsed="false">
      <c r="A601" s="89"/>
      <c r="B601" s="89"/>
      <c r="C601" s="95"/>
      <c r="D601" s="95"/>
      <c r="E601" s="95"/>
      <c r="F601" s="89"/>
      <c r="G601" s="89"/>
      <c r="H601" s="89"/>
      <c r="I601" s="89"/>
      <c r="J601" s="95"/>
    </row>
    <row r="602" customFormat="false" ht="15" hidden="false" customHeight="false" outlineLevel="0" collapsed="false">
      <c r="A602" s="89"/>
      <c r="B602" s="89"/>
      <c r="C602" s="95"/>
      <c r="D602" s="95"/>
      <c r="E602" s="95"/>
      <c r="F602" s="89"/>
      <c r="G602" s="89"/>
      <c r="H602" s="89"/>
      <c r="I602" s="89"/>
      <c r="J602" s="95"/>
    </row>
    <row r="603" customFormat="false" ht="15" hidden="false" customHeight="false" outlineLevel="0" collapsed="false">
      <c r="A603" s="89"/>
      <c r="B603" s="89"/>
      <c r="C603" s="95"/>
      <c r="D603" s="95"/>
      <c r="E603" s="95"/>
      <c r="F603" s="89"/>
      <c r="G603" s="89"/>
      <c r="H603" s="89"/>
      <c r="I603" s="89"/>
      <c r="J603" s="95"/>
    </row>
    <row r="604" customFormat="false" ht="15" hidden="false" customHeight="false" outlineLevel="0" collapsed="false">
      <c r="A604" s="89"/>
      <c r="B604" s="89"/>
      <c r="C604" s="95"/>
      <c r="D604" s="95"/>
      <c r="E604" s="95"/>
      <c r="F604" s="89"/>
      <c r="G604" s="89"/>
      <c r="H604" s="89"/>
      <c r="I604" s="89"/>
      <c r="J604" s="95"/>
    </row>
    <row r="605" customFormat="false" ht="15" hidden="false" customHeight="false" outlineLevel="0" collapsed="false">
      <c r="A605" s="89"/>
      <c r="B605" s="89"/>
      <c r="C605" s="95"/>
      <c r="D605" s="95"/>
      <c r="E605" s="95"/>
      <c r="F605" s="89"/>
      <c r="G605" s="89"/>
      <c r="H605" s="89"/>
      <c r="I605" s="89"/>
      <c r="J605" s="95"/>
    </row>
    <row r="606" customFormat="false" ht="15" hidden="false" customHeight="false" outlineLevel="0" collapsed="false">
      <c r="A606" s="89"/>
      <c r="B606" s="89"/>
      <c r="C606" s="95"/>
      <c r="D606" s="95"/>
      <c r="E606" s="95"/>
      <c r="F606" s="89"/>
      <c r="G606" s="89"/>
      <c r="H606" s="89"/>
      <c r="I606" s="89"/>
      <c r="J606" s="95"/>
    </row>
    <row r="607" customFormat="false" ht="15" hidden="false" customHeight="false" outlineLevel="0" collapsed="false">
      <c r="A607" s="89"/>
      <c r="B607" s="89"/>
      <c r="C607" s="95"/>
      <c r="D607" s="95"/>
      <c r="E607" s="95"/>
      <c r="F607" s="89"/>
      <c r="G607" s="89"/>
      <c r="H607" s="89"/>
      <c r="I607" s="89"/>
      <c r="J607" s="95"/>
    </row>
    <row r="608" customFormat="false" ht="15" hidden="false" customHeight="false" outlineLevel="0" collapsed="false">
      <c r="A608" s="89"/>
      <c r="B608" s="89"/>
      <c r="C608" s="95"/>
      <c r="D608" s="95"/>
      <c r="E608" s="95"/>
      <c r="F608" s="89"/>
      <c r="G608" s="89"/>
      <c r="H608" s="89"/>
      <c r="I608" s="89"/>
      <c r="J608" s="95"/>
    </row>
    <row r="609" customFormat="false" ht="15" hidden="false" customHeight="false" outlineLevel="0" collapsed="false">
      <c r="A609" s="89"/>
      <c r="B609" s="89"/>
      <c r="C609" s="95"/>
      <c r="D609" s="95"/>
      <c r="E609" s="95"/>
      <c r="F609" s="89"/>
      <c r="G609" s="89"/>
      <c r="H609" s="89"/>
      <c r="I609" s="89"/>
      <c r="J609" s="95"/>
    </row>
    <row r="610" customFormat="false" ht="15" hidden="false" customHeight="false" outlineLevel="0" collapsed="false">
      <c r="A610" s="89"/>
      <c r="B610" s="89"/>
      <c r="C610" s="95"/>
      <c r="D610" s="95"/>
      <c r="E610" s="95"/>
      <c r="F610" s="89"/>
      <c r="G610" s="89"/>
      <c r="H610" s="89"/>
      <c r="I610" s="89"/>
      <c r="J610" s="95"/>
    </row>
    <row r="611" customFormat="false" ht="15" hidden="false" customHeight="false" outlineLevel="0" collapsed="false">
      <c r="A611" s="89"/>
      <c r="B611" s="89"/>
      <c r="C611" s="95"/>
      <c r="D611" s="95"/>
      <c r="E611" s="95"/>
      <c r="F611" s="89"/>
      <c r="G611" s="89"/>
      <c r="H611" s="89"/>
      <c r="I611" s="89"/>
      <c r="J611" s="95"/>
    </row>
    <row r="612" customFormat="false" ht="15" hidden="false" customHeight="false" outlineLevel="0" collapsed="false">
      <c r="A612" s="89"/>
      <c r="B612" s="89"/>
      <c r="C612" s="95"/>
      <c r="D612" s="95"/>
      <c r="E612" s="95"/>
      <c r="F612" s="89"/>
      <c r="G612" s="89"/>
      <c r="H612" s="89"/>
      <c r="I612" s="89"/>
      <c r="J612" s="95"/>
    </row>
    <row r="613" customFormat="false" ht="15" hidden="false" customHeight="false" outlineLevel="0" collapsed="false">
      <c r="A613" s="89"/>
      <c r="B613" s="89"/>
      <c r="C613" s="95"/>
      <c r="D613" s="95"/>
      <c r="E613" s="95"/>
      <c r="F613" s="89"/>
      <c r="G613" s="89"/>
      <c r="H613" s="89"/>
      <c r="I613" s="89"/>
      <c r="J613" s="95"/>
    </row>
    <row r="614" customFormat="false" ht="15" hidden="false" customHeight="false" outlineLevel="0" collapsed="false">
      <c r="A614" s="89"/>
      <c r="B614" s="89"/>
      <c r="C614" s="95"/>
      <c r="D614" s="95"/>
      <c r="E614" s="95"/>
      <c r="F614" s="89"/>
      <c r="G614" s="89"/>
      <c r="H614" s="89"/>
      <c r="I614" s="89"/>
      <c r="J614" s="95"/>
    </row>
    <row r="615" customFormat="false" ht="15" hidden="false" customHeight="false" outlineLevel="0" collapsed="false">
      <c r="A615" s="89"/>
      <c r="B615" s="89"/>
      <c r="C615" s="95"/>
      <c r="D615" s="95"/>
      <c r="E615" s="95"/>
      <c r="F615" s="89"/>
      <c r="G615" s="89"/>
      <c r="H615" s="89"/>
      <c r="I615" s="89"/>
      <c r="J615" s="95"/>
    </row>
    <row r="616" customFormat="false" ht="15" hidden="false" customHeight="false" outlineLevel="0" collapsed="false">
      <c r="A616" s="89"/>
      <c r="B616" s="89"/>
      <c r="C616" s="95"/>
      <c r="D616" s="95"/>
      <c r="E616" s="95"/>
      <c r="F616" s="89"/>
      <c r="G616" s="89"/>
      <c r="H616" s="89"/>
      <c r="I616" s="89"/>
      <c r="J616" s="95"/>
    </row>
    <row r="617" customFormat="false" ht="15" hidden="false" customHeight="false" outlineLevel="0" collapsed="false">
      <c r="A617" s="89"/>
      <c r="B617" s="89"/>
      <c r="C617" s="95"/>
      <c r="D617" s="95"/>
      <c r="E617" s="95"/>
      <c r="F617" s="89"/>
      <c r="G617" s="89"/>
      <c r="H617" s="89"/>
      <c r="I617" s="89"/>
      <c r="J617" s="95"/>
    </row>
    <row r="618" customFormat="false" ht="15" hidden="false" customHeight="false" outlineLevel="0" collapsed="false">
      <c r="A618" s="89"/>
      <c r="B618" s="89"/>
      <c r="C618" s="95"/>
      <c r="D618" s="95"/>
      <c r="E618" s="95"/>
      <c r="F618" s="89"/>
      <c r="G618" s="89"/>
      <c r="H618" s="89"/>
      <c r="I618" s="89"/>
      <c r="J618" s="95"/>
    </row>
    <row r="619" customFormat="false" ht="15" hidden="false" customHeight="false" outlineLevel="0" collapsed="false">
      <c r="A619" s="89"/>
      <c r="B619" s="89"/>
      <c r="C619" s="95"/>
      <c r="D619" s="95"/>
      <c r="E619" s="95"/>
      <c r="F619" s="89"/>
      <c r="G619" s="89"/>
      <c r="H619" s="89"/>
      <c r="I619" s="89"/>
      <c r="J619" s="95"/>
    </row>
    <row r="620" customFormat="false" ht="15" hidden="false" customHeight="false" outlineLevel="0" collapsed="false">
      <c r="A620" s="89"/>
      <c r="B620" s="89"/>
      <c r="C620" s="95"/>
      <c r="D620" s="95"/>
      <c r="E620" s="95"/>
      <c r="F620" s="89"/>
      <c r="G620" s="89"/>
      <c r="H620" s="89"/>
      <c r="I620" s="89"/>
      <c r="J620" s="95"/>
    </row>
    <row r="621" customFormat="false" ht="15" hidden="false" customHeight="false" outlineLevel="0" collapsed="false">
      <c r="A621" s="89"/>
      <c r="B621" s="89"/>
      <c r="C621" s="95"/>
      <c r="D621" s="95"/>
      <c r="E621" s="95"/>
      <c r="F621" s="89"/>
      <c r="G621" s="89"/>
      <c r="H621" s="89"/>
      <c r="I621" s="89"/>
      <c r="J621" s="95"/>
    </row>
    <row r="622" customFormat="false" ht="15" hidden="false" customHeight="false" outlineLevel="0" collapsed="false">
      <c r="A622" s="89"/>
      <c r="B622" s="89"/>
      <c r="C622" s="95"/>
      <c r="D622" s="95"/>
      <c r="E622" s="95"/>
      <c r="F622" s="89"/>
      <c r="G622" s="89"/>
      <c r="H622" s="89"/>
      <c r="I622" s="89"/>
      <c r="J622" s="95"/>
    </row>
    <row r="623" customFormat="false" ht="15" hidden="false" customHeight="false" outlineLevel="0" collapsed="false">
      <c r="A623" s="89"/>
      <c r="B623" s="89"/>
      <c r="C623" s="95"/>
      <c r="D623" s="95"/>
      <c r="E623" s="95"/>
      <c r="F623" s="89"/>
      <c r="G623" s="89"/>
      <c r="H623" s="89"/>
      <c r="I623" s="89"/>
      <c r="J623" s="95"/>
    </row>
    <row r="624" customFormat="false" ht="15" hidden="false" customHeight="false" outlineLevel="0" collapsed="false">
      <c r="A624" s="89"/>
      <c r="B624" s="89"/>
      <c r="C624" s="95"/>
      <c r="D624" s="95"/>
      <c r="E624" s="95"/>
      <c r="F624" s="89"/>
      <c r="G624" s="89"/>
      <c r="H624" s="89"/>
      <c r="I624" s="89"/>
      <c r="J624" s="95"/>
    </row>
    <row r="625" customFormat="false" ht="15" hidden="false" customHeight="false" outlineLevel="0" collapsed="false">
      <c r="A625" s="89"/>
      <c r="B625" s="89"/>
      <c r="C625" s="95"/>
      <c r="D625" s="95"/>
      <c r="E625" s="95"/>
      <c r="F625" s="89"/>
      <c r="G625" s="89"/>
      <c r="H625" s="89"/>
      <c r="I625" s="89"/>
      <c r="J625" s="95"/>
    </row>
    <row r="626" customFormat="false" ht="15" hidden="false" customHeight="false" outlineLevel="0" collapsed="false">
      <c r="A626" s="89"/>
      <c r="B626" s="89"/>
      <c r="C626" s="95"/>
      <c r="D626" s="95"/>
      <c r="E626" s="95"/>
      <c r="F626" s="89"/>
      <c r="G626" s="89"/>
      <c r="H626" s="89"/>
      <c r="I626" s="89"/>
      <c r="J626" s="95"/>
    </row>
    <row r="627" customFormat="false" ht="15" hidden="false" customHeight="false" outlineLevel="0" collapsed="false">
      <c r="A627" s="89"/>
      <c r="B627" s="89"/>
      <c r="C627" s="95"/>
      <c r="D627" s="95"/>
      <c r="E627" s="95"/>
      <c r="F627" s="89"/>
      <c r="G627" s="89"/>
      <c r="H627" s="89"/>
      <c r="I627" s="89"/>
      <c r="J627" s="95"/>
    </row>
    <row r="628" customFormat="false" ht="15" hidden="false" customHeight="false" outlineLevel="0" collapsed="false">
      <c r="A628" s="89"/>
      <c r="B628" s="89"/>
      <c r="C628" s="95"/>
      <c r="D628" s="95"/>
      <c r="E628" s="95"/>
      <c r="F628" s="89"/>
      <c r="G628" s="89"/>
      <c r="H628" s="89"/>
      <c r="I628" s="89"/>
      <c r="J628" s="95"/>
    </row>
    <row r="629" customFormat="false" ht="15" hidden="false" customHeight="false" outlineLevel="0" collapsed="false">
      <c r="A629" s="89"/>
      <c r="B629" s="89"/>
      <c r="C629" s="95"/>
      <c r="D629" s="95"/>
      <c r="E629" s="95"/>
      <c r="F629" s="89"/>
      <c r="G629" s="89"/>
      <c r="H629" s="89"/>
      <c r="I629" s="89"/>
      <c r="J629" s="95"/>
    </row>
    <row r="630" customFormat="false" ht="15" hidden="false" customHeight="false" outlineLevel="0" collapsed="false">
      <c r="A630" s="89"/>
      <c r="B630" s="89"/>
      <c r="C630" s="95"/>
      <c r="D630" s="95"/>
      <c r="E630" s="95"/>
      <c r="F630" s="89"/>
      <c r="G630" s="89"/>
      <c r="H630" s="89"/>
      <c r="I630" s="89"/>
      <c r="J630" s="95"/>
    </row>
    <row r="631" customFormat="false" ht="15" hidden="false" customHeight="false" outlineLevel="0" collapsed="false">
      <c r="A631" s="89"/>
      <c r="B631" s="89"/>
      <c r="C631" s="95"/>
      <c r="D631" s="95"/>
      <c r="E631" s="95"/>
      <c r="F631" s="89"/>
      <c r="G631" s="89"/>
      <c r="H631" s="89"/>
      <c r="I631" s="89"/>
      <c r="J631" s="95"/>
    </row>
    <row r="632" customFormat="false" ht="15" hidden="false" customHeight="false" outlineLevel="0" collapsed="false">
      <c r="A632" s="89"/>
      <c r="B632" s="89"/>
      <c r="C632" s="95"/>
      <c r="D632" s="95"/>
      <c r="E632" s="95"/>
      <c r="F632" s="89"/>
      <c r="G632" s="89"/>
      <c r="H632" s="89"/>
      <c r="I632" s="89"/>
      <c r="J632" s="95"/>
    </row>
    <row r="633" customFormat="false" ht="15" hidden="false" customHeight="false" outlineLevel="0" collapsed="false">
      <c r="A633" s="89"/>
      <c r="B633" s="89"/>
      <c r="C633" s="95"/>
      <c r="D633" s="95"/>
      <c r="E633" s="95"/>
      <c r="F633" s="89"/>
      <c r="G633" s="89"/>
      <c r="H633" s="89"/>
      <c r="I633" s="89"/>
      <c r="J633" s="95"/>
    </row>
    <row r="634" customFormat="false" ht="15" hidden="false" customHeight="false" outlineLevel="0" collapsed="false">
      <c r="A634" s="89"/>
      <c r="B634" s="89"/>
      <c r="C634" s="95"/>
      <c r="D634" s="95"/>
      <c r="E634" s="95"/>
      <c r="F634" s="89"/>
      <c r="G634" s="89"/>
      <c r="H634" s="89"/>
      <c r="I634" s="89"/>
      <c r="J634" s="95"/>
    </row>
    <row r="635" customFormat="false" ht="15" hidden="false" customHeight="false" outlineLevel="0" collapsed="false">
      <c r="A635" s="89"/>
      <c r="B635" s="89"/>
      <c r="C635" s="95"/>
      <c r="D635" s="95"/>
      <c r="E635" s="95"/>
      <c r="F635" s="89"/>
      <c r="G635" s="89"/>
      <c r="H635" s="89"/>
      <c r="I635" s="89"/>
      <c r="J635" s="95"/>
    </row>
    <row r="636" customFormat="false" ht="15" hidden="false" customHeight="false" outlineLevel="0" collapsed="false">
      <c r="A636" s="89"/>
      <c r="B636" s="89"/>
      <c r="C636" s="95"/>
      <c r="D636" s="95"/>
      <c r="E636" s="95"/>
      <c r="F636" s="89"/>
      <c r="G636" s="89"/>
      <c r="H636" s="89"/>
      <c r="I636" s="89"/>
      <c r="J636" s="95"/>
    </row>
    <row r="637" customFormat="false" ht="15" hidden="false" customHeight="false" outlineLevel="0" collapsed="false">
      <c r="A637" s="89"/>
      <c r="B637" s="89"/>
      <c r="C637" s="95"/>
      <c r="D637" s="95"/>
      <c r="E637" s="95"/>
      <c r="F637" s="89"/>
      <c r="G637" s="89"/>
      <c r="H637" s="89"/>
      <c r="I637" s="89"/>
      <c r="J637" s="95"/>
    </row>
    <row r="638" customFormat="false" ht="15" hidden="false" customHeight="false" outlineLevel="0" collapsed="false">
      <c r="A638" s="89"/>
      <c r="B638" s="89"/>
      <c r="C638" s="95"/>
      <c r="D638" s="95"/>
      <c r="E638" s="95"/>
      <c r="F638" s="89"/>
      <c r="G638" s="89"/>
      <c r="H638" s="89"/>
      <c r="I638" s="89"/>
      <c r="J638" s="95"/>
    </row>
    <row r="639" customFormat="false" ht="15" hidden="false" customHeight="false" outlineLevel="0" collapsed="false">
      <c r="A639" s="89"/>
      <c r="B639" s="89"/>
      <c r="C639" s="95"/>
      <c r="D639" s="95"/>
      <c r="E639" s="95"/>
      <c r="F639" s="89"/>
      <c r="G639" s="89"/>
      <c r="H639" s="89"/>
      <c r="I639" s="89"/>
      <c r="J639" s="95"/>
    </row>
    <row r="640" customFormat="false" ht="15" hidden="false" customHeight="false" outlineLevel="0" collapsed="false">
      <c r="A640" s="89"/>
      <c r="B640" s="89"/>
      <c r="C640" s="95"/>
      <c r="D640" s="95"/>
      <c r="E640" s="95"/>
      <c r="F640" s="89"/>
      <c r="G640" s="89"/>
      <c r="H640" s="89"/>
      <c r="I640" s="89"/>
      <c r="J640" s="95"/>
    </row>
    <row r="641" customFormat="false" ht="15" hidden="false" customHeight="false" outlineLevel="0" collapsed="false">
      <c r="A641" s="89"/>
      <c r="B641" s="89"/>
      <c r="C641" s="95"/>
      <c r="D641" s="95"/>
      <c r="E641" s="95"/>
      <c r="F641" s="89"/>
      <c r="G641" s="89"/>
      <c r="H641" s="89"/>
      <c r="I641" s="89"/>
      <c r="J641" s="95"/>
    </row>
    <row r="642" customFormat="false" ht="15" hidden="false" customHeight="false" outlineLevel="0" collapsed="false">
      <c r="A642" s="89"/>
      <c r="B642" s="89"/>
      <c r="C642" s="95"/>
      <c r="D642" s="95"/>
      <c r="E642" s="95"/>
      <c r="F642" s="89"/>
      <c r="G642" s="89"/>
      <c r="H642" s="89"/>
      <c r="I642" s="89"/>
      <c r="J642" s="95"/>
    </row>
    <row r="643" customFormat="false" ht="15" hidden="false" customHeight="false" outlineLevel="0" collapsed="false">
      <c r="A643" s="89"/>
      <c r="B643" s="89"/>
      <c r="C643" s="95"/>
      <c r="D643" s="95"/>
      <c r="E643" s="95"/>
      <c r="F643" s="89"/>
      <c r="G643" s="89"/>
      <c r="H643" s="89"/>
      <c r="I643" s="89"/>
      <c r="J643" s="95"/>
    </row>
    <row r="644" customFormat="false" ht="15" hidden="false" customHeight="false" outlineLevel="0" collapsed="false">
      <c r="A644" s="89"/>
      <c r="B644" s="89"/>
      <c r="C644" s="95"/>
      <c r="D644" s="95"/>
      <c r="E644" s="95"/>
      <c r="F644" s="89"/>
      <c r="G644" s="89"/>
      <c r="H644" s="89"/>
      <c r="I644" s="89"/>
      <c r="J644" s="95"/>
    </row>
    <row r="645" customFormat="false" ht="15" hidden="false" customHeight="false" outlineLevel="0" collapsed="false">
      <c r="A645" s="89"/>
      <c r="B645" s="89"/>
      <c r="C645" s="95"/>
      <c r="D645" s="95"/>
      <c r="E645" s="95"/>
      <c r="F645" s="89"/>
      <c r="G645" s="89"/>
      <c r="H645" s="89"/>
      <c r="I645" s="89"/>
      <c r="J645" s="95"/>
    </row>
    <row r="646" customFormat="false" ht="15" hidden="false" customHeight="false" outlineLevel="0" collapsed="false">
      <c r="A646" s="89"/>
      <c r="B646" s="89"/>
      <c r="C646" s="95"/>
      <c r="D646" s="95"/>
      <c r="E646" s="95"/>
      <c r="F646" s="89"/>
      <c r="G646" s="89"/>
      <c r="H646" s="89"/>
      <c r="I646" s="89"/>
      <c r="J646" s="95"/>
    </row>
    <row r="647" customFormat="false" ht="15" hidden="false" customHeight="false" outlineLevel="0" collapsed="false">
      <c r="A647" s="89"/>
      <c r="B647" s="89"/>
      <c r="C647" s="95"/>
      <c r="D647" s="95"/>
      <c r="E647" s="95"/>
      <c r="F647" s="89"/>
      <c r="G647" s="89"/>
      <c r="H647" s="89"/>
      <c r="I647" s="89"/>
      <c r="J647" s="95"/>
    </row>
    <row r="648" customFormat="false" ht="15" hidden="false" customHeight="false" outlineLevel="0" collapsed="false">
      <c r="A648" s="89"/>
      <c r="B648" s="89"/>
      <c r="C648" s="95"/>
      <c r="D648" s="95"/>
      <c r="E648" s="95"/>
      <c r="F648" s="89"/>
      <c r="G648" s="89"/>
      <c r="H648" s="89"/>
      <c r="I648" s="89"/>
      <c r="J648" s="95"/>
    </row>
    <row r="649" customFormat="false" ht="15" hidden="false" customHeight="false" outlineLevel="0" collapsed="false">
      <c r="A649" s="89"/>
      <c r="B649" s="89"/>
      <c r="C649" s="95"/>
      <c r="D649" s="95"/>
      <c r="E649" s="95"/>
      <c r="F649" s="89"/>
      <c r="G649" s="89"/>
      <c r="H649" s="89"/>
      <c r="I649" s="89"/>
      <c r="J649" s="95"/>
    </row>
    <row r="650" customFormat="false" ht="15" hidden="false" customHeight="false" outlineLevel="0" collapsed="false">
      <c r="A650" s="89"/>
      <c r="B650" s="89"/>
      <c r="C650" s="95"/>
      <c r="D650" s="95"/>
      <c r="E650" s="95"/>
      <c r="F650" s="89"/>
      <c r="G650" s="89"/>
      <c r="H650" s="89"/>
      <c r="I650" s="89"/>
      <c r="J650" s="95"/>
    </row>
    <row r="651" customFormat="false" ht="15" hidden="false" customHeight="false" outlineLevel="0" collapsed="false">
      <c r="A651" s="89"/>
      <c r="B651" s="89"/>
      <c r="C651" s="95"/>
      <c r="D651" s="95"/>
      <c r="E651" s="95"/>
      <c r="F651" s="89"/>
      <c r="G651" s="89"/>
      <c r="H651" s="89"/>
      <c r="I651" s="89"/>
      <c r="J651" s="95"/>
    </row>
    <row r="652" customFormat="false" ht="15" hidden="false" customHeight="false" outlineLevel="0" collapsed="false">
      <c r="A652" s="89"/>
      <c r="B652" s="89"/>
      <c r="C652" s="95"/>
      <c r="D652" s="95"/>
      <c r="E652" s="95"/>
      <c r="F652" s="89"/>
      <c r="G652" s="89"/>
      <c r="H652" s="89"/>
      <c r="I652" s="89"/>
      <c r="J652" s="95"/>
    </row>
    <row r="653" customFormat="false" ht="15" hidden="false" customHeight="false" outlineLevel="0" collapsed="false">
      <c r="A653" s="89"/>
      <c r="B653" s="89"/>
      <c r="C653" s="95"/>
      <c r="D653" s="95"/>
      <c r="E653" s="95"/>
      <c r="F653" s="89"/>
      <c r="G653" s="89"/>
      <c r="H653" s="89"/>
      <c r="I653" s="89"/>
      <c r="J653" s="95"/>
    </row>
    <row r="654" customFormat="false" ht="15" hidden="false" customHeight="false" outlineLevel="0" collapsed="false">
      <c r="A654" s="89"/>
      <c r="B654" s="89"/>
      <c r="C654" s="95"/>
      <c r="D654" s="95"/>
      <c r="E654" s="95"/>
      <c r="F654" s="89"/>
      <c r="G654" s="89"/>
      <c r="H654" s="89"/>
      <c r="I654" s="89"/>
      <c r="J654" s="95"/>
    </row>
    <row r="655" customFormat="false" ht="15" hidden="false" customHeight="false" outlineLevel="0" collapsed="false">
      <c r="A655" s="89"/>
      <c r="B655" s="89"/>
      <c r="C655" s="95"/>
      <c r="D655" s="95"/>
      <c r="E655" s="95"/>
      <c r="F655" s="89"/>
      <c r="G655" s="89"/>
      <c r="H655" s="89"/>
      <c r="I655" s="89"/>
      <c r="J655" s="95"/>
    </row>
    <row r="656" customFormat="false" ht="15" hidden="false" customHeight="false" outlineLevel="0" collapsed="false">
      <c r="A656" s="89"/>
      <c r="B656" s="89"/>
      <c r="C656" s="95"/>
      <c r="D656" s="95"/>
      <c r="E656" s="95"/>
      <c r="F656" s="89"/>
      <c r="G656" s="89"/>
      <c r="H656" s="89"/>
      <c r="I656" s="89"/>
      <c r="J656" s="95"/>
    </row>
    <row r="657" customFormat="false" ht="15" hidden="false" customHeight="false" outlineLevel="0" collapsed="false">
      <c r="A657" s="89"/>
      <c r="B657" s="89"/>
      <c r="C657" s="95"/>
      <c r="D657" s="95"/>
      <c r="E657" s="95"/>
      <c r="F657" s="89"/>
      <c r="G657" s="89"/>
      <c r="H657" s="89"/>
      <c r="I657" s="89"/>
      <c r="J657" s="95"/>
    </row>
    <row r="658" customFormat="false" ht="15" hidden="false" customHeight="false" outlineLevel="0" collapsed="false">
      <c r="A658" s="89"/>
      <c r="B658" s="89"/>
      <c r="C658" s="95"/>
      <c r="D658" s="95"/>
      <c r="E658" s="95"/>
      <c r="F658" s="89"/>
      <c r="G658" s="89"/>
      <c r="H658" s="89"/>
      <c r="I658" s="89"/>
      <c r="J658" s="95"/>
    </row>
    <row r="659" customFormat="false" ht="15" hidden="false" customHeight="false" outlineLevel="0" collapsed="false">
      <c r="A659" s="89"/>
      <c r="B659" s="89"/>
      <c r="C659" s="95"/>
      <c r="D659" s="95"/>
      <c r="E659" s="95"/>
      <c r="F659" s="89"/>
      <c r="G659" s="89"/>
      <c r="H659" s="89"/>
      <c r="I659" s="89"/>
      <c r="J659" s="95"/>
    </row>
    <row r="660" customFormat="false" ht="15" hidden="false" customHeight="false" outlineLevel="0" collapsed="false">
      <c r="A660" s="89"/>
      <c r="B660" s="89"/>
      <c r="C660" s="95"/>
      <c r="D660" s="95"/>
      <c r="E660" s="95"/>
      <c r="F660" s="89"/>
      <c r="G660" s="89"/>
      <c r="H660" s="89"/>
      <c r="I660" s="89"/>
      <c r="J660" s="95"/>
    </row>
    <row r="661" customFormat="false" ht="15" hidden="false" customHeight="false" outlineLevel="0" collapsed="false">
      <c r="A661" s="89"/>
      <c r="B661" s="89"/>
      <c r="C661" s="95"/>
      <c r="D661" s="95"/>
      <c r="E661" s="95"/>
      <c r="F661" s="89"/>
      <c r="G661" s="89"/>
      <c r="H661" s="89"/>
      <c r="I661" s="89"/>
      <c r="J661" s="95"/>
    </row>
    <row r="662" customFormat="false" ht="15" hidden="false" customHeight="false" outlineLevel="0" collapsed="false">
      <c r="A662" s="89"/>
      <c r="B662" s="89"/>
      <c r="C662" s="95"/>
      <c r="D662" s="95"/>
      <c r="E662" s="95"/>
      <c r="F662" s="89"/>
      <c r="G662" s="89"/>
      <c r="H662" s="89"/>
      <c r="I662" s="89"/>
      <c r="J662" s="95"/>
    </row>
    <row r="663" customFormat="false" ht="15" hidden="false" customHeight="false" outlineLevel="0" collapsed="false">
      <c r="A663" s="89"/>
      <c r="B663" s="89"/>
      <c r="C663" s="95"/>
      <c r="D663" s="95"/>
      <c r="E663" s="95"/>
      <c r="F663" s="89"/>
      <c r="G663" s="89"/>
      <c r="H663" s="89"/>
      <c r="I663" s="89"/>
      <c r="J663" s="95"/>
    </row>
    <row r="664" customFormat="false" ht="15" hidden="false" customHeight="false" outlineLevel="0" collapsed="false">
      <c r="A664" s="89"/>
      <c r="B664" s="89"/>
      <c r="C664" s="95"/>
      <c r="D664" s="95"/>
      <c r="E664" s="95"/>
      <c r="F664" s="89"/>
      <c r="G664" s="89"/>
      <c r="H664" s="89"/>
      <c r="I664" s="89"/>
      <c r="J664" s="95"/>
    </row>
    <row r="665" customFormat="false" ht="15" hidden="false" customHeight="false" outlineLevel="0" collapsed="false">
      <c r="A665" s="89"/>
      <c r="B665" s="89"/>
      <c r="C665" s="95"/>
      <c r="D665" s="95"/>
      <c r="E665" s="95"/>
      <c r="F665" s="89"/>
      <c r="G665" s="89"/>
      <c r="H665" s="89"/>
      <c r="I665" s="89"/>
      <c r="J665" s="95"/>
    </row>
    <row r="666" customFormat="false" ht="15" hidden="false" customHeight="false" outlineLevel="0" collapsed="false">
      <c r="A666" s="89"/>
      <c r="B666" s="89"/>
      <c r="C666" s="95"/>
      <c r="D666" s="95"/>
      <c r="E666" s="95"/>
      <c r="F666" s="89"/>
      <c r="G666" s="89"/>
      <c r="H666" s="89"/>
      <c r="I666" s="89"/>
      <c r="J666" s="95"/>
    </row>
    <row r="667" customFormat="false" ht="15" hidden="false" customHeight="false" outlineLevel="0" collapsed="false">
      <c r="A667" s="89"/>
      <c r="B667" s="89"/>
      <c r="C667" s="95"/>
      <c r="D667" s="95"/>
      <c r="E667" s="95"/>
      <c r="F667" s="89"/>
      <c r="G667" s="89"/>
      <c r="H667" s="89"/>
      <c r="I667" s="89"/>
      <c r="J667" s="95"/>
    </row>
    <row r="668" customFormat="false" ht="15" hidden="false" customHeight="false" outlineLevel="0" collapsed="false">
      <c r="A668" s="89"/>
      <c r="B668" s="89"/>
      <c r="C668" s="95"/>
      <c r="D668" s="95"/>
      <c r="E668" s="95"/>
      <c r="F668" s="89"/>
      <c r="G668" s="89"/>
      <c r="H668" s="89"/>
      <c r="I668" s="89"/>
      <c r="J668" s="95"/>
    </row>
    <row r="669" customFormat="false" ht="15" hidden="false" customHeight="false" outlineLevel="0" collapsed="false">
      <c r="A669" s="89"/>
      <c r="B669" s="89"/>
      <c r="C669" s="95"/>
      <c r="D669" s="95"/>
      <c r="E669" s="95"/>
      <c r="F669" s="89"/>
      <c r="G669" s="89"/>
      <c r="H669" s="89"/>
      <c r="I669" s="89"/>
      <c r="J669" s="95"/>
    </row>
    <row r="670" customFormat="false" ht="15" hidden="false" customHeight="false" outlineLevel="0" collapsed="false">
      <c r="A670" s="89"/>
      <c r="B670" s="89"/>
      <c r="C670" s="95"/>
      <c r="D670" s="95"/>
      <c r="E670" s="95"/>
      <c r="F670" s="89"/>
      <c r="G670" s="89"/>
      <c r="H670" s="89"/>
      <c r="I670" s="89"/>
      <c r="J670" s="95"/>
    </row>
    <row r="671" customFormat="false" ht="15" hidden="false" customHeight="false" outlineLevel="0" collapsed="false">
      <c r="A671" s="89"/>
      <c r="B671" s="89"/>
      <c r="C671" s="95"/>
      <c r="D671" s="95"/>
      <c r="E671" s="95"/>
      <c r="F671" s="89"/>
      <c r="G671" s="89"/>
      <c r="H671" s="89"/>
      <c r="I671" s="89"/>
      <c r="J671" s="95"/>
    </row>
    <row r="672" customFormat="false" ht="15" hidden="false" customHeight="false" outlineLevel="0" collapsed="false">
      <c r="A672" s="89"/>
      <c r="B672" s="89"/>
      <c r="C672" s="95"/>
      <c r="D672" s="95"/>
      <c r="E672" s="95"/>
      <c r="F672" s="89"/>
      <c r="G672" s="89"/>
      <c r="H672" s="89"/>
      <c r="I672" s="89"/>
      <c r="J672" s="95"/>
    </row>
    <row r="673" customFormat="false" ht="15" hidden="false" customHeight="false" outlineLevel="0" collapsed="false">
      <c r="A673" s="89"/>
      <c r="B673" s="89"/>
      <c r="C673" s="95"/>
      <c r="D673" s="95"/>
      <c r="E673" s="95"/>
      <c r="F673" s="89"/>
      <c r="G673" s="89"/>
      <c r="H673" s="89"/>
      <c r="I673" s="89"/>
      <c r="J673" s="95"/>
    </row>
    <row r="674" customFormat="false" ht="15" hidden="false" customHeight="false" outlineLevel="0" collapsed="false">
      <c r="A674" s="89"/>
      <c r="B674" s="89"/>
      <c r="C674" s="95"/>
      <c r="D674" s="95"/>
      <c r="E674" s="95"/>
      <c r="F674" s="89"/>
      <c r="G674" s="89"/>
      <c r="H674" s="89"/>
      <c r="I674" s="89"/>
      <c r="J674" s="95"/>
    </row>
    <row r="675" customFormat="false" ht="15" hidden="false" customHeight="false" outlineLevel="0" collapsed="false">
      <c r="A675" s="89"/>
      <c r="B675" s="89"/>
      <c r="C675" s="95"/>
      <c r="D675" s="95"/>
      <c r="E675" s="95"/>
      <c r="F675" s="89"/>
      <c r="G675" s="89"/>
      <c r="H675" s="89"/>
      <c r="I675" s="89"/>
      <c r="J675" s="95"/>
    </row>
    <row r="676" customFormat="false" ht="15" hidden="false" customHeight="false" outlineLevel="0" collapsed="false">
      <c r="A676" s="89"/>
      <c r="B676" s="89"/>
      <c r="C676" s="95"/>
      <c r="D676" s="95"/>
      <c r="E676" s="95"/>
      <c r="F676" s="89"/>
      <c r="G676" s="89"/>
      <c r="H676" s="89"/>
      <c r="I676" s="89"/>
      <c r="J676" s="95"/>
    </row>
    <row r="677" customFormat="false" ht="15" hidden="false" customHeight="false" outlineLevel="0" collapsed="false">
      <c r="A677" s="89"/>
      <c r="B677" s="89"/>
      <c r="C677" s="95"/>
      <c r="D677" s="95"/>
      <c r="E677" s="95"/>
      <c r="F677" s="89"/>
      <c r="G677" s="89"/>
      <c r="H677" s="89"/>
      <c r="I677" s="89"/>
      <c r="J677" s="95"/>
    </row>
    <row r="678" customFormat="false" ht="15" hidden="false" customHeight="false" outlineLevel="0" collapsed="false">
      <c r="A678" s="89"/>
      <c r="B678" s="89"/>
      <c r="C678" s="95"/>
      <c r="D678" s="95"/>
      <c r="E678" s="95"/>
      <c r="F678" s="89"/>
      <c r="G678" s="89"/>
      <c r="H678" s="89"/>
      <c r="I678" s="89"/>
      <c r="J678" s="95"/>
    </row>
    <row r="679" customFormat="false" ht="15" hidden="false" customHeight="false" outlineLevel="0" collapsed="false">
      <c r="A679" s="89"/>
      <c r="B679" s="89"/>
      <c r="C679" s="95"/>
      <c r="D679" s="95"/>
      <c r="E679" s="95"/>
      <c r="F679" s="89"/>
      <c r="G679" s="89"/>
      <c r="H679" s="89"/>
      <c r="I679" s="89"/>
      <c r="J679" s="95"/>
    </row>
    <row r="680" customFormat="false" ht="15" hidden="false" customHeight="false" outlineLevel="0" collapsed="false">
      <c r="A680" s="89"/>
      <c r="B680" s="89"/>
      <c r="C680" s="95"/>
      <c r="D680" s="95"/>
      <c r="E680" s="95"/>
      <c r="F680" s="89"/>
      <c r="G680" s="89"/>
      <c r="H680" s="89"/>
      <c r="I680" s="89"/>
      <c r="J680" s="95"/>
    </row>
    <row r="681" customFormat="false" ht="15" hidden="false" customHeight="false" outlineLevel="0" collapsed="false">
      <c r="A681" s="89"/>
      <c r="B681" s="89"/>
      <c r="C681" s="95"/>
      <c r="D681" s="95"/>
      <c r="E681" s="95"/>
      <c r="F681" s="89"/>
      <c r="G681" s="89"/>
      <c r="H681" s="89"/>
      <c r="I681" s="89"/>
      <c r="J681" s="95"/>
    </row>
    <row r="682" customFormat="false" ht="15" hidden="false" customHeight="false" outlineLevel="0" collapsed="false">
      <c r="A682" s="89"/>
      <c r="B682" s="89"/>
      <c r="C682" s="95"/>
      <c r="D682" s="95"/>
      <c r="E682" s="95"/>
      <c r="F682" s="89"/>
      <c r="G682" s="89"/>
      <c r="H682" s="89"/>
      <c r="I682" s="89"/>
      <c r="J682" s="95"/>
    </row>
    <row r="683" customFormat="false" ht="15" hidden="false" customHeight="false" outlineLevel="0" collapsed="false">
      <c r="A683" s="89"/>
      <c r="B683" s="89"/>
      <c r="C683" s="95"/>
      <c r="D683" s="95"/>
      <c r="E683" s="95"/>
      <c r="F683" s="89"/>
      <c r="G683" s="89"/>
      <c r="H683" s="89"/>
      <c r="I683" s="89"/>
      <c r="J683" s="95"/>
    </row>
    <row r="684" customFormat="false" ht="15" hidden="false" customHeight="false" outlineLevel="0" collapsed="false">
      <c r="A684" s="89"/>
      <c r="B684" s="89"/>
      <c r="C684" s="95"/>
      <c r="D684" s="95"/>
      <c r="E684" s="95"/>
      <c r="F684" s="89"/>
      <c r="G684" s="89"/>
      <c r="H684" s="89"/>
      <c r="I684" s="89"/>
      <c r="J684" s="95"/>
    </row>
    <row r="685" customFormat="false" ht="15" hidden="false" customHeight="false" outlineLevel="0" collapsed="false">
      <c r="A685" s="89"/>
      <c r="B685" s="89"/>
      <c r="C685" s="95"/>
      <c r="D685" s="95"/>
      <c r="E685" s="95"/>
      <c r="F685" s="89"/>
      <c r="G685" s="89"/>
      <c r="H685" s="89"/>
      <c r="I685" s="89"/>
      <c r="J685" s="95"/>
    </row>
    <row r="686" customFormat="false" ht="15" hidden="false" customHeight="false" outlineLevel="0" collapsed="false">
      <c r="A686" s="89"/>
      <c r="B686" s="89"/>
      <c r="C686" s="95"/>
      <c r="D686" s="95"/>
      <c r="E686" s="95"/>
      <c r="F686" s="89"/>
      <c r="G686" s="89"/>
      <c r="H686" s="89"/>
      <c r="I686" s="89"/>
      <c r="J686" s="95"/>
    </row>
    <row r="687" customFormat="false" ht="15" hidden="false" customHeight="false" outlineLevel="0" collapsed="false">
      <c r="A687" s="89"/>
      <c r="B687" s="89"/>
      <c r="C687" s="95"/>
      <c r="D687" s="95"/>
      <c r="E687" s="95"/>
      <c r="F687" s="89"/>
      <c r="G687" s="89"/>
      <c r="H687" s="89"/>
      <c r="I687" s="89"/>
      <c r="J687" s="95"/>
    </row>
    <row r="688" customFormat="false" ht="15" hidden="false" customHeight="false" outlineLevel="0" collapsed="false">
      <c r="A688" s="89"/>
      <c r="B688" s="89"/>
      <c r="C688" s="95"/>
      <c r="D688" s="95"/>
      <c r="E688" s="95"/>
      <c r="F688" s="89"/>
      <c r="G688" s="89"/>
      <c r="H688" s="89"/>
      <c r="I688" s="89"/>
      <c r="J688" s="95"/>
    </row>
    <row r="689" customFormat="false" ht="15" hidden="false" customHeight="false" outlineLevel="0" collapsed="false">
      <c r="A689" s="89"/>
      <c r="B689" s="89"/>
      <c r="C689" s="95"/>
      <c r="D689" s="95"/>
      <c r="E689" s="95"/>
      <c r="F689" s="89"/>
      <c r="G689" s="89"/>
      <c r="H689" s="89"/>
      <c r="I689" s="89"/>
      <c r="J689" s="95"/>
    </row>
    <row r="690" customFormat="false" ht="15" hidden="false" customHeight="false" outlineLevel="0" collapsed="false">
      <c r="A690" s="89"/>
      <c r="B690" s="89"/>
      <c r="C690" s="95"/>
      <c r="D690" s="95"/>
      <c r="E690" s="95"/>
      <c r="F690" s="89"/>
      <c r="G690" s="89"/>
      <c r="H690" s="89"/>
      <c r="I690" s="89"/>
      <c r="J690" s="95"/>
    </row>
    <row r="691" customFormat="false" ht="15" hidden="false" customHeight="false" outlineLevel="0" collapsed="false">
      <c r="A691" s="89"/>
      <c r="B691" s="89"/>
      <c r="C691" s="95"/>
      <c r="D691" s="95"/>
      <c r="E691" s="95"/>
      <c r="F691" s="89"/>
      <c r="G691" s="89"/>
      <c r="H691" s="89"/>
      <c r="I691" s="89"/>
      <c r="J691" s="95"/>
    </row>
    <row r="692" customFormat="false" ht="15" hidden="false" customHeight="false" outlineLevel="0" collapsed="false">
      <c r="A692" s="89"/>
      <c r="B692" s="89"/>
      <c r="C692" s="95"/>
      <c r="D692" s="95"/>
      <c r="E692" s="95"/>
      <c r="F692" s="89"/>
      <c r="G692" s="89"/>
      <c r="H692" s="89"/>
      <c r="I692" s="89"/>
      <c r="J692" s="95"/>
    </row>
    <row r="693" customFormat="false" ht="15" hidden="false" customHeight="false" outlineLevel="0" collapsed="false">
      <c r="A693" s="89"/>
      <c r="B693" s="89"/>
      <c r="C693" s="95"/>
      <c r="D693" s="95"/>
      <c r="E693" s="95"/>
      <c r="F693" s="89"/>
      <c r="G693" s="89"/>
      <c r="H693" s="89"/>
      <c r="I693" s="89"/>
      <c r="J693" s="95"/>
    </row>
    <row r="694" customFormat="false" ht="15" hidden="false" customHeight="false" outlineLevel="0" collapsed="false">
      <c r="A694" s="89"/>
      <c r="B694" s="89"/>
      <c r="C694" s="95"/>
      <c r="D694" s="95"/>
      <c r="E694" s="95"/>
      <c r="F694" s="89"/>
      <c r="G694" s="89"/>
      <c r="H694" s="89"/>
      <c r="I694" s="89"/>
      <c r="J694" s="95"/>
    </row>
    <row r="695" customFormat="false" ht="15" hidden="false" customHeight="false" outlineLevel="0" collapsed="false">
      <c r="A695" s="89"/>
      <c r="B695" s="89"/>
      <c r="C695" s="95"/>
      <c r="D695" s="95"/>
      <c r="E695" s="95"/>
      <c r="F695" s="89"/>
      <c r="G695" s="89"/>
      <c r="H695" s="89"/>
      <c r="I695" s="89"/>
      <c r="J695" s="95"/>
    </row>
    <row r="696" customFormat="false" ht="15" hidden="false" customHeight="false" outlineLevel="0" collapsed="false">
      <c r="A696" s="89"/>
      <c r="B696" s="89"/>
      <c r="C696" s="95"/>
      <c r="D696" s="95"/>
      <c r="E696" s="95"/>
      <c r="F696" s="89"/>
      <c r="G696" s="89"/>
      <c r="H696" s="89"/>
      <c r="I696" s="89"/>
      <c r="J696" s="95"/>
    </row>
    <row r="697" customFormat="false" ht="15" hidden="false" customHeight="false" outlineLevel="0" collapsed="false">
      <c r="A697" s="89"/>
      <c r="B697" s="89"/>
      <c r="C697" s="95"/>
      <c r="D697" s="95"/>
      <c r="E697" s="95"/>
      <c r="F697" s="89"/>
      <c r="G697" s="89"/>
      <c r="H697" s="89"/>
      <c r="I697" s="89"/>
      <c r="J697" s="95"/>
    </row>
    <row r="698" customFormat="false" ht="15" hidden="false" customHeight="false" outlineLevel="0" collapsed="false">
      <c r="A698" s="89"/>
      <c r="B698" s="89"/>
      <c r="C698" s="95"/>
      <c r="D698" s="95"/>
      <c r="E698" s="95"/>
      <c r="F698" s="89"/>
      <c r="G698" s="89"/>
      <c r="H698" s="89"/>
      <c r="I698" s="89"/>
      <c r="J698" s="95"/>
    </row>
    <row r="699" customFormat="false" ht="15" hidden="false" customHeight="false" outlineLevel="0" collapsed="false">
      <c r="A699" s="89"/>
      <c r="B699" s="89"/>
      <c r="C699" s="95"/>
      <c r="D699" s="95"/>
      <c r="E699" s="95"/>
      <c r="F699" s="89"/>
      <c r="G699" s="89"/>
      <c r="H699" s="89"/>
      <c r="I699" s="89"/>
      <c r="J699" s="95"/>
    </row>
    <row r="700" customFormat="false" ht="15" hidden="false" customHeight="false" outlineLevel="0" collapsed="false">
      <c r="A700" s="89"/>
      <c r="B700" s="89"/>
      <c r="C700" s="95"/>
      <c r="D700" s="95"/>
      <c r="E700" s="95"/>
      <c r="F700" s="89"/>
      <c r="G700" s="89"/>
      <c r="H700" s="89"/>
      <c r="I700" s="89"/>
      <c r="J700" s="95"/>
    </row>
    <row r="701" customFormat="false" ht="15" hidden="false" customHeight="false" outlineLevel="0" collapsed="false">
      <c r="A701" s="89"/>
      <c r="B701" s="89"/>
      <c r="C701" s="95"/>
      <c r="D701" s="95"/>
      <c r="E701" s="95"/>
      <c r="F701" s="89"/>
      <c r="G701" s="89"/>
      <c r="H701" s="89"/>
      <c r="I701" s="89"/>
      <c r="J701" s="95"/>
    </row>
    <row r="702" customFormat="false" ht="15" hidden="false" customHeight="false" outlineLevel="0" collapsed="false">
      <c r="A702" s="89"/>
      <c r="B702" s="89"/>
      <c r="C702" s="95"/>
      <c r="D702" s="95"/>
      <c r="E702" s="95"/>
      <c r="F702" s="89"/>
      <c r="G702" s="89"/>
      <c r="H702" s="89"/>
      <c r="I702" s="89"/>
      <c r="J702" s="95"/>
    </row>
    <row r="703" customFormat="false" ht="15" hidden="false" customHeight="false" outlineLevel="0" collapsed="false">
      <c r="A703" s="89"/>
      <c r="B703" s="89"/>
      <c r="C703" s="95"/>
      <c r="D703" s="95"/>
      <c r="E703" s="95"/>
      <c r="F703" s="89"/>
      <c r="G703" s="89"/>
      <c r="H703" s="89"/>
      <c r="I703" s="89"/>
      <c r="J703" s="95"/>
    </row>
    <row r="704" customFormat="false" ht="15" hidden="false" customHeight="false" outlineLevel="0" collapsed="false">
      <c r="A704" s="89"/>
      <c r="B704" s="89"/>
      <c r="C704" s="95"/>
      <c r="D704" s="95"/>
      <c r="E704" s="95"/>
      <c r="F704" s="89"/>
      <c r="G704" s="89"/>
      <c r="H704" s="89"/>
      <c r="I704" s="89"/>
      <c r="J704" s="95"/>
    </row>
    <row r="705" customFormat="false" ht="15" hidden="false" customHeight="false" outlineLevel="0" collapsed="false">
      <c r="A705" s="89"/>
      <c r="B705" s="89"/>
      <c r="C705" s="95"/>
      <c r="D705" s="95"/>
      <c r="E705" s="95"/>
      <c r="F705" s="89"/>
      <c r="G705" s="89"/>
      <c r="H705" s="89"/>
      <c r="I705" s="89"/>
      <c r="J705" s="95"/>
    </row>
    <row r="706" customFormat="false" ht="15" hidden="false" customHeight="false" outlineLevel="0" collapsed="false">
      <c r="A706" s="89"/>
      <c r="B706" s="89"/>
      <c r="C706" s="95"/>
      <c r="D706" s="95"/>
      <c r="E706" s="95"/>
      <c r="F706" s="89"/>
      <c r="G706" s="89"/>
      <c r="H706" s="89"/>
      <c r="I706" s="89"/>
      <c r="J706" s="95"/>
    </row>
    <row r="707" customFormat="false" ht="15" hidden="false" customHeight="false" outlineLevel="0" collapsed="false">
      <c r="A707" s="89"/>
      <c r="B707" s="89"/>
      <c r="C707" s="95"/>
      <c r="D707" s="95"/>
      <c r="E707" s="95"/>
      <c r="F707" s="89"/>
      <c r="G707" s="89"/>
      <c r="H707" s="89"/>
      <c r="I707" s="89"/>
      <c r="J707" s="95"/>
    </row>
    <row r="708" customFormat="false" ht="15" hidden="false" customHeight="false" outlineLevel="0" collapsed="false">
      <c r="A708" s="89"/>
      <c r="B708" s="89"/>
      <c r="C708" s="95"/>
      <c r="D708" s="95"/>
      <c r="E708" s="95"/>
      <c r="F708" s="89"/>
      <c r="G708" s="89"/>
      <c r="H708" s="89"/>
      <c r="I708" s="89"/>
      <c r="J708" s="95"/>
    </row>
    <row r="709" customFormat="false" ht="15" hidden="false" customHeight="false" outlineLevel="0" collapsed="false">
      <c r="A709" s="89"/>
      <c r="B709" s="89"/>
      <c r="C709" s="95"/>
      <c r="D709" s="95"/>
      <c r="E709" s="95"/>
      <c r="F709" s="89"/>
      <c r="G709" s="89"/>
      <c r="H709" s="89"/>
      <c r="I709" s="89"/>
      <c r="J709" s="95"/>
    </row>
    <row r="710" customFormat="false" ht="15" hidden="false" customHeight="false" outlineLevel="0" collapsed="false">
      <c r="A710" s="89"/>
      <c r="B710" s="89"/>
      <c r="C710" s="95"/>
      <c r="D710" s="95"/>
      <c r="E710" s="95"/>
      <c r="F710" s="89"/>
      <c r="G710" s="89"/>
      <c r="H710" s="89"/>
      <c r="I710" s="89"/>
      <c r="J710" s="95"/>
    </row>
    <row r="711" customFormat="false" ht="15" hidden="false" customHeight="false" outlineLevel="0" collapsed="false">
      <c r="A711" s="89"/>
      <c r="B711" s="89"/>
      <c r="C711" s="95"/>
      <c r="D711" s="95"/>
      <c r="E711" s="95"/>
      <c r="F711" s="89"/>
      <c r="G711" s="89"/>
      <c r="H711" s="89"/>
      <c r="I711" s="89"/>
      <c r="J711" s="95"/>
    </row>
    <row r="712" customFormat="false" ht="15" hidden="false" customHeight="false" outlineLevel="0" collapsed="false">
      <c r="A712" s="89"/>
      <c r="B712" s="89"/>
      <c r="C712" s="95"/>
      <c r="D712" s="95"/>
      <c r="E712" s="95"/>
      <c r="F712" s="89"/>
      <c r="G712" s="89"/>
      <c r="H712" s="89"/>
      <c r="I712" s="89"/>
      <c r="J712" s="95"/>
    </row>
    <row r="713" customFormat="false" ht="15" hidden="false" customHeight="false" outlineLevel="0" collapsed="false">
      <c r="A713" s="89"/>
      <c r="B713" s="89"/>
      <c r="C713" s="95"/>
      <c r="D713" s="95"/>
      <c r="E713" s="95"/>
      <c r="F713" s="89"/>
      <c r="G713" s="89"/>
      <c r="H713" s="89"/>
      <c r="I713" s="89"/>
      <c r="J713" s="95"/>
    </row>
    <row r="714" customFormat="false" ht="15" hidden="false" customHeight="false" outlineLevel="0" collapsed="false">
      <c r="A714" s="89"/>
      <c r="B714" s="89"/>
      <c r="C714" s="95"/>
      <c r="D714" s="95"/>
      <c r="E714" s="95"/>
      <c r="F714" s="89"/>
      <c r="G714" s="89"/>
      <c r="H714" s="89"/>
      <c r="I714" s="89"/>
      <c r="J714" s="95"/>
    </row>
    <row r="715" customFormat="false" ht="15" hidden="false" customHeight="false" outlineLevel="0" collapsed="false">
      <c r="A715" s="89"/>
      <c r="B715" s="89"/>
      <c r="C715" s="95"/>
      <c r="D715" s="95"/>
      <c r="E715" s="95"/>
      <c r="F715" s="89"/>
      <c r="G715" s="89"/>
      <c r="H715" s="89"/>
      <c r="I715" s="89"/>
      <c r="J715" s="95"/>
    </row>
    <row r="716" customFormat="false" ht="15" hidden="false" customHeight="false" outlineLevel="0" collapsed="false">
      <c r="A716" s="89"/>
      <c r="B716" s="89"/>
      <c r="C716" s="95"/>
      <c r="D716" s="95"/>
      <c r="E716" s="95"/>
      <c r="F716" s="89"/>
      <c r="G716" s="89"/>
      <c r="H716" s="89"/>
      <c r="I716" s="89"/>
      <c r="J716" s="95"/>
    </row>
    <row r="717" customFormat="false" ht="15" hidden="false" customHeight="false" outlineLevel="0" collapsed="false">
      <c r="A717" s="89"/>
      <c r="B717" s="89"/>
      <c r="C717" s="95"/>
      <c r="D717" s="95"/>
      <c r="E717" s="95"/>
      <c r="F717" s="89"/>
      <c r="G717" s="89"/>
      <c r="H717" s="89"/>
      <c r="I717" s="89"/>
      <c r="J717" s="95"/>
    </row>
    <row r="718" customFormat="false" ht="15" hidden="false" customHeight="false" outlineLevel="0" collapsed="false">
      <c r="A718" s="89"/>
      <c r="B718" s="89"/>
      <c r="C718" s="95"/>
      <c r="D718" s="95"/>
      <c r="E718" s="95"/>
      <c r="F718" s="89"/>
      <c r="G718" s="89"/>
      <c r="H718" s="89"/>
      <c r="I718" s="89"/>
      <c r="J718" s="95"/>
    </row>
    <row r="719" customFormat="false" ht="15" hidden="false" customHeight="false" outlineLevel="0" collapsed="false">
      <c r="A719" s="89"/>
      <c r="B719" s="89"/>
      <c r="C719" s="95"/>
      <c r="D719" s="95"/>
      <c r="E719" s="95"/>
      <c r="F719" s="89"/>
      <c r="G719" s="89"/>
      <c r="H719" s="89"/>
      <c r="I719" s="89"/>
      <c r="J719" s="95"/>
    </row>
    <row r="720" customFormat="false" ht="15" hidden="false" customHeight="false" outlineLevel="0" collapsed="false">
      <c r="A720" s="89"/>
      <c r="B720" s="89"/>
      <c r="C720" s="95"/>
      <c r="D720" s="95"/>
      <c r="E720" s="95"/>
      <c r="F720" s="89"/>
      <c r="G720" s="89"/>
      <c r="H720" s="89"/>
      <c r="I720" s="89"/>
      <c r="J720" s="95"/>
    </row>
    <row r="721" customFormat="false" ht="15" hidden="false" customHeight="false" outlineLevel="0" collapsed="false">
      <c r="A721" s="89"/>
      <c r="B721" s="89"/>
      <c r="C721" s="95"/>
      <c r="D721" s="95"/>
      <c r="E721" s="95"/>
      <c r="F721" s="89"/>
      <c r="G721" s="89"/>
      <c r="H721" s="89"/>
      <c r="I721" s="89"/>
      <c r="J721" s="95"/>
    </row>
    <row r="722" customFormat="false" ht="15" hidden="false" customHeight="false" outlineLevel="0" collapsed="false">
      <c r="A722" s="89"/>
      <c r="B722" s="89"/>
      <c r="C722" s="95"/>
      <c r="D722" s="95"/>
      <c r="E722" s="95"/>
      <c r="F722" s="89"/>
      <c r="G722" s="89"/>
      <c r="H722" s="89"/>
      <c r="I722" s="89"/>
      <c r="J722" s="95"/>
    </row>
    <row r="723" customFormat="false" ht="15" hidden="false" customHeight="false" outlineLevel="0" collapsed="false">
      <c r="A723" s="89"/>
      <c r="B723" s="89"/>
      <c r="C723" s="95"/>
      <c r="D723" s="95"/>
      <c r="E723" s="95"/>
      <c r="F723" s="89"/>
      <c r="G723" s="89"/>
      <c r="H723" s="89"/>
      <c r="I723" s="89"/>
      <c r="J723" s="95"/>
    </row>
  </sheetData>
  <autoFilter ref="A2:J326"/>
  <mergeCells count="1">
    <mergeCell ref="A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102" width="6.85"/>
    <col collapsed="false" customWidth="true" hidden="false" outlineLevel="0" max="3" min="3" style="0" width="16.43"/>
    <col collapsed="false" customWidth="true" hidden="false" outlineLevel="0" max="4" min="4" style="0" width="6.43"/>
    <col collapsed="false" customWidth="true" hidden="false" outlineLevel="0" max="5" min="5" style="0" width="8.14"/>
    <col collapsed="false" customWidth="true" hidden="false" outlineLevel="0" max="6" min="6" style="0" width="8.85"/>
    <col collapsed="false" customWidth="true" hidden="false" outlineLevel="0" max="7" min="7" style="0" width="12.85"/>
    <col collapsed="false" customWidth="true" hidden="false" outlineLevel="0" max="8" min="8" style="0" width="10"/>
    <col collapsed="false" customWidth="true" hidden="false" outlineLevel="0" max="9" min="9" style="0" width="28.72"/>
    <col collapsed="false" customWidth="true" hidden="false" outlineLevel="0" max="10" min="10" style="0" width="23.28"/>
    <col collapsed="false" customWidth="true" hidden="false" outlineLevel="0" max="11" min="11" style="0" width="5.28"/>
    <col collapsed="false" customWidth="true" hidden="false" outlineLevel="0" max="12" min="12" style="0" width="8.57"/>
    <col collapsed="false" customWidth="true" hidden="false" outlineLevel="0" max="13" min="13" style="0" width="6.57"/>
    <col collapsed="false" customWidth="true" hidden="false" outlineLevel="0" max="14" min="14" style="0" width="5.14"/>
    <col collapsed="false" customWidth="true" hidden="false" outlineLevel="0" max="15" min="15" style="0" width="7.43"/>
    <col collapsed="false" customWidth="true" hidden="false" outlineLevel="0" max="16" min="16" style="0" width="12.57"/>
    <col collapsed="false" customWidth="true" hidden="false" outlineLevel="0" max="17" min="17" style="0" width="10.14"/>
    <col collapsed="false" customWidth="true" hidden="false" outlineLevel="0" max="18" min="18" style="0" width="11"/>
    <col collapsed="false" customWidth="true" hidden="false" outlineLevel="0" max="21" min="19" style="0" width="8.57"/>
    <col collapsed="false" customWidth="true" hidden="false" outlineLevel="0" max="22" min="22" style="0" width="11.71"/>
    <col collapsed="false" customWidth="true" hidden="false" outlineLevel="0" max="23" min="23" style="0" width="8.57"/>
    <col collapsed="false" customWidth="true" hidden="false" outlineLevel="0" max="24" min="24" style="0" width="11.71"/>
    <col collapsed="false" customWidth="true" hidden="false" outlineLevel="0" max="29" min="25" style="0" width="8.57"/>
    <col collapsed="false" customWidth="true" hidden="false" outlineLevel="0" max="30" min="30" style="0" width="12.71"/>
    <col collapsed="false" customWidth="true" hidden="false" outlineLevel="0" max="1025" min="31" style="0" width="8.57"/>
  </cols>
  <sheetData>
    <row r="1" s="106" customFormat="true" ht="63.75" hidden="false" customHeight="false" outlineLevel="0" collapsed="false">
      <c r="A1" s="103" t="s">
        <v>478</v>
      </c>
      <c r="B1" s="104" t="s">
        <v>479</v>
      </c>
      <c r="C1" s="103" t="s">
        <v>480</v>
      </c>
      <c r="D1" s="103" t="s">
        <v>481</v>
      </c>
      <c r="E1" s="103" t="s">
        <v>18</v>
      </c>
      <c r="F1" s="103" t="s">
        <v>471</v>
      </c>
      <c r="G1" s="103" t="s">
        <v>482</v>
      </c>
      <c r="H1" s="103" t="s">
        <v>483</v>
      </c>
      <c r="I1" s="103" t="s">
        <v>484</v>
      </c>
      <c r="J1" s="103" t="s">
        <v>485</v>
      </c>
      <c r="K1" s="105" t="s">
        <v>486</v>
      </c>
      <c r="L1" s="103" t="s">
        <v>487</v>
      </c>
      <c r="M1" s="103" t="s">
        <v>488</v>
      </c>
      <c r="N1" s="103" t="s">
        <v>489</v>
      </c>
      <c r="O1" s="103" t="s">
        <v>490</v>
      </c>
      <c r="P1" s="103" t="s">
        <v>491</v>
      </c>
      <c r="Q1" s="103" t="s">
        <v>492</v>
      </c>
      <c r="R1" s="103" t="s">
        <v>493</v>
      </c>
      <c r="S1" s="103" t="s">
        <v>494</v>
      </c>
      <c r="T1" s="103" t="s">
        <v>495</v>
      </c>
      <c r="U1" s="103" t="s">
        <v>4</v>
      </c>
      <c r="V1" s="103" t="s">
        <v>3</v>
      </c>
      <c r="W1" s="103" t="s">
        <v>496</v>
      </c>
      <c r="X1" s="103" t="s">
        <v>497</v>
      </c>
      <c r="Y1" s="103" t="s">
        <v>498</v>
      </c>
      <c r="Z1" s="103" t="s">
        <v>499</v>
      </c>
      <c r="AA1" s="103" t="s">
        <v>500</v>
      </c>
      <c r="AB1" s="103" t="s">
        <v>501</v>
      </c>
      <c r="AC1" s="103" t="s">
        <v>502</v>
      </c>
      <c r="AD1" s="103" t="s">
        <v>503</v>
      </c>
      <c r="AE1" s="103" t="s">
        <v>504</v>
      </c>
    </row>
    <row r="2" customFormat="false" ht="15" hidden="false" customHeight="false" outlineLevel="0" collapsed="false">
      <c r="A2" s="107" t="n">
        <v>1</v>
      </c>
      <c r="B2" s="108" t="s">
        <v>22</v>
      </c>
      <c r="C2" s="108" t="s">
        <v>22</v>
      </c>
      <c r="D2" s="108" t="s">
        <v>22</v>
      </c>
      <c r="E2" s="108" t="s">
        <v>22</v>
      </c>
      <c r="F2" s="108" t="s">
        <v>22</v>
      </c>
      <c r="G2" s="108" t="s">
        <v>22</v>
      </c>
      <c r="H2" s="108" t="s">
        <v>22</v>
      </c>
      <c r="I2" s="108" t="s">
        <v>22</v>
      </c>
      <c r="J2" s="108" t="s">
        <v>22</v>
      </c>
      <c r="K2" s="108" t="s">
        <v>22</v>
      </c>
      <c r="L2" s="108" t="s">
        <v>22</v>
      </c>
      <c r="M2" s="108" t="s">
        <v>22</v>
      </c>
      <c r="N2" s="108" t="s">
        <v>22</v>
      </c>
      <c r="O2" s="108" t="s">
        <v>22</v>
      </c>
      <c r="P2" s="108" t="s">
        <v>22</v>
      </c>
      <c r="Q2" s="108" t="s">
        <v>22</v>
      </c>
      <c r="R2" s="108" t="s">
        <v>22</v>
      </c>
      <c r="S2" s="108" t="s">
        <v>22</v>
      </c>
      <c r="T2" s="108" t="s">
        <v>22</v>
      </c>
      <c r="U2" s="108" t="s">
        <v>22</v>
      </c>
      <c r="V2" s="108" t="s">
        <v>22</v>
      </c>
      <c r="W2" s="108" t="s">
        <v>22</v>
      </c>
      <c r="X2" s="108" t="s">
        <v>22</v>
      </c>
      <c r="Y2" s="108" t="s">
        <v>22</v>
      </c>
      <c r="Z2" s="108" t="s">
        <v>22</v>
      </c>
      <c r="AA2" s="108" t="s">
        <v>22</v>
      </c>
      <c r="AB2" s="108" t="s">
        <v>22</v>
      </c>
      <c r="AC2" s="108" t="s">
        <v>22</v>
      </c>
      <c r="AD2" s="108" t="s">
        <v>22</v>
      </c>
      <c r="AE2" s="108" t="s">
        <v>22</v>
      </c>
    </row>
    <row r="3" customFormat="false" ht="15" hidden="false" customHeight="false" outlineLevel="0" collapsed="false">
      <c r="A3" s="107"/>
      <c r="B3" s="108"/>
      <c r="C3" s="109"/>
      <c r="D3" s="109"/>
      <c r="E3" s="109"/>
      <c r="F3" s="109"/>
      <c r="G3" s="109"/>
      <c r="H3" s="107"/>
      <c r="I3" s="107"/>
      <c r="J3" s="107"/>
      <c r="K3" s="77"/>
      <c r="L3" s="77"/>
      <c r="M3" s="108"/>
      <c r="N3" s="108"/>
      <c r="O3" s="108"/>
      <c r="P3" s="108"/>
      <c r="Q3" s="108"/>
      <c r="R3" s="108"/>
      <c r="S3" s="108"/>
      <c r="T3" s="108"/>
      <c r="U3" s="77"/>
      <c r="V3" s="107"/>
      <c r="W3" s="107"/>
      <c r="X3" s="107"/>
      <c r="Y3" s="107"/>
      <c r="Z3" s="107"/>
      <c r="AA3" s="107"/>
      <c r="AB3" s="107"/>
      <c r="AC3" s="107"/>
      <c r="AD3" s="107"/>
      <c r="AE3" s="10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29"/>
  <sheetViews>
    <sheetView showFormulas="false" showGridLines="true" showRowColHeaders="true" showZeros="true" rightToLeft="false" tabSelected="false" showOutlineSymbols="true" defaultGridColor="true" view="normal" topLeftCell="Y107" colorId="64" zoomScale="100" zoomScaleNormal="100" zoomScalePageLayoutView="100" workbookViewId="0">
      <selection pane="topLeft" activeCell="Y111" activeCellId="0" sqref="Y11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1.15"/>
    <col collapsed="false" customWidth="true" hidden="false" outlineLevel="0" max="8" min="4" style="0" width="8.53"/>
    <col collapsed="false" customWidth="true" hidden="false" outlineLevel="0" max="9" min="9" style="110" width="26.85"/>
    <col collapsed="false" customWidth="true" hidden="false" outlineLevel="0" max="10" min="10" style="110" width="47.43"/>
    <col collapsed="false" customWidth="true" hidden="false" outlineLevel="0" max="1025" min="11" style="0" width="8.53"/>
  </cols>
  <sheetData>
    <row r="1" customFormat="false" ht="82.5" hidden="false" customHeight="false" outlineLevel="0" collapsed="false">
      <c r="A1" s="111" t="s">
        <v>478</v>
      </c>
      <c r="B1" s="111" t="s">
        <v>469</v>
      </c>
      <c r="C1" s="111" t="s">
        <v>480</v>
      </c>
      <c r="D1" s="111" t="s">
        <v>481</v>
      </c>
      <c r="E1" s="111" t="s">
        <v>18</v>
      </c>
      <c r="F1" s="111" t="s">
        <v>471</v>
      </c>
      <c r="G1" s="111" t="s">
        <v>482</v>
      </c>
      <c r="H1" s="111" t="s">
        <v>483</v>
      </c>
      <c r="I1" s="111" t="s">
        <v>484</v>
      </c>
      <c r="J1" s="111" t="s">
        <v>485</v>
      </c>
      <c r="K1" s="111" t="s">
        <v>486</v>
      </c>
      <c r="L1" s="111" t="s">
        <v>487</v>
      </c>
      <c r="M1" s="111" t="s">
        <v>505</v>
      </c>
      <c r="N1" s="111" t="s">
        <v>506</v>
      </c>
      <c r="O1" s="111" t="s">
        <v>488</v>
      </c>
      <c r="P1" s="111" t="s">
        <v>489</v>
      </c>
      <c r="Q1" s="111" t="s">
        <v>490</v>
      </c>
      <c r="R1" s="111" t="s">
        <v>491</v>
      </c>
      <c r="S1" s="111" t="s">
        <v>492</v>
      </c>
      <c r="T1" s="111" t="s">
        <v>493</v>
      </c>
      <c r="U1" s="111" t="s">
        <v>494</v>
      </c>
      <c r="V1" s="111" t="s">
        <v>495</v>
      </c>
      <c r="W1" s="111" t="s">
        <v>4</v>
      </c>
      <c r="X1" s="111" t="s">
        <v>3</v>
      </c>
      <c r="Y1" s="111" t="s">
        <v>496</v>
      </c>
      <c r="Z1" s="111" t="s">
        <v>497</v>
      </c>
      <c r="AA1" s="111" t="s">
        <v>498</v>
      </c>
      <c r="AB1" s="111" t="s">
        <v>499</v>
      </c>
      <c r="AC1" s="111" t="s">
        <v>500</v>
      </c>
      <c r="AD1" s="111" t="s">
        <v>501</v>
      </c>
      <c r="AE1" s="111" t="s">
        <v>502</v>
      </c>
      <c r="AF1" s="111" t="s">
        <v>503</v>
      </c>
      <c r="AG1" s="111" t="s">
        <v>504</v>
      </c>
    </row>
    <row r="2" customFormat="false" ht="35.05" hidden="false" customHeight="false" outlineLevel="0" collapsed="false">
      <c r="A2" s="112" t="n">
        <v>1</v>
      </c>
      <c r="B2" s="113" t="n">
        <v>846</v>
      </c>
      <c r="C2" s="114" t="s">
        <v>219</v>
      </c>
      <c r="D2" s="115" t="s">
        <v>22</v>
      </c>
      <c r="E2" s="115" t="s">
        <v>22</v>
      </c>
      <c r="F2" s="116" t="s">
        <v>144</v>
      </c>
      <c r="G2" s="115" t="s">
        <v>22</v>
      </c>
      <c r="H2" s="115" t="s">
        <v>507</v>
      </c>
      <c r="I2" s="115" t="s">
        <v>508</v>
      </c>
      <c r="J2" s="115" t="s">
        <v>509</v>
      </c>
      <c r="K2" s="112" t="s">
        <v>22</v>
      </c>
      <c r="L2" s="115" t="s">
        <v>22</v>
      </c>
      <c r="M2" s="115" t="s">
        <v>22</v>
      </c>
      <c r="N2" s="115" t="s">
        <v>22</v>
      </c>
      <c r="O2" s="115" t="s">
        <v>22</v>
      </c>
      <c r="P2" s="115" t="s">
        <v>22</v>
      </c>
      <c r="Q2" s="115" t="s">
        <v>22</v>
      </c>
      <c r="R2" s="115" t="s">
        <v>22</v>
      </c>
      <c r="S2" s="115" t="s">
        <v>22</v>
      </c>
      <c r="T2" s="115" t="s">
        <v>22</v>
      </c>
      <c r="U2" s="115" t="s">
        <v>22</v>
      </c>
      <c r="V2" s="115" t="s">
        <v>22</v>
      </c>
      <c r="W2" s="115" t="s">
        <v>22</v>
      </c>
      <c r="X2" s="115" t="s">
        <v>22</v>
      </c>
      <c r="Y2" s="115" t="s">
        <v>22</v>
      </c>
      <c r="Z2" s="115" t="s">
        <v>22</v>
      </c>
      <c r="AA2" s="115" t="s">
        <v>22</v>
      </c>
      <c r="AB2" s="115" t="s">
        <v>22</v>
      </c>
      <c r="AC2" s="115" t="s">
        <v>22</v>
      </c>
      <c r="AD2" s="115" t="s">
        <v>22</v>
      </c>
      <c r="AE2" s="115" t="s">
        <v>22</v>
      </c>
      <c r="AF2" s="116" t="s">
        <v>22</v>
      </c>
      <c r="AG2" s="116" t="s">
        <v>22</v>
      </c>
    </row>
    <row r="3" customFormat="false" ht="49.5" hidden="false" customHeight="false" outlineLevel="0" collapsed="false">
      <c r="A3" s="112" t="n">
        <v>2</v>
      </c>
      <c r="B3" s="117" t="n">
        <v>302</v>
      </c>
      <c r="C3" s="114" t="s">
        <v>100</v>
      </c>
      <c r="D3" s="115" t="s">
        <v>22</v>
      </c>
      <c r="E3" s="115" t="s">
        <v>22</v>
      </c>
      <c r="F3" s="118" t="s">
        <v>103</v>
      </c>
      <c r="G3" s="115" t="s">
        <v>22</v>
      </c>
      <c r="H3" s="115" t="s">
        <v>507</v>
      </c>
      <c r="I3" s="115" t="s">
        <v>22</v>
      </c>
      <c r="J3" s="115" t="s">
        <v>509</v>
      </c>
      <c r="K3" s="112" t="s">
        <v>22</v>
      </c>
      <c r="L3" s="112" t="s">
        <v>22</v>
      </c>
      <c r="M3" s="112" t="s">
        <v>22</v>
      </c>
      <c r="N3" s="112" t="s">
        <v>22</v>
      </c>
      <c r="O3" s="112" t="s">
        <v>22</v>
      </c>
      <c r="P3" s="112" t="s">
        <v>22</v>
      </c>
      <c r="Q3" s="112" t="s">
        <v>22</v>
      </c>
      <c r="R3" s="112" t="s">
        <v>22</v>
      </c>
      <c r="S3" s="112" t="s">
        <v>22</v>
      </c>
      <c r="T3" s="112" t="s">
        <v>22</v>
      </c>
      <c r="U3" s="112" t="s">
        <v>22</v>
      </c>
      <c r="V3" s="112" t="s">
        <v>22</v>
      </c>
      <c r="W3" s="112" t="s">
        <v>22</v>
      </c>
      <c r="X3" s="112" t="s">
        <v>22</v>
      </c>
      <c r="Y3" s="112" t="s">
        <v>22</v>
      </c>
      <c r="Z3" s="112" t="s">
        <v>22</v>
      </c>
      <c r="AA3" s="112" t="s">
        <v>22</v>
      </c>
      <c r="AB3" s="112" t="s">
        <v>22</v>
      </c>
      <c r="AC3" s="112" t="s">
        <v>22</v>
      </c>
      <c r="AD3" s="112" t="s">
        <v>22</v>
      </c>
      <c r="AE3" s="112" t="s">
        <v>22</v>
      </c>
      <c r="AF3" s="112" t="s">
        <v>22</v>
      </c>
      <c r="AG3" s="112" t="s">
        <v>22</v>
      </c>
    </row>
    <row r="4" customFormat="false" ht="49.5" hidden="false" customHeight="false" outlineLevel="0" collapsed="false">
      <c r="A4" s="112" t="n">
        <v>3</v>
      </c>
      <c r="B4" s="119" t="n">
        <v>1150</v>
      </c>
      <c r="C4" s="114" t="s">
        <v>351</v>
      </c>
      <c r="D4" s="115" t="s">
        <v>22</v>
      </c>
      <c r="E4" s="115" t="s">
        <v>22</v>
      </c>
      <c r="F4" s="118" t="s">
        <v>23</v>
      </c>
      <c r="G4" s="115" t="s">
        <v>22</v>
      </c>
      <c r="H4" s="115" t="s">
        <v>507</v>
      </c>
      <c r="I4" s="115" t="s">
        <v>22</v>
      </c>
      <c r="J4" s="115" t="s">
        <v>509</v>
      </c>
      <c r="K4" s="112" t="s">
        <v>22</v>
      </c>
      <c r="L4" s="112" t="s">
        <v>22</v>
      </c>
      <c r="M4" s="112" t="s">
        <v>22</v>
      </c>
      <c r="N4" s="112" t="s">
        <v>22</v>
      </c>
      <c r="O4" s="112" t="s">
        <v>22</v>
      </c>
      <c r="P4" s="112" t="s">
        <v>22</v>
      </c>
      <c r="Q4" s="112" t="s">
        <v>22</v>
      </c>
      <c r="R4" s="112" t="s">
        <v>22</v>
      </c>
      <c r="S4" s="112" t="s">
        <v>22</v>
      </c>
      <c r="T4" s="112" t="s">
        <v>22</v>
      </c>
      <c r="U4" s="112" t="s">
        <v>22</v>
      </c>
      <c r="V4" s="112" t="s">
        <v>22</v>
      </c>
      <c r="W4" s="112" t="s">
        <v>22</v>
      </c>
      <c r="X4" s="112" t="s">
        <v>22</v>
      </c>
      <c r="Y4" s="112" t="s">
        <v>22</v>
      </c>
      <c r="Z4" s="112" t="s">
        <v>22</v>
      </c>
      <c r="AA4" s="112" t="s">
        <v>22</v>
      </c>
      <c r="AB4" s="112" t="s">
        <v>22</v>
      </c>
      <c r="AC4" s="112" t="s">
        <v>22</v>
      </c>
      <c r="AD4" s="112" t="s">
        <v>22</v>
      </c>
      <c r="AE4" s="112" t="s">
        <v>22</v>
      </c>
      <c r="AF4" s="112" t="s">
        <v>22</v>
      </c>
      <c r="AG4" s="112" t="s">
        <v>22</v>
      </c>
    </row>
    <row r="5" customFormat="false" ht="49.5" hidden="false" customHeight="false" outlineLevel="0" collapsed="false">
      <c r="A5" s="112" t="n">
        <v>4</v>
      </c>
      <c r="B5" s="119" t="n">
        <v>1163</v>
      </c>
      <c r="C5" s="114" t="s">
        <v>362</v>
      </c>
      <c r="D5" s="115" t="s">
        <v>22</v>
      </c>
      <c r="E5" s="115" t="s">
        <v>22</v>
      </c>
      <c r="F5" s="118" t="s">
        <v>364</v>
      </c>
      <c r="G5" s="115" t="s">
        <v>22</v>
      </c>
      <c r="H5" s="115" t="s">
        <v>507</v>
      </c>
      <c r="I5" s="115" t="s">
        <v>22</v>
      </c>
      <c r="J5" s="115" t="s">
        <v>509</v>
      </c>
      <c r="K5" s="112" t="s">
        <v>22</v>
      </c>
      <c r="L5" s="112" t="s">
        <v>22</v>
      </c>
      <c r="M5" s="112" t="s">
        <v>22</v>
      </c>
      <c r="N5" s="112" t="s">
        <v>22</v>
      </c>
      <c r="O5" s="112" t="s">
        <v>22</v>
      </c>
      <c r="P5" s="112" t="s">
        <v>22</v>
      </c>
      <c r="Q5" s="112" t="s">
        <v>22</v>
      </c>
      <c r="R5" s="112" t="s">
        <v>22</v>
      </c>
      <c r="S5" s="112" t="s">
        <v>22</v>
      </c>
      <c r="T5" s="112" t="s">
        <v>22</v>
      </c>
      <c r="U5" s="112" t="s">
        <v>22</v>
      </c>
      <c r="V5" s="112" t="s">
        <v>22</v>
      </c>
      <c r="W5" s="112" t="s">
        <v>22</v>
      </c>
      <c r="X5" s="112" t="s">
        <v>22</v>
      </c>
      <c r="Y5" s="112" t="s">
        <v>22</v>
      </c>
      <c r="Z5" s="112" t="s">
        <v>22</v>
      </c>
      <c r="AA5" s="112" t="s">
        <v>22</v>
      </c>
      <c r="AB5" s="112" t="s">
        <v>22</v>
      </c>
      <c r="AC5" s="112" t="s">
        <v>22</v>
      </c>
      <c r="AD5" s="112" t="s">
        <v>22</v>
      </c>
      <c r="AE5" s="112" t="s">
        <v>22</v>
      </c>
      <c r="AF5" s="112" t="s">
        <v>22</v>
      </c>
      <c r="AG5" s="112" t="s">
        <v>22</v>
      </c>
    </row>
    <row r="6" customFormat="false" ht="66" hidden="false" customHeight="false" outlineLevel="0" collapsed="false">
      <c r="A6" s="112" t="n">
        <v>5</v>
      </c>
      <c r="B6" s="120" t="n">
        <v>929</v>
      </c>
      <c r="C6" s="114" t="s">
        <v>252</v>
      </c>
      <c r="D6" s="115" t="s">
        <v>22</v>
      </c>
      <c r="E6" s="115" t="s">
        <v>22</v>
      </c>
      <c r="F6" s="112" t="s">
        <v>43</v>
      </c>
      <c r="G6" s="115" t="s">
        <v>22</v>
      </c>
      <c r="H6" s="116" t="s">
        <v>507</v>
      </c>
      <c r="I6" s="115" t="s">
        <v>22</v>
      </c>
      <c r="J6" s="115" t="s">
        <v>510</v>
      </c>
      <c r="K6" s="116" t="s">
        <v>22</v>
      </c>
      <c r="L6" s="116" t="s">
        <v>22</v>
      </c>
      <c r="M6" s="116" t="s">
        <v>22</v>
      </c>
      <c r="N6" s="116" t="s">
        <v>22</v>
      </c>
      <c r="O6" s="112" t="n">
        <v>15000</v>
      </c>
      <c r="P6" s="112" t="n">
        <v>750</v>
      </c>
      <c r="Q6" s="112" t="n">
        <v>11159</v>
      </c>
      <c r="R6" s="121" t="n">
        <v>0</v>
      </c>
      <c r="S6" s="121" t="n">
        <v>0</v>
      </c>
      <c r="T6" s="121" t="n">
        <v>0</v>
      </c>
      <c r="U6" s="112" t="n">
        <v>1800</v>
      </c>
      <c r="V6" s="112" t="n">
        <v>28709</v>
      </c>
      <c r="W6" s="115" t="s">
        <v>22</v>
      </c>
      <c r="X6" s="115" t="s">
        <v>22</v>
      </c>
      <c r="Y6" s="112" t="s">
        <v>22</v>
      </c>
      <c r="Z6" s="112" t="s">
        <v>22</v>
      </c>
      <c r="AA6" s="115" t="s">
        <v>22</v>
      </c>
      <c r="AB6" s="115" t="s">
        <v>22</v>
      </c>
      <c r="AC6" s="115" t="s">
        <v>22</v>
      </c>
      <c r="AD6" s="115" t="s">
        <v>22</v>
      </c>
      <c r="AE6" s="115" t="s">
        <v>22</v>
      </c>
      <c r="AF6" s="115" t="s">
        <v>22</v>
      </c>
      <c r="AG6" s="115" t="s">
        <v>22</v>
      </c>
    </row>
    <row r="7" customFormat="false" ht="66" hidden="false" customHeight="false" outlineLevel="0" collapsed="false">
      <c r="A7" s="112" t="n">
        <v>6</v>
      </c>
      <c r="B7" s="120" t="n">
        <v>974</v>
      </c>
      <c r="C7" s="114" t="s">
        <v>269</v>
      </c>
      <c r="D7" s="115" t="s">
        <v>22</v>
      </c>
      <c r="E7" s="115" t="s">
        <v>22</v>
      </c>
      <c r="F7" s="112" t="s">
        <v>43</v>
      </c>
      <c r="G7" s="115" t="s">
        <v>22</v>
      </c>
      <c r="H7" s="116" t="s">
        <v>507</v>
      </c>
      <c r="I7" s="115" t="s">
        <v>22</v>
      </c>
      <c r="J7" s="115" t="s">
        <v>510</v>
      </c>
      <c r="K7" s="116" t="s">
        <v>22</v>
      </c>
      <c r="L7" s="116" t="s">
        <v>22</v>
      </c>
      <c r="M7" s="116" t="s">
        <v>22</v>
      </c>
      <c r="N7" s="116" t="s">
        <v>22</v>
      </c>
      <c r="O7" s="112" t="n">
        <v>15000</v>
      </c>
      <c r="P7" s="112" t="n">
        <v>750</v>
      </c>
      <c r="Q7" s="112" t="n">
        <v>10413</v>
      </c>
      <c r="R7" s="121" t="n">
        <v>0</v>
      </c>
      <c r="S7" s="121" t="n">
        <v>0</v>
      </c>
      <c r="T7" s="121" t="n">
        <v>0</v>
      </c>
      <c r="U7" s="112" t="n">
        <v>1800</v>
      </c>
      <c r="V7" s="112" t="n">
        <v>27963</v>
      </c>
      <c r="W7" s="115" t="s">
        <v>22</v>
      </c>
      <c r="X7" s="115" t="s">
        <v>22</v>
      </c>
      <c r="Y7" s="112" t="s">
        <v>22</v>
      </c>
      <c r="Z7" s="112" t="s">
        <v>22</v>
      </c>
      <c r="AA7" s="115" t="s">
        <v>22</v>
      </c>
      <c r="AB7" s="115" t="s">
        <v>22</v>
      </c>
      <c r="AC7" s="115" t="s">
        <v>22</v>
      </c>
      <c r="AD7" s="115" t="s">
        <v>22</v>
      </c>
      <c r="AE7" s="115" t="s">
        <v>22</v>
      </c>
      <c r="AF7" s="115" t="s">
        <v>22</v>
      </c>
      <c r="AG7" s="115" t="s">
        <v>22</v>
      </c>
    </row>
    <row r="8" customFormat="false" ht="66" hidden="false" customHeight="false" outlineLevel="0" collapsed="false">
      <c r="A8" s="112" t="n">
        <v>7</v>
      </c>
      <c r="B8" s="120" t="n">
        <v>980</v>
      </c>
      <c r="C8" s="114" t="s">
        <v>276</v>
      </c>
      <c r="D8" s="115" t="s">
        <v>22</v>
      </c>
      <c r="E8" s="115" t="s">
        <v>22</v>
      </c>
      <c r="F8" s="112" t="s">
        <v>43</v>
      </c>
      <c r="G8" s="115" t="s">
        <v>22</v>
      </c>
      <c r="H8" s="116" t="s">
        <v>507</v>
      </c>
      <c r="I8" s="115" t="s">
        <v>22</v>
      </c>
      <c r="J8" s="115" t="s">
        <v>510</v>
      </c>
      <c r="K8" s="116" t="s">
        <v>22</v>
      </c>
      <c r="L8" s="116" t="s">
        <v>22</v>
      </c>
      <c r="M8" s="116" t="s">
        <v>22</v>
      </c>
      <c r="N8" s="116" t="s">
        <v>22</v>
      </c>
      <c r="O8" s="112" t="n">
        <v>15000</v>
      </c>
      <c r="P8" s="112" t="n">
        <v>750</v>
      </c>
      <c r="Q8" s="112" t="n">
        <v>11566</v>
      </c>
      <c r="R8" s="121" t="n">
        <v>0</v>
      </c>
      <c r="S8" s="121" t="n">
        <v>0</v>
      </c>
      <c r="T8" s="121" t="n">
        <v>0</v>
      </c>
      <c r="U8" s="112" t="n">
        <v>1800</v>
      </c>
      <c r="V8" s="112" t="n">
        <v>29116</v>
      </c>
      <c r="W8" s="115" t="s">
        <v>22</v>
      </c>
      <c r="X8" s="115" t="s">
        <v>22</v>
      </c>
      <c r="Y8" s="112" t="s">
        <v>22</v>
      </c>
      <c r="Z8" s="112" t="s">
        <v>22</v>
      </c>
      <c r="AA8" s="115" t="s">
        <v>22</v>
      </c>
      <c r="AB8" s="115" t="s">
        <v>22</v>
      </c>
      <c r="AC8" s="115" t="s">
        <v>22</v>
      </c>
      <c r="AD8" s="115" t="s">
        <v>22</v>
      </c>
      <c r="AE8" s="115" t="s">
        <v>22</v>
      </c>
      <c r="AF8" s="115" t="s">
        <v>22</v>
      </c>
      <c r="AG8" s="115" t="s">
        <v>22</v>
      </c>
    </row>
    <row r="9" customFormat="false" ht="66" hidden="false" customHeight="false" outlineLevel="0" collapsed="false">
      <c r="A9" s="112" t="n">
        <v>8</v>
      </c>
      <c r="B9" s="120" t="n">
        <v>986</v>
      </c>
      <c r="C9" s="114" t="s">
        <v>278</v>
      </c>
      <c r="D9" s="115" t="s">
        <v>22</v>
      </c>
      <c r="E9" s="115" t="s">
        <v>22</v>
      </c>
      <c r="F9" s="112" t="s">
        <v>43</v>
      </c>
      <c r="G9" s="115" t="s">
        <v>22</v>
      </c>
      <c r="H9" s="116" t="s">
        <v>507</v>
      </c>
      <c r="I9" s="115" t="s">
        <v>22</v>
      </c>
      <c r="J9" s="115" t="s">
        <v>510</v>
      </c>
      <c r="K9" s="116" t="s">
        <v>22</v>
      </c>
      <c r="L9" s="116" t="s">
        <v>22</v>
      </c>
      <c r="M9" s="116" t="s">
        <v>22</v>
      </c>
      <c r="N9" s="116" t="s">
        <v>22</v>
      </c>
      <c r="O9" s="112" t="n">
        <v>15000</v>
      </c>
      <c r="P9" s="112" t="n">
        <v>750</v>
      </c>
      <c r="Q9" s="112" t="n">
        <v>11159</v>
      </c>
      <c r="R9" s="121" t="n">
        <v>0</v>
      </c>
      <c r="S9" s="121" t="n">
        <v>0</v>
      </c>
      <c r="T9" s="121" t="n">
        <v>0</v>
      </c>
      <c r="U9" s="112" t="n">
        <v>1800</v>
      </c>
      <c r="V9" s="112" t="n">
        <v>28709</v>
      </c>
      <c r="W9" s="115" t="s">
        <v>22</v>
      </c>
      <c r="X9" s="115" t="s">
        <v>22</v>
      </c>
      <c r="Y9" s="112" t="s">
        <v>22</v>
      </c>
      <c r="Z9" s="112" t="s">
        <v>22</v>
      </c>
      <c r="AA9" s="115" t="s">
        <v>22</v>
      </c>
      <c r="AB9" s="115" t="s">
        <v>22</v>
      </c>
      <c r="AC9" s="115" t="s">
        <v>22</v>
      </c>
      <c r="AD9" s="115" t="s">
        <v>22</v>
      </c>
      <c r="AE9" s="115" t="s">
        <v>22</v>
      </c>
      <c r="AF9" s="115" t="s">
        <v>22</v>
      </c>
      <c r="AG9" s="115" t="s">
        <v>22</v>
      </c>
    </row>
    <row r="10" customFormat="false" ht="66" hidden="false" customHeight="false" outlineLevel="0" collapsed="false">
      <c r="A10" s="112" t="n">
        <v>9</v>
      </c>
      <c r="B10" s="120" t="n">
        <v>1147</v>
      </c>
      <c r="C10" s="114" t="s">
        <v>348</v>
      </c>
      <c r="D10" s="115" t="s">
        <v>22</v>
      </c>
      <c r="E10" s="115" t="s">
        <v>22</v>
      </c>
      <c r="F10" s="112" t="s">
        <v>43</v>
      </c>
      <c r="G10" s="115" t="s">
        <v>22</v>
      </c>
      <c r="H10" s="116" t="s">
        <v>507</v>
      </c>
      <c r="I10" s="115" t="s">
        <v>22</v>
      </c>
      <c r="J10" s="115" t="s">
        <v>510</v>
      </c>
      <c r="K10" s="116" t="s">
        <v>22</v>
      </c>
      <c r="L10" s="116" t="s">
        <v>22</v>
      </c>
      <c r="M10" s="116" t="s">
        <v>22</v>
      </c>
      <c r="N10" s="116" t="s">
        <v>22</v>
      </c>
      <c r="O10" s="112" t="n">
        <v>15000</v>
      </c>
      <c r="P10" s="112" t="n">
        <v>750</v>
      </c>
      <c r="Q10" s="112" t="n">
        <v>9098</v>
      </c>
      <c r="R10" s="121" t="n">
        <v>0</v>
      </c>
      <c r="S10" s="121" t="n">
        <v>0</v>
      </c>
      <c r="T10" s="121" t="n">
        <v>0</v>
      </c>
      <c r="U10" s="112" t="n">
        <v>1800</v>
      </c>
      <c r="V10" s="112" t="n">
        <v>26648</v>
      </c>
      <c r="W10" s="115" t="s">
        <v>22</v>
      </c>
      <c r="X10" s="115" t="s">
        <v>22</v>
      </c>
      <c r="Y10" s="112" t="s">
        <v>22</v>
      </c>
      <c r="Z10" s="112" t="s">
        <v>22</v>
      </c>
      <c r="AA10" s="115" t="s">
        <v>22</v>
      </c>
      <c r="AB10" s="115" t="s">
        <v>22</v>
      </c>
      <c r="AC10" s="115" t="s">
        <v>22</v>
      </c>
      <c r="AD10" s="115" t="s">
        <v>22</v>
      </c>
      <c r="AE10" s="115" t="s">
        <v>22</v>
      </c>
      <c r="AF10" s="115" t="s">
        <v>22</v>
      </c>
      <c r="AG10" s="115" t="s">
        <v>22</v>
      </c>
    </row>
    <row r="11" customFormat="false" ht="66" hidden="false" customHeight="false" outlineLevel="0" collapsed="false">
      <c r="A11" s="112" t="n">
        <v>10</v>
      </c>
      <c r="B11" s="122" t="n">
        <v>274</v>
      </c>
      <c r="C11" s="114" t="s">
        <v>90</v>
      </c>
      <c r="D11" s="115" t="s">
        <v>22</v>
      </c>
      <c r="E11" s="115" t="s">
        <v>22</v>
      </c>
      <c r="F11" s="112" t="s">
        <v>71</v>
      </c>
      <c r="G11" s="115" t="s">
        <v>22</v>
      </c>
      <c r="H11" s="116" t="s">
        <v>507</v>
      </c>
      <c r="I11" s="115" t="s">
        <v>22</v>
      </c>
      <c r="J11" s="115" t="s">
        <v>510</v>
      </c>
      <c r="K11" s="116" t="s">
        <v>22</v>
      </c>
      <c r="L11" s="116" t="s">
        <v>22</v>
      </c>
      <c r="M11" s="116" t="s">
        <v>22</v>
      </c>
      <c r="N11" s="116" t="s">
        <v>22</v>
      </c>
      <c r="O11" s="112" t="n">
        <v>15000</v>
      </c>
      <c r="P11" s="112" t="n">
        <v>750</v>
      </c>
      <c r="Q11" s="112" t="n">
        <v>15075</v>
      </c>
      <c r="R11" s="121" t="n">
        <v>0</v>
      </c>
      <c r="S11" s="121" t="n">
        <v>0</v>
      </c>
      <c r="T11" s="121" t="n">
        <v>0</v>
      </c>
      <c r="U11" s="112" t="n">
        <v>1800</v>
      </c>
      <c r="V11" s="112" t="n">
        <v>32625</v>
      </c>
      <c r="W11" s="115" t="s">
        <v>22</v>
      </c>
      <c r="X11" s="115" t="s">
        <v>22</v>
      </c>
      <c r="Y11" s="112" t="s">
        <v>22</v>
      </c>
      <c r="Z11" s="112" t="s">
        <v>22</v>
      </c>
      <c r="AA11" s="115" t="s">
        <v>22</v>
      </c>
      <c r="AB11" s="115" t="s">
        <v>22</v>
      </c>
      <c r="AC11" s="115" t="s">
        <v>22</v>
      </c>
      <c r="AD11" s="115" t="s">
        <v>22</v>
      </c>
      <c r="AE11" s="115" t="s">
        <v>22</v>
      </c>
      <c r="AF11" s="115" t="s">
        <v>22</v>
      </c>
      <c r="AG11" s="115" t="s">
        <v>22</v>
      </c>
    </row>
    <row r="12" customFormat="false" ht="66" hidden="false" customHeight="false" outlineLevel="0" collapsed="false">
      <c r="A12" s="112" t="n">
        <v>11</v>
      </c>
      <c r="B12" s="120" t="n">
        <v>434</v>
      </c>
      <c r="C12" s="114" t="s">
        <v>135</v>
      </c>
      <c r="D12" s="115" t="s">
        <v>22</v>
      </c>
      <c r="E12" s="115" t="s">
        <v>22</v>
      </c>
      <c r="F12" s="112" t="s">
        <v>71</v>
      </c>
      <c r="G12" s="115" t="s">
        <v>22</v>
      </c>
      <c r="H12" s="116" t="s">
        <v>507</v>
      </c>
      <c r="I12" s="115" t="s">
        <v>22</v>
      </c>
      <c r="J12" s="115" t="s">
        <v>510</v>
      </c>
      <c r="K12" s="116" t="s">
        <v>22</v>
      </c>
      <c r="L12" s="116" t="s">
        <v>22</v>
      </c>
      <c r="M12" s="116" t="s">
        <v>22</v>
      </c>
      <c r="N12" s="116" t="s">
        <v>22</v>
      </c>
      <c r="O12" s="112" t="n">
        <v>15000</v>
      </c>
      <c r="P12" s="112" t="n">
        <v>750</v>
      </c>
      <c r="Q12" s="112" t="n">
        <v>16260</v>
      </c>
      <c r="R12" s="121" t="n">
        <v>0</v>
      </c>
      <c r="S12" s="121" t="n">
        <v>0</v>
      </c>
      <c r="T12" s="121" t="n">
        <v>0</v>
      </c>
      <c r="U12" s="112" t="n">
        <v>1800</v>
      </c>
      <c r="V12" s="112" t="n">
        <v>33810</v>
      </c>
      <c r="W12" s="115" t="s">
        <v>22</v>
      </c>
      <c r="X12" s="115" t="s">
        <v>22</v>
      </c>
      <c r="Y12" s="112" t="s">
        <v>22</v>
      </c>
      <c r="Z12" s="112" t="s">
        <v>22</v>
      </c>
      <c r="AA12" s="115" t="s">
        <v>22</v>
      </c>
      <c r="AB12" s="115" t="s">
        <v>22</v>
      </c>
      <c r="AC12" s="115" t="s">
        <v>22</v>
      </c>
      <c r="AD12" s="115" t="s">
        <v>22</v>
      </c>
      <c r="AE12" s="115" t="s">
        <v>22</v>
      </c>
      <c r="AF12" s="115" t="s">
        <v>22</v>
      </c>
      <c r="AG12" s="115" t="s">
        <v>22</v>
      </c>
    </row>
    <row r="13" customFormat="false" ht="66" hidden="false" customHeight="false" outlineLevel="0" collapsed="false">
      <c r="A13" s="112" t="n">
        <v>12</v>
      </c>
      <c r="B13" s="120" t="n">
        <v>655</v>
      </c>
      <c r="C13" s="114" t="s">
        <v>168</v>
      </c>
      <c r="D13" s="115" t="s">
        <v>22</v>
      </c>
      <c r="E13" s="115" t="s">
        <v>22</v>
      </c>
      <c r="F13" s="112" t="s">
        <v>71</v>
      </c>
      <c r="G13" s="115" t="s">
        <v>22</v>
      </c>
      <c r="H13" s="116" t="s">
        <v>507</v>
      </c>
      <c r="I13" s="115" t="s">
        <v>22</v>
      </c>
      <c r="J13" s="115" t="s">
        <v>510</v>
      </c>
      <c r="K13" s="116" t="s">
        <v>22</v>
      </c>
      <c r="L13" s="116" t="s">
        <v>22</v>
      </c>
      <c r="M13" s="116" t="s">
        <v>22</v>
      </c>
      <c r="N13" s="116" t="s">
        <v>22</v>
      </c>
      <c r="O13" s="112" t="n">
        <v>15000</v>
      </c>
      <c r="P13" s="112" t="n">
        <v>750</v>
      </c>
      <c r="Q13" s="112" t="n">
        <v>16260</v>
      </c>
      <c r="R13" s="121" t="n">
        <v>0</v>
      </c>
      <c r="S13" s="121" t="n">
        <v>0</v>
      </c>
      <c r="T13" s="121" t="n">
        <v>0</v>
      </c>
      <c r="U13" s="112" t="n">
        <v>1800</v>
      </c>
      <c r="V13" s="112" t="n">
        <v>33810</v>
      </c>
      <c r="W13" s="115" t="s">
        <v>22</v>
      </c>
      <c r="X13" s="115" t="s">
        <v>22</v>
      </c>
      <c r="Y13" s="112" t="s">
        <v>22</v>
      </c>
      <c r="Z13" s="112" t="s">
        <v>22</v>
      </c>
      <c r="AA13" s="115" t="s">
        <v>22</v>
      </c>
      <c r="AB13" s="115" t="s">
        <v>22</v>
      </c>
      <c r="AC13" s="115" t="s">
        <v>22</v>
      </c>
      <c r="AD13" s="115" t="s">
        <v>22</v>
      </c>
      <c r="AE13" s="115" t="s">
        <v>22</v>
      </c>
      <c r="AF13" s="115" t="s">
        <v>22</v>
      </c>
      <c r="AG13" s="115" t="s">
        <v>22</v>
      </c>
    </row>
    <row r="14" customFormat="false" ht="66" hidden="false" customHeight="false" outlineLevel="0" collapsed="false">
      <c r="A14" s="112" t="n">
        <v>13</v>
      </c>
      <c r="B14" s="120" t="n">
        <v>816</v>
      </c>
      <c r="C14" s="114" t="s">
        <v>210</v>
      </c>
      <c r="D14" s="115" t="s">
        <v>22</v>
      </c>
      <c r="E14" s="115" t="s">
        <v>22</v>
      </c>
      <c r="F14" s="112" t="s">
        <v>71</v>
      </c>
      <c r="G14" s="115" t="s">
        <v>22</v>
      </c>
      <c r="H14" s="116" t="s">
        <v>507</v>
      </c>
      <c r="I14" s="115" t="s">
        <v>22</v>
      </c>
      <c r="J14" s="115" t="s">
        <v>510</v>
      </c>
      <c r="K14" s="116" t="s">
        <v>22</v>
      </c>
      <c r="L14" s="116" t="s">
        <v>22</v>
      </c>
      <c r="M14" s="116" t="s">
        <v>22</v>
      </c>
      <c r="N14" s="116" t="s">
        <v>22</v>
      </c>
      <c r="O14" s="112" t="n">
        <v>15000</v>
      </c>
      <c r="P14" s="112" t="n">
        <v>750</v>
      </c>
      <c r="Q14" s="112" t="n">
        <v>17436</v>
      </c>
      <c r="R14" s="121" t="n">
        <v>0</v>
      </c>
      <c r="S14" s="121" t="n">
        <v>0</v>
      </c>
      <c r="T14" s="121" t="n">
        <v>0</v>
      </c>
      <c r="U14" s="112" t="n">
        <v>1800</v>
      </c>
      <c r="V14" s="112" t="n">
        <v>34986</v>
      </c>
      <c r="W14" s="115" t="s">
        <v>22</v>
      </c>
      <c r="X14" s="115" t="s">
        <v>22</v>
      </c>
      <c r="Y14" s="112" t="s">
        <v>22</v>
      </c>
      <c r="Z14" s="112" t="s">
        <v>22</v>
      </c>
      <c r="AA14" s="115" t="s">
        <v>22</v>
      </c>
      <c r="AB14" s="115" t="s">
        <v>22</v>
      </c>
      <c r="AC14" s="115" t="s">
        <v>22</v>
      </c>
      <c r="AD14" s="115" t="s">
        <v>22</v>
      </c>
      <c r="AE14" s="115" t="s">
        <v>22</v>
      </c>
      <c r="AF14" s="115" t="s">
        <v>22</v>
      </c>
      <c r="AG14" s="115" t="s">
        <v>22</v>
      </c>
    </row>
    <row r="15" customFormat="false" ht="66" hidden="false" customHeight="false" outlineLevel="0" collapsed="false">
      <c r="A15" s="112" t="n">
        <v>14</v>
      </c>
      <c r="B15" s="120" t="n">
        <v>959</v>
      </c>
      <c r="C15" s="114" t="s">
        <v>264</v>
      </c>
      <c r="D15" s="115" t="s">
        <v>22</v>
      </c>
      <c r="E15" s="115" t="s">
        <v>22</v>
      </c>
      <c r="F15" s="112" t="s">
        <v>71</v>
      </c>
      <c r="G15" s="115" t="s">
        <v>22</v>
      </c>
      <c r="H15" s="116" t="s">
        <v>507</v>
      </c>
      <c r="I15" s="115" t="s">
        <v>22</v>
      </c>
      <c r="J15" s="115" t="s">
        <v>510</v>
      </c>
      <c r="K15" s="116" t="s">
        <v>22</v>
      </c>
      <c r="L15" s="116" t="s">
        <v>22</v>
      </c>
      <c r="M15" s="116" t="s">
        <v>22</v>
      </c>
      <c r="N15" s="116" t="s">
        <v>22</v>
      </c>
      <c r="O15" s="112" t="n">
        <v>15000</v>
      </c>
      <c r="P15" s="112" t="n">
        <v>750</v>
      </c>
      <c r="Q15" s="112" t="n">
        <v>10413</v>
      </c>
      <c r="R15" s="121" t="n">
        <v>0</v>
      </c>
      <c r="S15" s="121" t="n">
        <v>0</v>
      </c>
      <c r="T15" s="121" t="n">
        <v>0</v>
      </c>
      <c r="U15" s="112" t="n">
        <v>1800</v>
      </c>
      <c r="V15" s="112" t="n">
        <v>27963</v>
      </c>
      <c r="W15" s="115" t="s">
        <v>22</v>
      </c>
      <c r="X15" s="115" t="s">
        <v>22</v>
      </c>
      <c r="Y15" s="112" t="s">
        <v>22</v>
      </c>
      <c r="Z15" s="112" t="s">
        <v>22</v>
      </c>
      <c r="AA15" s="115" t="s">
        <v>22</v>
      </c>
      <c r="AB15" s="115" t="s">
        <v>22</v>
      </c>
      <c r="AC15" s="115" t="s">
        <v>22</v>
      </c>
      <c r="AD15" s="115" t="s">
        <v>22</v>
      </c>
      <c r="AE15" s="115" t="s">
        <v>22</v>
      </c>
      <c r="AF15" s="115" t="s">
        <v>22</v>
      </c>
      <c r="AG15" s="115" t="s">
        <v>22</v>
      </c>
    </row>
    <row r="16" customFormat="false" ht="66" hidden="false" customHeight="false" outlineLevel="0" collapsed="false">
      <c r="A16" s="112" t="n">
        <v>15</v>
      </c>
      <c r="B16" s="120" t="n">
        <v>374</v>
      </c>
      <c r="C16" s="114" t="s">
        <v>121</v>
      </c>
      <c r="D16" s="115" t="s">
        <v>22</v>
      </c>
      <c r="E16" s="115" t="s">
        <v>22</v>
      </c>
      <c r="F16" s="112" t="s">
        <v>32</v>
      </c>
      <c r="G16" s="115" t="s">
        <v>22</v>
      </c>
      <c r="H16" s="116" t="s">
        <v>507</v>
      </c>
      <c r="I16" s="115" t="s">
        <v>22</v>
      </c>
      <c r="J16" s="115" t="s">
        <v>510</v>
      </c>
      <c r="K16" s="116" t="s">
        <v>22</v>
      </c>
      <c r="L16" s="116" t="s">
        <v>22</v>
      </c>
      <c r="M16" s="116" t="s">
        <v>22</v>
      </c>
      <c r="N16" s="116" t="s">
        <v>22</v>
      </c>
      <c r="O16" s="112" t="n">
        <v>15000</v>
      </c>
      <c r="P16" s="112" t="n">
        <v>750</v>
      </c>
      <c r="Q16" s="112" t="n">
        <v>15075</v>
      </c>
      <c r="R16" s="121" t="n">
        <v>0</v>
      </c>
      <c r="S16" s="121" t="n">
        <v>0</v>
      </c>
      <c r="T16" s="121" t="n">
        <v>0</v>
      </c>
      <c r="U16" s="112" t="n">
        <v>1800</v>
      </c>
      <c r="V16" s="112" t="n">
        <v>32625</v>
      </c>
      <c r="W16" s="115" t="s">
        <v>22</v>
      </c>
      <c r="X16" s="115" t="s">
        <v>22</v>
      </c>
      <c r="Y16" s="112" t="s">
        <v>22</v>
      </c>
      <c r="Z16" s="112" t="s">
        <v>22</v>
      </c>
      <c r="AA16" s="115" t="s">
        <v>22</v>
      </c>
      <c r="AB16" s="115" t="s">
        <v>22</v>
      </c>
      <c r="AC16" s="115" t="s">
        <v>22</v>
      </c>
      <c r="AD16" s="115" t="s">
        <v>22</v>
      </c>
      <c r="AE16" s="115" t="s">
        <v>22</v>
      </c>
      <c r="AF16" s="115" t="s">
        <v>22</v>
      </c>
      <c r="AG16" s="115" t="s">
        <v>22</v>
      </c>
    </row>
    <row r="17" customFormat="false" ht="66" hidden="false" customHeight="false" outlineLevel="0" collapsed="false">
      <c r="A17" s="112" t="n">
        <v>16</v>
      </c>
      <c r="B17" s="120" t="n">
        <v>1159</v>
      </c>
      <c r="C17" s="114" t="s">
        <v>360</v>
      </c>
      <c r="D17" s="115" t="s">
        <v>22</v>
      </c>
      <c r="E17" s="115" t="s">
        <v>22</v>
      </c>
      <c r="F17" s="112" t="s">
        <v>32</v>
      </c>
      <c r="G17" s="115" t="s">
        <v>22</v>
      </c>
      <c r="H17" s="116" t="s">
        <v>507</v>
      </c>
      <c r="I17" s="115" t="s">
        <v>22</v>
      </c>
      <c r="J17" s="115" t="s">
        <v>511</v>
      </c>
      <c r="K17" s="116" t="s">
        <v>22</v>
      </c>
      <c r="L17" s="116" t="s">
        <v>22</v>
      </c>
      <c r="M17" s="116" t="s">
        <v>22</v>
      </c>
      <c r="N17" s="116" t="s">
        <v>22</v>
      </c>
      <c r="O17" s="112" t="n">
        <v>15249</v>
      </c>
      <c r="P17" s="112" t="n">
        <v>7625</v>
      </c>
      <c r="Q17" s="112" t="n">
        <v>13418</v>
      </c>
      <c r="R17" s="121" t="n">
        <v>0</v>
      </c>
      <c r="S17" s="121" t="n">
        <v>0</v>
      </c>
      <c r="T17" s="121" t="n">
        <v>0</v>
      </c>
      <c r="U17" s="112" t="n">
        <v>1830</v>
      </c>
      <c r="V17" s="112" t="n">
        <v>38122</v>
      </c>
      <c r="W17" s="115" t="s">
        <v>22</v>
      </c>
      <c r="X17" s="115" t="s">
        <v>22</v>
      </c>
      <c r="Y17" s="112" t="s">
        <v>70</v>
      </c>
      <c r="Z17" s="112" t="s">
        <v>22</v>
      </c>
      <c r="AA17" s="115" t="s">
        <v>22</v>
      </c>
      <c r="AB17" s="115" t="s">
        <v>22</v>
      </c>
      <c r="AC17" s="115" t="s">
        <v>22</v>
      </c>
      <c r="AD17" s="115" t="s">
        <v>22</v>
      </c>
      <c r="AE17" s="115" t="s">
        <v>22</v>
      </c>
      <c r="AF17" s="115" t="s">
        <v>22</v>
      </c>
      <c r="AG17" s="115" t="s">
        <v>22</v>
      </c>
    </row>
    <row r="18" customFormat="false" ht="66" hidden="false" customHeight="false" outlineLevel="0" collapsed="false">
      <c r="A18" s="112" t="n">
        <v>17</v>
      </c>
      <c r="B18" s="120" t="n">
        <v>902</v>
      </c>
      <c r="C18" s="114" t="s">
        <v>244</v>
      </c>
      <c r="D18" s="115" t="s">
        <v>22</v>
      </c>
      <c r="E18" s="115" t="s">
        <v>22</v>
      </c>
      <c r="F18" s="112" t="s">
        <v>48</v>
      </c>
      <c r="G18" s="115" t="s">
        <v>22</v>
      </c>
      <c r="H18" s="116" t="s">
        <v>507</v>
      </c>
      <c r="I18" s="115" t="s">
        <v>22</v>
      </c>
      <c r="J18" s="115" t="s">
        <v>510</v>
      </c>
      <c r="K18" s="116" t="s">
        <v>22</v>
      </c>
      <c r="L18" s="116" t="s">
        <v>22</v>
      </c>
      <c r="M18" s="116" t="s">
        <v>22</v>
      </c>
      <c r="N18" s="116" t="s">
        <v>22</v>
      </c>
      <c r="O18" s="112" t="n">
        <v>15000</v>
      </c>
      <c r="P18" s="112" t="n">
        <v>750</v>
      </c>
      <c r="Q18" s="112" t="n">
        <v>13473</v>
      </c>
      <c r="R18" s="121" t="n">
        <v>0</v>
      </c>
      <c r="S18" s="121" t="n">
        <v>0</v>
      </c>
      <c r="T18" s="121" t="n">
        <v>0</v>
      </c>
      <c r="U18" s="112" t="n">
        <v>1800</v>
      </c>
      <c r="V18" s="112" t="n">
        <v>31023</v>
      </c>
      <c r="W18" s="115" t="s">
        <v>22</v>
      </c>
      <c r="X18" s="115" t="s">
        <v>22</v>
      </c>
      <c r="Y18" s="112" t="s">
        <v>22</v>
      </c>
      <c r="Z18" s="112" t="s">
        <v>22</v>
      </c>
      <c r="AA18" s="115" t="s">
        <v>22</v>
      </c>
      <c r="AB18" s="115" t="s">
        <v>22</v>
      </c>
      <c r="AC18" s="115" t="s">
        <v>22</v>
      </c>
      <c r="AD18" s="115" t="s">
        <v>22</v>
      </c>
      <c r="AE18" s="115" t="s">
        <v>22</v>
      </c>
      <c r="AF18" s="115" t="s">
        <v>22</v>
      </c>
      <c r="AG18" s="115" t="s">
        <v>22</v>
      </c>
    </row>
    <row r="19" customFormat="false" ht="66" hidden="false" customHeight="false" outlineLevel="0" collapsed="false">
      <c r="A19" s="112" t="n">
        <v>18</v>
      </c>
      <c r="B19" s="122" t="n">
        <v>249</v>
      </c>
      <c r="C19" s="114" t="s">
        <v>87</v>
      </c>
      <c r="D19" s="115" t="s">
        <v>22</v>
      </c>
      <c r="E19" s="115" t="s">
        <v>22</v>
      </c>
      <c r="F19" s="112" t="s">
        <v>59</v>
      </c>
      <c r="G19" s="115" t="s">
        <v>22</v>
      </c>
      <c r="H19" s="116" t="s">
        <v>507</v>
      </c>
      <c r="I19" s="115" t="s">
        <v>22</v>
      </c>
      <c r="J19" s="115" t="s">
        <v>510</v>
      </c>
      <c r="K19" s="116" t="s">
        <v>22</v>
      </c>
      <c r="L19" s="116" t="s">
        <v>22</v>
      </c>
      <c r="M19" s="116" t="s">
        <v>22</v>
      </c>
      <c r="N19" s="116" t="s">
        <v>22</v>
      </c>
      <c r="O19" s="112" t="n">
        <v>15000</v>
      </c>
      <c r="P19" s="112" t="n">
        <v>750</v>
      </c>
      <c r="Q19" s="112" t="n">
        <v>13381</v>
      </c>
      <c r="R19" s="121" t="n">
        <v>0</v>
      </c>
      <c r="S19" s="121" t="n">
        <v>0</v>
      </c>
      <c r="T19" s="121" t="n">
        <v>0</v>
      </c>
      <c r="U19" s="112" t="n">
        <v>1800</v>
      </c>
      <c r="V19" s="112" t="n">
        <v>30931</v>
      </c>
      <c r="W19" s="115" t="s">
        <v>22</v>
      </c>
      <c r="X19" s="115" t="s">
        <v>22</v>
      </c>
      <c r="Y19" s="112" t="s">
        <v>22</v>
      </c>
      <c r="Z19" s="112" t="s">
        <v>22</v>
      </c>
      <c r="AA19" s="115" t="s">
        <v>22</v>
      </c>
      <c r="AB19" s="115" t="s">
        <v>22</v>
      </c>
      <c r="AC19" s="115" t="s">
        <v>22</v>
      </c>
      <c r="AD19" s="115" t="s">
        <v>22</v>
      </c>
      <c r="AE19" s="115" t="s">
        <v>22</v>
      </c>
      <c r="AF19" s="115" t="s">
        <v>22</v>
      </c>
      <c r="AG19" s="115" t="s">
        <v>22</v>
      </c>
    </row>
    <row r="20" customFormat="false" ht="66" hidden="false" customHeight="false" outlineLevel="0" collapsed="false">
      <c r="A20" s="112" t="n">
        <v>19</v>
      </c>
      <c r="B20" s="122" t="n">
        <v>304</v>
      </c>
      <c r="C20" s="114" t="s">
        <v>105</v>
      </c>
      <c r="D20" s="115" t="s">
        <v>22</v>
      </c>
      <c r="E20" s="115" t="s">
        <v>22</v>
      </c>
      <c r="F20" s="112" t="s">
        <v>59</v>
      </c>
      <c r="G20" s="115" t="s">
        <v>22</v>
      </c>
      <c r="H20" s="116" t="s">
        <v>507</v>
      </c>
      <c r="I20" s="115" t="s">
        <v>22</v>
      </c>
      <c r="J20" s="115" t="s">
        <v>511</v>
      </c>
      <c r="K20" s="116" t="s">
        <v>22</v>
      </c>
      <c r="L20" s="116" t="s">
        <v>22</v>
      </c>
      <c r="M20" s="116" t="s">
        <v>22</v>
      </c>
      <c r="N20" s="116" t="s">
        <v>22</v>
      </c>
      <c r="O20" s="112" t="n">
        <v>15000</v>
      </c>
      <c r="P20" s="112" t="n">
        <v>7500</v>
      </c>
      <c r="Q20" s="112" t="n">
        <v>8808</v>
      </c>
      <c r="R20" s="121" t="n">
        <v>0</v>
      </c>
      <c r="S20" s="121" t="n">
        <v>0</v>
      </c>
      <c r="T20" s="121" t="n">
        <v>0</v>
      </c>
      <c r="U20" s="112" t="n">
        <v>1800</v>
      </c>
      <c r="V20" s="112" t="n">
        <v>33108</v>
      </c>
      <c r="W20" s="115" t="s">
        <v>22</v>
      </c>
      <c r="X20" s="115" t="s">
        <v>22</v>
      </c>
      <c r="Y20" s="112" t="s">
        <v>70</v>
      </c>
      <c r="Z20" s="112" t="s">
        <v>22</v>
      </c>
      <c r="AA20" s="115" t="s">
        <v>22</v>
      </c>
      <c r="AB20" s="115" t="s">
        <v>22</v>
      </c>
      <c r="AC20" s="115" t="s">
        <v>22</v>
      </c>
      <c r="AD20" s="115" t="s">
        <v>22</v>
      </c>
      <c r="AE20" s="115" t="s">
        <v>22</v>
      </c>
      <c r="AF20" s="115" t="s">
        <v>22</v>
      </c>
      <c r="AG20" s="115" t="s">
        <v>22</v>
      </c>
    </row>
    <row r="21" customFormat="false" ht="66" hidden="false" customHeight="false" outlineLevel="0" collapsed="false">
      <c r="A21" s="112" t="n">
        <v>20</v>
      </c>
      <c r="B21" s="120" t="n">
        <v>335</v>
      </c>
      <c r="C21" s="114" t="s">
        <v>111</v>
      </c>
      <c r="D21" s="115" t="s">
        <v>22</v>
      </c>
      <c r="E21" s="115" t="s">
        <v>22</v>
      </c>
      <c r="F21" s="112" t="s">
        <v>59</v>
      </c>
      <c r="G21" s="115" t="s">
        <v>22</v>
      </c>
      <c r="H21" s="116" t="s">
        <v>507</v>
      </c>
      <c r="I21" s="115" t="s">
        <v>22</v>
      </c>
      <c r="J21" s="115" t="s">
        <v>511</v>
      </c>
      <c r="K21" s="116" t="s">
        <v>22</v>
      </c>
      <c r="L21" s="116" t="s">
        <v>22</v>
      </c>
      <c r="M21" s="116" t="s">
        <v>22</v>
      </c>
      <c r="N21" s="116" t="s">
        <v>22</v>
      </c>
      <c r="O21" s="112" t="n">
        <v>15000</v>
      </c>
      <c r="P21" s="112" t="n">
        <v>7500</v>
      </c>
      <c r="Q21" s="112" t="n">
        <v>7426</v>
      </c>
      <c r="R21" s="121" t="n">
        <v>0</v>
      </c>
      <c r="S21" s="121" t="n">
        <v>0</v>
      </c>
      <c r="T21" s="121" t="n">
        <v>0</v>
      </c>
      <c r="U21" s="112" t="n">
        <v>1800</v>
      </c>
      <c r="V21" s="112" t="n">
        <v>31726</v>
      </c>
      <c r="W21" s="115" t="s">
        <v>22</v>
      </c>
      <c r="X21" s="115" t="s">
        <v>22</v>
      </c>
      <c r="Y21" s="112" t="s">
        <v>70</v>
      </c>
      <c r="Z21" s="112" t="s">
        <v>22</v>
      </c>
      <c r="AA21" s="115" t="s">
        <v>22</v>
      </c>
      <c r="AB21" s="115" t="s">
        <v>22</v>
      </c>
      <c r="AC21" s="115" t="s">
        <v>22</v>
      </c>
      <c r="AD21" s="115" t="s">
        <v>22</v>
      </c>
      <c r="AE21" s="115" t="s">
        <v>22</v>
      </c>
      <c r="AF21" s="115" t="s">
        <v>22</v>
      </c>
      <c r="AG21" s="115" t="s">
        <v>22</v>
      </c>
    </row>
    <row r="22" customFormat="false" ht="66" hidden="false" customHeight="false" outlineLevel="0" collapsed="false">
      <c r="A22" s="112" t="n">
        <v>21</v>
      </c>
      <c r="B22" s="120" t="n">
        <v>394</v>
      </c>
      <c r="C22" s="114" t="s">
        <v>126</v>
      </c>
      <c r="D22" s="115" t="s">
        <v>22</v>
      </c>
      <c r="E22" s="115" t="s">
        <v>22</v>
      </c>
      <c r="F22" s="112" t="s">
        <v>59</v>
      </c>
      <c r="G22" s="115" t="s">
        <v>22</v>
      </c>
      <c r="H22" s="116" t="s">
        <v>507</v>
      </c>
      <c r="I22" s="115" t="s">
        <v>22</v>
      </c>
      <c r="J22" s="115" t="s">
        <v>510</v>
      </c>
      <c r="K22" s="116" t="s">
        <v>22</v>
      </c>
      <c r="L22" s="116" t="s">
        <v>22</v>
      </c>
      <c r="M22" s="116" t="s">
        <v>22</v>
      </c>
      <c r="N22" s="116" t="s">
        <v>22</v>
      </c>
      <c r="O22" s="112" t="n">
        <v>15000</v>
      </c>
      <c r="P22" s="112" t="n">
        <v>750</v>
      </c>
      <c r="Q22" s="112" t="n">
        <v>18811</v>
      </c>
      <c r="R22" s="121" t="n">
        <v>0</v>
      </c>
      <c r="S22" s="121" t="n">
        <v>0</v>
      </c>
      <c r="T22" s="121" t="n">
        <v>0</v>
      </c>
      <c r="U22" s="112" t="n">
        <v>1800</v>
      </c>
      <c r="V22" s="112" t="n">
        <v>36361</v>
      </c>
      <c r="W22" s="115" t="s">
        <v>22</v>
      </c>
      <c r="X22" s="115" t="s">
        <v>22</v>
      </c>
      <c r="Y22" s="112" t="s">
        <v>22</v>
      </c>
      <c r="Z22" s="112" t="s">
        <v>22</v>
      </c>
      <c r="AA22" s="115" t="s">
        <v>22</v>
      </c>
      <c r="AB22" s="115" t="s">
        <v>22</v>
      </c>
      <c r="AC22" s="115" t="s">
        <v>22</v>
      </c>
      <c r="AD22" s="115" t="s">
        <v>22</v>
      </c>
      <c r="AE22" s="115" t="s">
        <v>22</v>
      </c>
      <c r="AF22" s="115" t="s">
        <v>22</v>
      </c>
      <c r="AG22" s="115" t="s">
        <v>22</v>
      </c>
    </row>
    <row r="23" customFormat="false" ht="66" hidden="false" customHeight="false" outlineLevel="0" collapsed="false">
      <c r="A23" s="112" t="n">
        <v>22</v>
      </c>
      <c r="B23" s="120" t="n">
        <v>396</v>
      </c>
      <c r="C23" s="114" t="s">
        <v>128</v>
      </c>
      <c r="D23" s="115" t="s">
        <v>22</v>
      </c>
      <c r="E23" s="115" t="s">
        <v>22</v>
      </c>
      <c r="F23" s="112" t="s">
        <v>59</v>
      </c>
      <c r="G23" s="115" t="s">
        <v>22</v>
      </c>
      <c r="H23" s="116" t="s">
        <v>507</v>
      </c>
      <c r="I23" s="115" t="s">
        <v>22</v>
      </c>
      <c r="J23" s="115" t="s">
        <v>510</v>
      </c>
      <c r="K23" s="116" t="s">
        <v>22</v>
      </c>
      <c r="L23" s="116" t="s">
        <v>22</v>
      </c>
      <c r="M23" s="116" t="s">
        <v>22</v>
      </c>
      <c r="N23" s="116" t="s">
        <v>22</v>
      </c>
      <c r="O23" s="112" t="n">
        <v>15000</v>
      </c>
      <c r="P23" s="112" t="n">
        <v>750</v>
      </c>
      <c r="Q23" s="112" t="n">
        <v>10912</v>
      </c>
      <c r="R23" s="121" t="n">
        <v>0</v>
      </c>
      <c r="S23" s="121" t="n">
        <v>0</v>
      </c>
      <c r="T23" s="121" t="n">
        <v>0</v>
      </c>
      <c r="U23" s="112" t="n">
        <v>1800</v>
      </c>
      <c r="V23" s="112" t="n">
        <v>28462</v>
      </c>
      <c r="W23" s="115" t="s">
        <v>22</v>
      </c>
      <c r="X23" s="115" t="s">
        <v>22</v>
      </c>
      <c r="Y23" s="112" t="s">
        <v>22</v>
      </c>
      <c r="Z23" s="112" t="s">
        <v>22</v>
      </c>
      <c r="AA23" s="115" t="s">
        <v>22</v>
      </c>
      <c r="AB23" s="115" t="s">
        <v>22</v>
      </c>
      <c r="AC23" s="115" t="s">
        <v>22</v>
      </c>
      <c r="AD23" s="115" t="s">
        <v>22</v>
      </c>
      <c r="AE23" s="115" t="s">
        <v>22</v>
      </c>
      <c r="AF23" s="115" t="s">
        <v>22</v>
      </c>
      <c r="AG23" s="115" t="s">
        <v>22</v>
      </c>
    </row>
    <row r="24" customFormat="false" ht="66" hidden="false" customHeight="false" outlineLevel="0" collapsed="false">
      <c r="A24" s="112" t="n">
        <v>23</v>
      </c>
      <c r="B24" s="120" t="n">
        <v>399</v>
      </c>
      <c r="C24" s="114" t="s">
        <v>129</v>
      </c>
      <c r="D24" s="115" t="s">
        <v>22</v>
      </c>
      <c r="E24" s="115" t="s">
        <v>22</v>
      </c>
      <c r="F24" s="112" t="s">
        <v>59</v>
      </c>
      <c r="G24" s="115" t="s">
        <v>22</v>
      </c>
      <c r="H24" s="116" t="s">
        <v>507</v>
      </c>
      <c r="I24" s="115" t="s">
        <v>22</v>
      </c>
      <c r="J24" s="115" t="s">
        <v>510</v>
      </c>
      <c r="K24" s="116" t="s">
        <v>22</v>
      </c>
      <c r="L24" s="116" t="s">
        <v>22</v>
      </c>
      <c r="M24" s="116" t="s">
        <v>22</v>
      </c>
      <c r="N24" s="116" t="s">
        <v>22</v>
      </c>
      <c r="O24" s="112" t="n">
        <v>15000</v>
      </c>
      <c r="P24" s="112" t="n">
        <v>750</v>
      </c>
      <c r="Q24" s="112" t="n">
        <v>12733</v>
      </c>
      <c r="R24" s="121" t="n">
        <v>0</v>
      </c>
      <c r="S24" s="121" t="n">
        <v>0</v>
      </c>
      <c r="T24" s="121" t="n">
        <v>0</v>
      </c>
      <c r="U24" s="112" t="n">
        <v>1800</v>
      </c>
      <c r="V24" s="112" t="n">
        <v>30283</v>
      </c>
      <c r="W24" s="115" t="s">
        <v>22</v>
      </c>
      <c r="X24" s="115" t="s">
        <v>22</v>
      </c>
      <c r="Y24" s="112" t="s">
        <v>22</v>
      </c>
      <c r="Z24" s="112" t="s">
        <v>22</v>
      </c>
      <c r="AA24" s="115" t="s">
        <v>22</v>
      </c>
      <c r="AB24" s="115" t="s">
        <v>22</v>
      </c>
      <c r="AC24" s="115" t="s">
        <v>22</v>
      </c>
      <c r="AD24" s="115" t="s">
        <v>22</v>
      </c>
      <c r="AE24" s="115" t="s">
        <v>22</v>
      </c>
      <c r="AF24" s="115" t="s">
        <v>22</v>
      </c>
      <c r="AG24" s="115" t="s">
        <v>22</v>
      </c>
    </row>
    <row r="25" customFormat="false" ht="66" hidden="false" customHeight="false" outlineLevel="0" collapsed="false">
      <c r="A25" s="112" t="n">
        <v>24</v>
      </c>
      <c r="B25" s="120" t="n">
        <v>402</v>
      </c>
      <c r="C25" s="114" t="s">
        <v>130</v>
      </c>
      <c r="D25" s="115" t="s">
        <v>22</v>
      </c>
      <c r="E25" s="115" t="s">
        <v>22</v>
      </c>
      <c r="F25" s="112" t="s">
        <v>59</v>
      </c>
      <c r="G25" s="115" t="s">
        <v>22</v>
      </c>
      <c r="H25" s="116" t="s">
        <v>507</v>
      </c>
      <c r="I25" s="115" t="s">
        <v>22</v>
      </c>
      <c r="J25" s="115" t="s">
        <v>511</v>
      </c>
      <c r="K25" s="116" t="s">
        <v>22</v>
      </c>
      <c r="L25" s="116" t="s">
        <v>22</v>
      </c>
      <c r="M25" s="116" t="s">
        <v>22</v>
      </c>
      <c r="N25" s="116" t="s">
        <v>22</v>
      </c>
      <c r="O25" s="112" t="n">
        <v>15850</v>
      </c>
      <c r="P25" s="112" t="n">
        <v>7925</v>
      </c>
      <c r="Q25" s="112" t="n">
        <v>13948</v>
      </c>
      <c r="R25" s="121" t="n">
        <v>0</v>
      </c>
      <c r="S25" s="121" t="n">
        <v>0</v>
      </c>
      <c r="T25" s="121" t="n">
        <v>0</v>
      </c>
      <c r="U25" s="112" t="n">
        <v>1902</v>
      </c>
      <c r="V25" s="112" t="n">
        <v>39625</v>
      </c>
      <c r="W25" s="115" t="s">
        <v>22</v>
      </c>
      <c r="X25" s="115" t="s">
        <v>22</v>
      </c>
      <c r="Y25" s="112" t="s">
        <v>37</v>
      </c>
      <c r="Z25" s="112" t="s">
        <v>22</v>
      </c>
      <c r="AA25" s="115" t="s">
        <v>22</v>
      </c>
      <c r="AB25" s="115" t="s">
        <v>22</v>
      </c>
      <c r="AC25" s="115" t="s">
        <v>22</v>
      </c>
      <c r="AD25" s="115" t="s">
        <v>22</v>
      </c>
      <c r="AE25" s="115" t="s">
        <v>22</v>
      </c>
      <c r="AF25" s="115" t="s">
        <v>22</v>
      </c>
      <c r="AG25" s="115" t="s">
        <v>22</v>
      </c>
    </row>
    <row r="26" customFormat="false" ht="66" hidden="false" customHeight="false" outlineLevel="0" collapsed="false">
      <c r="A26" s="112" t="n">
        <v>25</v>
      </c>
      <c r="B26" s="120" t="n">
        <v>408</v>
      </c>
      <c r="C26" s="114" t="s">
        <v>131</v>
      </c>
      <c r="D26" s="115" t="s">
        <v>22</v>
      </c>
      <c r="E26" s="115" t="s">
        <v>22</v>
      </c>
      <c r="F26" s="112" t="s">
        <v>59</v>
      </c>
      <c r="G26" s="115" t="s">
        <v>22</v>
      </c>
      <c r="H26" s="116" t="s">
        <v>507</v>
      </c>
      <c r="I26" s="115" t="s">
        <v>22</v>
      </c>
      <c r="J26" s="115" t="s">
        <v>511</v>
      </c>
      <c r="K26" s="116" t="s">
        <v>22</v>
      </c>
      <c r="L26" s="116" t="s">
        <v>22</v>
      </c>
      <c r="M26" s="116" t="s">
        <v>22</v>
      </c>
      <c r="N26" s="116" t="s">
        <v>22</v>
      </c>
      <c r="O26" s="112" t="n">
        <v>15000</v>
      </c>
      <c r="P26" s="112" t="n">
        <v>7500</v>
      </c>
      <c r="Q26" s="112" t="n">
        <v>10583</v>
      </c>
      <c r="R26" s="121" t="n">
        <v>0</v>
      </c>
      <c r="S26" s="121" t="n">
        <v>0</v>
      </c>
      <c r="T26" s="121" t="n">
        <v>0</v>
      </c>
      <c r="U26" s="112" t="n">
        <v>1800</v>
      </c>
      <c r="V26" s="112" t="n">
        <v>34883</v>
      </c>
      <c r="W26" s="115" t="s">
        <v>22</v>
      </c>
      <c r="X26" s="115" t="s">
        <v>22</v>
      </c>
      <c r="Y26" s="112" t="s">
        <v>70</v>
      </c>
      <c r="Z26" s="112" t="s">
        <v>22</v>
      </c>
      <c r="AA26" s="115" t="s">
        <v>22</v>
      </c>
      <c r="AB26" s="115" t="s">
        <v>22</v>
      </c>
      <c r="AC26" s="115" t="s">
        <v>22</v>
      </c>
      <c r="AD26" s="115" t="s">
        <v>22</v>
      </c>
      <c r="AE26" s="115" t="s">
        <v>22</v>
      </c>
      <c r="AF26" s="115" t="s">
        <v>22</v>
      </c>
      <c r="AG26" s="115" t="s">
        <v>22</v>
      </c>
    </row>
    <row r="27" customFormat="false" ht="66" hidden="false" customHeight="false" outlineLevel="0" collapsed="false">
      <c r="A27" s="112" t="n">
        <v>26</v>
      </c>
      <c r="B27" s="120" t="n">
        <v>440</v>
      </c>
      <c r="C27" s="114" t="s">
        <v>136</v>
      </c>
      <c r="D27" s="115" t="s">
        <v>22</v>
      </c>
      <c r="E27" s="115" t="s">
        <v>22</v>
      </c>
      <c r="F27" s="112" t="s">
        <v>59</v>
      </c>
      <c r="G27" s="115" t="s">
        <v>22</v>
      </c>
      <c r="H27" s="116" t="s">
        <v>507</v>
      </c>
      <c r="I27" s="115" t="s">
        <v>22</v>
      </c>
      <c r="J27" s="115" t="s">
        <v>510</v>
      </c>
      <c r="K27" s="116" t="s">
        <v>22</v>
      </c>
      <c r="L27" s="116" t="s">
        <v>22</v>
      </c>
      <c r="M27" s="116" t="s">
        <v>22</v>
      </c>
      <c r="N27" s="116" t="s">
        <v>22</v>
      </c>
      <c r="O27" s="112" t="n">
        <v>15000</v>
      </c>
      <c r="P27" s="112" t="n">
        <v>750</v>
      </c>
      <c r="Q27" s="112" t="n">
        <v>9021</v>
      </c>
      <c r="R27" s="121" t="n">
        <v>0</v>
      </c>
      <c r="S27" s="121" t="n">
        <v>0</v>
      </c>
      <c r="T27" s="121" t="n">
        <v>0</v>
      </c>
      <c r="U27" s="112" t="n">
        <v>1800</v>
      </c>
      <c r="V27" s="112" t="n">
        <v>26571</v>
      </c>
      <c r="W27" s="115" t="s">
        <v>22</v>
      </c>
      <c r="X27" s="115" t="s">
        <v>22</v>
      </c>
      <c r="Y27" s="112" t="s">
        <v>22</v>
      </c>
      <c r="Z27" s="112" t="s">
        <v>22</v>
      </c>
      <c r="AA27" s="115" t="s">
        <v>22</v>
      </c>
      <c r="AB27" s="115" t="s">
        <v>22</v>
      </c>
      <c r="AC27" s="115" t="s">
        <v>22</v>
      </c>
      <c r="AD27" s="115" t="s">
        <v>22</v>
      </c>
      <c r="AE27" s="115" t="s">
        <v>22</v>
      </c>
      <c r="AF27" s="115" t="s">
        <v>22</v>
      </c>
      <c r="AG27" s="115" t="s">
        <v>22</v>
      </c>
    </row>
    <row r="28" customFormat="false" ht="66" hidden="false" customHeight="false" outlineLevel="0" collapsed="false">
      <c r="A28" s="112" t="n">
        <v>27</v>
      </c>
      <c r="B28" s="120" t="n">
        <v>471</v>
      </c>
      <c r="C28" s="114" t="s">
        <v>140</v>
      </c>
      <c r="D28" s="115" t="s">
        <v>22</v>
      </c>
      <c r="E28" s="115" t="s">
        <v>22</v>
      </c>
      <c r="F28" s="112" t="s">
        <v>59</v>
      </c>
      <c r="G28" s="115" t="s">
        <v>22</v>
      </c>
      <c r="H28" s="116" t="s">
        <v>507</v>
      </c>
      <c r="I28" s="115" t="s">
        <v>22</v>
      </c>
      <c r="J28" s="115" t="s">
        <v>510</v>
      </c>
      <c r="K28" s="116" t="s">
        <v>22</v>
      </c>
      <c r="L28" s="116" t="s">
        <v>22</v>
      </c>
      <c r="M28" s="116" t="s">
        <v>22</v>
      </c>
      <c r="N28" s="116" t="s">
        <v>22</v>
      </c>
      <c r="O28" s="112" t="n">
        <v>15000</v>
      </c>
      <c r="P28" s="112" t="n">
        <v>750</v>
      </c>
      <c r="Q28" s="112" t="n">
        <v>9969</v>
      </c>
      <c r="R28" s="121" t="n">
        <v>0</v>
      </c>
      <c r="S28" s="121" t="n">
        <v>0</v>
      </c>
      <c r="T28" s="121" t="n">
        <v>0</v>
      </c>
      <c r="U28" s="112" t="n">
        <v>1800</v>
      </c>
      <c r="V28" s="112" t="n">
        <v>27519</v>
      </c>
      <c r="W28" s="115" t="s">
        <v>22</v>
      </c>
      <c r="X28" s="115" t="s">
        <v>22</v>
      </c>
      <c r="Y28" s="112" t="s">
        <v>22</v>
      </c>
      <c r="Z28" s="112" t="s">
        <v>22</v>
      </c>
      <c r="AA28" s="115" t="s">
        <v>22</v>
      </c>
      <c r="AB28" s="115" t="s">
        <v>22</v>
      </c>
      <c r="AC28" s="115" t="s">
        <v>22</v>
      </c>
      <c r="AD28" s="115" t="s">
        <v>22</v>
      </c>
      <c r="AE28" s="115" t="s">
        <v>22</v>
      </c>
      <c r="AF28" s="115" t="s">
        <v>22</v>
      </c>
      <c r="AG28" s="115" t="s">
        <v>22</v>
      </c>
    </row>
    <row r="29" customFormat="false" ht="66" hidden="false" customHeight="false" outlineLevel="0" collapsed="false">
      <c r="A29" s="112" t="n">
        <v>28</v>
      </c>
      <c r="B29" s="120" t="n">
        <v>514</v>
      </c>
      <c r="C29" s="114" t="s">
        <v>136</v>
      </c>
      <c r="D29" s="115" t="s">
        <v>22</v>
      </c>
      <c r="E29" s="115" t="s">
        <v>22</v>
      </c>
      <c r="F29" s="112" t="s">
        <v>59</v>
      </c>
      <c r="G29" s="115" t="s">
        <v>22</v>
      </c>
      <c r="H29" s="116" t="s">
        <v>507</v>
      </c>
      <c r="I29" s="115" t="s">
        <v>22</v>
      </c>
      <c r="J29" s="115" t="s">
        <v>510</v>
      </c>
      <c r="K29" s="116" t="s">
        <v>22</v>
      </c>
      <c r="L29" s="116" t="s">
        <v>22</v>
      </c>
      <c r="M29" s="116" t="s">
        <v>22</v>
      </c>
      <c r="N29" s="116" t="s">
        <v>22</v>
      </c>
      <c r="O29" s="112" t="n">
        <v>15000</v>
      </c>
      <c r="P29" s="112" t="n">
        <v>750</v>
      </c>
      <c r="Q29" s="112" t="n">
        <v>10458</v>
      </c>
      <c r="R29" s="121" t="n">
        <v>0</v>
      </c>
      <c r="S29" s="121" t="n">
        <v>0</v>
      </c>
      <c r="T29" s="121" t="n">
        <v>0</v>
      </c>
      <c r="U29" s="112" t="n">
        <v>1800</v>
      </c>
      <c r="V29" s="112" t="n">
        <v>28008</v>
      </c>
      <c r="W29" s="115" t="s">
        <v>22</v>
      </c>
      <c r="X29" s="115" t="s">
        <v>22</v>
      </c>
      <c r="Y29" s="112" t="s">
        <v>22</v>
      </c>
      <c r="Z29" s="112" t="s">
        <v>22</v>
      </c>
      <c r="AA29" s="115" t="s">
        <v>22</v>
      </c>
      <c r="AB29" s="115" t="s">
        <v>22</v>
      </c>
      <c r="AC29" s="115" t="s">
        <v>22</v>
      </c>
      <c r="AD29" s="115" t="s">
        <v>22</v>
      </c>
      <c r="AE29" s="115" t="s">
        <v>22</v>
      </c>
      <c r="AF29" s="115" t="s">
        <v>22</v>
      </c>
      <c r="AG29" s="115" t="s">
        <v>22</v>
      </c>
    </row>
    <row r="30" customFormat="false" ht="66" hidden="false" customHeight="false" outlineLevel="0" collapsed="false">
      <c r="A30" s="112" t="n">
        <v>29</v>
      </c>
      <c r="B30" s="120" t="n">
        <v>521</v>
      </c>
      <c r="C30" s="114" t="s">
        <v>150</v>
      </c>
      <c r="D30" s="115" t="s">
        <v>22</v>
      </c>
      <c r="E30" s="115" t="s">
        <v>22</v>
      </c>
      <c r="F30" s="112" t="s">
        <v>59</v>
      </c>
      <c r="G30" s="115" t="s">
        <v>22</v>
      </c>
      <c r="H30" s="116" t="s">
        <v>507</v>
      </c>
      <c r="I30" s="115" t="s">
        <v>22</v>
      </c>
      <c r="J30" s="115" t="s">
        <v>510</v>
      </c>
      <c r="K30" s="116" t="s">
        <v>22</v>
      </c>
      <c r="L30" s="116" t="s">
        <v>22</v>
      </c>
      <c r="M30" s="116" t="s">
        <v>22</v>
      </c>
      <c r="N30" s="116" t="s">
        <v>22</v>
      </c>
      <c r="O30" s="112" t="n">
        <v>15000</v>
      </c>
      <c r="P30" s="112" t="n">
        <v>750</v>
      </c>
      <c r="Q30" s="112" t="n">
        <v>12572</v>
      </c>
      <c r="R30" s="121" t="n">
        <v>0</v>
      </c>
      <c r="S30" s="121" t="n">
        <v>0</v>
      </c>
      <c r="T30" s="121" t="n">
        <v>0</v>
      </c>
      <c r="U30" s="112" t="n">
        <v>1800</v>
      </c>
      <c r="V30" s="112" t="n">
        <v>30122</v>
      </c>
      <c r="W30" s="115" t="s">
        <v>22</v>
      </c>
      <c r="X30" s="115" t="s">
        <v>22</v>
      </c>
      <c r="Y30" s="112" t="s">
        <v>22</v>
      </c>
      <c r="Z30" s="112" t="s">
        <v>22</v>
      </c>
      <c r="AA30" s="115" t="s">
        <v>22</v>
      </c>
      <c r="AB30" s="115" t="s">
        <v>22</v>
      </c>
      <c r="AC30" s="115" t="s">
        <v>22</v>
      </c>
      <c r="AD30" s="115" t="s">
        <v>22</v>
      </c>
      <c r="AE30" s="115" t="s">
        <v>22</v>
      </c>
      <c r="AF30" s="115" t="s">
        <v>22</v>
      </c>
      <c r="AG30" s="115" t="s">
        <v>22</v>
      </c>
    </row>
    <row r="31" customFormat="false" ht="66" hidden="false" customHeight="false" outlineLevel="0" collapsed="false">
      <c r="A31" s="112" t="n">
        <v>30</v>
      </c>
      <c r="B31" s="120" t="n">
        <v>612</v>
      </c>
      <c r="C31" s="114" t="s">
        <v>140</v>
      </c>
      <c r="D31" s="115" t="s">
        <v>22</v>
      </c>
      <c r="E31" s="115" t="s">
        <v>22</v>
      </c>
      <c r="F31" s="112" t="s">
        <v>59</v>
      </c>
      <c r="G31" s="115" t="s">
        <v>22</v>
      </c>
      <c r="H31" s="116" t="s">
        <v>507</v>
      </c>
      <c r="I31" s="115" t="s">
        <v>22</v>
      </c>
      <c r="J31" s="115" t="s">
        <v>511</v>
      </c>
      <c r="K31" s="116" t="s">
        <v>22</v>
      </c>
      <c r="L31" s="116" t="s">
        <v>22</v>
      </c>
      <c r="M31" s="116" t="s">
        <v>22</v>
      </c>
      <c r="N31" s="116" t="s">
        <v>22</v>
      </c>
      <c r="O31" s="112" t="n">
        <v>15000</v>
      </c>
      <c r="P31" s="112" t="n">
        <v>7500</v>
      </c>
      <c r="Q31" s="112" t="n">
        <v>10583</v>
      </c>
      <c r="R31" s="121" t="n">
        <v>0</v>
      </c>
      <c r="S31" s="121" t="n">
        <v>0</v>
      </c>
      <c r="T31" s="121" t="n">
        <v>0</v>
      </c>
      <c r="U31" s="112" t="n">
        <v>1800</v>
      </c>
      <c r="V31" s="112" t="n">
        <v>34883</v>
      </c>
      <c r="W31" s="115" t="s">
        <v>22</v>
      </c>
      <c r="X31" s="115" t="s">
        <v>22</v>
      </c>
      <c r="Y31" s="112" t="s">
        <v>70</v>
      </c>
      <c r="Z31" s="112" t="s">
        <v>22</v>
      </c>
      <c r="AA31" s="115" t="s">
        <v>22</v>
      </c>
      <c r="AB31" s="115" t="s">
        <v>22</v>
      </c>
      <c r="AC31" s="115" t="s">
        <v>22</v>
      </c>
      <c r="AD31" s="115" t="s">
        <v>22</v>
      </c>
      <c r="AE31" s="115" t="s">
        <v>22</v>
      </c>
      <c r="AF31" s="115" t="s">
        <v>22</v>
      </c>
      <c r="AG31" s="115" t="s">
        <v>22</v>
      </c>
    </row>
    <row r="32" customFormat="false" ht="66" hidden="false" customHeight="false" outlineLevel="0" collapsed="false">
      <c r="A32" s="112" t="n">
        <v>31</v>
      </c>
      <c r="B32" s="120" t="n">
        <v>704</v>
      </c>
      <c r="C32" s="114" t="s">
        <v>180</v>
      </c>
      <c r="D32" s="115" t="s">
        <v>22</v>
      </c>
      <c r="E32" s="115" t="s">
        <v>22</v>
      </c>
      <c r="F32" s="112" t="s">
        <v>59</v>
      </c>
      <c r="G32" s="115" t="s">
        <v>22</v>
      </c>
      <c r="H32" s="116" t="s">
        <v>507</v>
      </c>
      <c r="I32" s="115" t="s">
        <v>22</v>
      </c>
      <c r="J32" s="115" t="s">
        <v>510</v>
      </c>
      <c r="K32" s="116" t="s">
        <v>22</v>
      </c>
      <c r="L32" s="116" t="s">
        <v>22</v>
      </c>
      <c r="M32" s="116" t="s">
        <v>22</v>
      </c>
      <c r="N32" s="116" t="s">
        <v>22</v>
      </c>
      <c r="O32" s="112" t="n">
        <v>15000</v>
      </c>
      <c r="P32" s="112" t="n">
        <v>750</v>
      </c>
      <c r="Q32" s="112" t="n">
        <v>11330</v>
      </c>
      <c r="R32" s="121" t="n">
        <v>0</v>
      </c>
      <c r="S32" s="121" t="n">
        <v>0</v>
      </c>
      <c r="T32" s="121" t="n">
        <v>0</v>
      </c>
      <c r="U32" s="112" t="n">
        <v>1800</v>
      </c>
      <c r="V32" s="112" t="n">
        <v>28880</v>
      </c>
      <c r="W32" s="115" t="s">
        <v>22</v>
      </c>
      <c r="X32" s="115" t="s">
        <v>22</v>
      </c>
      <c r="Y32" s="112" t="s">
        <v>22</v>
      </c>
      <c r="Z32" s="112" t="s">
        <v>22</v>
      </c>
      <c r="AA32" s="115" t="s">
        <v>22</v>
      </c>
      <c r="AB32" s="115" t="s">
        <v>22</v>
      </c>
      <c r="AC32" s="115" t="s">
        <v>22</v>
      </c>
      <c r="AD32" s="115" t="s">
        <v>22</v>
      </c>
      <c r="AE32" s="115" t="s">
        <v>22</v>
      </c>
      <c r="AF32" s="115" t="s">
        <v>22</v>
      </c>
      <c r="AG32" s="115" t="s">
        <v>22</v>
      </c>
    </row>
    <row r="33" customFormat="false" ht="66" hidden="false" customHeight="false" outlineLevel="0" collapsed="false">
      <c r="A33" s="112" t="n">
        <v>32</v>
      </c>
      <c r="B33" s="120" t="n">
        <v>718</v>
      </c>
      <c r="C33" s="114" t="s">
        <v>183</v>
      </c>
      <c r="D33" s="115" t="s">
        <v>22</v>
      </c>
      <c r="E33" s="115" t="s">
        <v>22</v>
      </c>
      <c r="F33" s="112" t="s">
        <v>59</v>
      </c>
      <c r="G33" s="115" t="s">
        <v>22</v>
      </c>
      <c r="H33" s="116" t="s">
        <v>507</v>
      </c>
      <c r="I33" s="115" t="s">
        <v>22</v>
      </c>
      <c r="J33" s="115" t="s">
        <v>510</v>
      </c>
      <c r="K33" s="116" t="s">
        <v>22</v>
      </c>
      <c r="L33" s="116" t="s">
        <v>22</v>
      </c>
      <c r="M33" s="116" t="s">
        <v>22</v>
      </c>
      <c r="N33" s="116" t="s">
        <v>22</v>
      </c>
      <c r="O33" s="112" t="n">
        <v>15000</v>
      </c>
      <c r="P33" s="112" t="n">
        <v>750</v>
      </c>
      <c r="Q33" s="112" t="n">
        <v>9986</v>
      </c>
      <c r="R33" s="121" t="n">
        <v>0</v>
      </c>
      <c r="S33" s="121" t="n">
        <v>0</v>
      </c>
      <c r="T33" s="121" t="n">
        <v>0</v>
      </c>
      <c r="U33" s="112" t="n">
        <v>1800</v>
      </c>
      <c r="V33" s="112" t="n">
        <v>27536</v>
      </c>
      <c r="W33" s="115" t="s">
        <v>22</v>
      </c>
      <c r="X33" s="115" t="s">
        <v>22</v>
      </c>
      <c r="Y33" s="112" t="s">
        <v>22</v>
      </c>
      <c r="Z33" s="112" t="s">
        <v>22</v>
      </c>
      <c r="AA33" s="115" t="s">
        <v>22</v>
      </c>
      <c r="AB33" s="115" t="s">
        <v>22</v>
      </c>
      <c r="AC33" s="115" t="s">
        <v>22</v>
      </c>
      <c r="AD33" s="115" t="s">
        <v>22</v>
      </c>
      <c r="AE33" s="115" t="s">
        <v>22</v>
      </c>
      <c r="AF33" s="115" t="s">
        <v>22</v>
      </c>
      <c r="AG33" s="115" t="s">
        <v>22</v>
      </c>
    </row>
    <row r="34" customFormat="false" ht="66" hidden="false" customHeight="false" outlineLevel="0" collapsed="false">
      <c r="A34" s="112" t="n">
        <v>33</v>
      </c>
      <c r="B34" s="120" t="n">
        <v>729</v>
      </c>
      <c r="C34" s="114" t="s">
        <v>191</v>
      </c>
      <c r="D34" s="115" t="s">
        <v>22</v>
      </c>
      <c r="E34" s="115" t="s">
        <v>22</v>
      </c>
      <c r="F34" s="112" t="s">
        <v>59</v>
      </c>
      <c r="G34" s="115" t="s">
        <v>22</v>
      </c>
      <c r="H34" s="116" t="s">
        <v>507</v>
      </c>
      <c r="I34" s="115" t="s">
        <v>22</v>
      </c>
      <c r="J34" s="115" t="s">
        <v>510</v>
      </c>
      <c r="K34" s="116" t="s">
        <v>22</v>
      </c>
      <c r="L34" s="116" t="s">
        <v>22</v>
      </c>
      <c r="M34" s="116" t="s">
        <v>22</v>
      </c>
      <c r="N34" s="116" t="s">
        <v>22</v>
      </c>
      <c r="O34" s="112" t="n">
        <v>15000</v>
      </c>
      <c r="P34" s="112" t="n">
        <v>750</v>
      </c>
      <c r="Q34" s="112" t="n">
        <v>8765</v>
      </c>
      <c r="R34" s="121" t="n">
        <v>0</v>
      </c>
      <c r="S34" s="121" t="n">
        <v>0</v>
      </c>
      <c r="T34" s="121" t="n">
        <v>0</v>
      </c>
      <c r="U34" s="112" t="n">
        <v>1800</v>
      </c>
      <c r="V34" s="112" t="n">
        <v>26315</v>
      </c>
      <c r="W34" s="115" t="s">
        <v>22</v>
      </c>
      <c r="X34" s="115" t="s">
        <v>22</v>
      </c>
      <c r="Y34" s="112" t="s">
        <v>22</v>
      </c>
      <c r="Z34" s="112" t="s">
        <v>22</v>
      </c>
      <c r="AA34" s="115" t="s">
        <v>22</v>
      </c>
      <c r="AB34" s="115" t="s">
        <v>22</v>
      </c>
      <c r="AC34" s="115" t="s">
        <v>22</v>
      </c>
      <c r="AD34" s="115" t="s">
        <v>22</v>
      </c>
      <c r="AE34" s="115" t="s">
        <v>22</v>
      </c>
      <c r="AF34" s="115" t="s">
        <v>22</v>
      </c>
      <c r="AG34" s="115" t="s">
        <v>22</v>
      </c>
    </row>
    <row r="35" customFormat="false" ht="66" hidden="false" customHeight="false" outlineLevel="0" collapsed="false">
      <c r="A35" s="112" t="n">
        <v>34</v>
      </c>
      <c r="B35" s="120" t="n">
        <v>748</v>
      </c>
      <c r="C35" s="114" t="s">
        <v>194</v>
      </c>
      <c r="D35" s="115" t="s">
        <v>22</v>
      </c>
      <c r="E35" s="115" t="s">
        <v>22</v>
      </c>
      <c r="F35" s="112" t="s">
        <v>59</v>
      </c>
      <c r="G35" s="115" t="s">
        <v>22</v>
      </c>
      <c r="H35" s="116" t="s">
        <v>507</v>
      </c>
      <c r="I35" s="115" t="s">
        <v>22</v>
      </c>
      <c r="J35" s="115" t="s">
        <v>510</v>
      </c>
      <c r="K35" s="116" t="s">
        <v>22</v>
      </c>
      <c r="L35" s="116" t="s">
        <v>22</v>
      </c>
      <c r="M35" s="116" t="s">
        <v>22</v>
      </c>
      <c r="N35" s="116" t="s">
        <v>22</v>
      </c>
      <c r="O35" s="112" t="n">
        <v>15000</v>
      </c>
      <c r="P35" s="112" t="n">
        <v>750</v>
      </c>
      <c r="Q35" s="112" t="n">
        <v>12806</v>
      </c>
      <c r="R35" s="121" t="n">
        <v>0</v>
      </c>
      <c r="S35" s="121" t="n">
        <v>0</v>
      </c>
      <c r="T35" s="121" t="n">
        <v>0</v>
      </c>
      <c r="U35" s="112" t="n">
        <v>1800</v>
      </c>
      <c r="V35" s="112" t="n">
        <v>30356</v>
      </c>
      <c r="W35" s="115" t="s">
        <v>22</v>
      </c>
      <c r="X35" s="115" t="s">
        <v>22</v>
      </c>
      <c r="Y35" s="112" t="s">
        <v>22</v>
      </c>
      <c r="Z35" s="112" t="s">
        <v>22</v>
      </c>
      <c r="AA35" s="115" t="s">
        <v>22</v>
      </c>
      <c r="AB35" s="115" t="s">
        <v>22</v>
      </c>
      <c r="AC35" s="115" t="s">
        <v>22</v>
      </c>
      <c r="AD35" s="115" t="s">
        <v>22</v>
      </c>
      <c r="AE35" s="115" t="s">
        <v>22</v>
      </c>
      <c r="AF35" s="115" t="s">
        <v>22</v>
      </c>
      <c r="AG35" s="115" t="s">
        <v>22</v>
      </c>
    </row>
    <row r="36" customFormat="false" ht="66" hidden="false" customHeight="false" outlineLevel="0" collapsed="false">
      <c r="A36" s="112" t="n">
        <v>35</v>
      </c>
      <c r="B36" s="120" t="n">
        <v>773</v>
      </c>
      <c r="C36" s="114" t="s">
        <v>198</v>
      </c>
      <c r="D36" s="115" t="s">
        <v>22</v>
      </c>
      <c r="E36" s="115" t="s">
        <v>22</v>
      </c>
      <c r="F36" s="112" t="s">
        <v>59</v>
      </c>
      <c r="G36" s="115" t="s">
        <v>22</v>
      </c>
      <c r="H36" s="116" t="s">
        <v>507</v>
      </c>
      <c r="I36" s="115" t="s">
        <v>22</v>
      </c>
      <c r="J36" s="115" t="s">
        <v>510</v>
      </c>
      <c r="K36" s="116" t="s">
        <v>22</v>
      </c>
      <c r="L36" s="116" t="s">
        <v>22</v>
      </c>
      <c r="M36" s="116" t="s">
        <v>22</v>
      </c>
      <c r="N36" s="116" t="s">
        <v>22</v>
      </c>
      <c r="O36" s="112" t="n">
        <v>15000</v>
      </c>
      <c r="P36" s="112" t="n">
        <v>750</v>
      </c>
      <c r="Q36" s="112" t="n">
        <v>7817</v>
      </c>
      <c r="R36" s="121" t="n">
        <v>0</v>
      </c>
      <c r="S36" s="121" t="n">
        <v>0</v>
      </c>
      <c r="T36" s="121" t="n">
        <v>0</v>
      </c>
      <c r="U36" s="112" t="n">
        <v>1800</v>
      </c>
      <c r="V36" s="112" t="n">
        <v>25367</v>
      </c>
      <c r="W36" s="115" t="s">
        <v>22</v>
      </c>
      <c r="X36" s="115" t="s">
        <v>22</v>
      </c>
      <c r="Y36" s="112" t="s">
        <v>22</v>
      </c>
      <c r="Z36" s="112" t="s">
        <v>22</v>
      </c>
      <c r="AA36" s="115" t="s">
        <v>22</v>
      </c>
      <c r="AB36" s="115" t="s">
        <v>22</v>
      </c>
      <c r="AC36" s="115" t="s">
        <v>22</v>
      </c>
      <c r="AD36" s="115" t="s">
        <v>22</v>
      </c>
      <c r="AE36" s="115" t="s">
        <v>22</v>
      </c>
      <c r="AF36" s="115" t="s">
        <v>22</v>
      </c>
      <c r="AG36" s="115" t="s">
        <v>22</v>
      </c>
    </row>
    <row r="37" customFormat="false" ht="66" hidden="false" customHeight="false" outlineLevel="0" collapsed="false">
      <c r="A37" s="112" t="n">
        <v>36</v>
      </c>
      <c r="B37" s="120" t="n">
        <v>778</v>
      </c>
      <c r="C37" s="114" t="s">
        <v>199</v>
      </c>
      <c r="D37" s="115" t="s">
        <v>22</v>
      </c>
      <c r="E37" s="115" t="s">
        <v>22</v>
      </c>
      <c r="F37" s="112" t="s">
        <v>59</v>
      </c>
      <c r="G37" s="115" t="s">
        <v>22</v>
      </c>
      <c r="H37" s="116" t="s">
        <v>507</v>
      </c>
      <c r="I37" s="115" t="s">
        <v>22</v>
      </c>
      <c r="J37" s="115" t="s">
        <v>510</v>
      </c>
      <c r="K37" s="116" t="s">
        <v>22</v>
      </c>
      <c r="L37" s="116" t="s">
        <v>22</v>
      </c>
      <c r="M37" s="116" t="s">
        <v>22</v>
      </c>
      <c r="N37" s="116" t="s">
        <v>22</v>
      </c>
      <c r="O37" s="112" t="n">
        <v>15000</v>
      </c>
      <c r="P37" s="112" t="n">
        <v>750</v>
      </c>
      <c r="Q37" s="112" t="n">
        <v>9950</v>
      </c>
      <c r="R37" s="121" t="n">
        <v>0</v>
      </c>
      <c r="S37" s="121" t="n">
        <v>0</v>
      </c>
      <c r="T37" s="121" t="n">
        <v>0</v>
      </c>
      <c r="U37" s="112" t="n">
        <v>1800</v>
      </c>
      <c r="V37" s="112" t="n">
        <v>27500</v>
      </c>
      <c r="W37" s="115" t="s">
        <v>22</v>
      </c>
      <c r="X37" s="115" t="s">
        <v>22</v>
      </c>
      <c r="Y37" s="112" t="s">
        <v>22</v>
      </c>
      <c r="Z37" s="112" t="s">
        <v>22</v>
      </c>
      <c r="AA37" s="115" t="s">
        <v>22</v>
      </c>
      <c r="AB37" s="115" t="s">
        <v>22</v>
      </c>
      <c r="AC37" s="115" t="s">
        <v>22</v>
      </c>
      <c r="AD37" s="115" t="s">
        <v>22</v>
      </c>
      <c r="AE37" s="115" t="s">
        <v>22</v>
      </c>
      <c r="AF37" s="115" t="s">
        <v>22</v>
      </c>
      <c r="AG37" s="115" t="s">
        <v>22</v>
      </c>
    </row>
    <row r="38" customFormat="false" ht="66" hidden="false" customHeight="false" outlineLevel="0" collapsed="false">
      <c r="A38" s="112" t="n">
        <v>37</v>
      </c>
      <c r="B38" s="120" t="n">
        <v>784</v>
      </c>
      <c r="C38" s="114" t="s">
        <v>201</v>
      </c>
      <c r="D38" s="115" t="s">
        <v>22</v>
      </c>
      <c r="E38" s="115" t="s">
        <v>22</v>
      </c>
      <c r="F38" s="112" t="s">
        <v>59</v>
      </c>
      <c r="G38" s="115" t="s">
        <v>22</v>
      </c>
      <c r="H38" s="116" t="s">
        <v>507</v>
      </c>
      <c r="I38" s="115" t="s">
        <v>22</v>
      </c>
      <c r="J38" s="115" t="s">
        <v>510</v>
      </c>
      <c r="K38" s="116" t="s">
        <v>22</v>
      </c>
      <c r="L38" s="116" t="s">
        <v>22</v>
      </c>
      <c r="M38" s="116" t="s">
        <v>22</v>
      </c>
      <c r="N38" s="116" t="s">
        <v>22</v>
      </c>
      <c r="O38" s="112" t="n">
        <v>15000</v>
      </c>
      <c r="P38" s="112" t="n">
        <v>750</v>
      </c>
      <c r="Q38" s="112" t="n">
        <v>8765</v>
      </c>
      <c r="R38" s="121" t="n">
        <v>0</v>
      </c>
      <c r="S38" s="121" t="n">
        <v>0</v>
      </c>
      <c r="T38" s="121" t="n">
        <v>0</v>
      </c>
      <c r="U38" s="112" t="n">
        <v>1800</v>
      </c>
      <c r="V38" s="112" t="n">
        <v>26315</v>
      </c>
      <c r="W38" s="115" t="s">
        <v>22</v>
      </c>
      <c r="X38" s="115" t="s">
        <v>22</v>
      </c>
      <c r="Y38" s="112" t="s">
        <v>22</v>
      </c>
      <c r="Z38" s="112" t="s">
        <v>22</v>
      </c>
      <c r="AA38" s="115" t="s">
        <v>22</v>
      </c>
      <c r="AB38" s="115" t="s">
        <v>22</v>
      </c>
      <c r="AC38" s="115" t="s">
        <v>22</v>
      </c>
      <c r="AD38" s="115" t="s">
        <v>22</v>
      </c>
      <c r="AE38" s="115" t="s">
        <v>22</v>
      </c>
      <c r="AF38" s="115" t="s">
        <v>22</v>
      </c>
      <c r="AG38" s="115" t="s">
        <v>22</v>
      </c>
    </row>
    <row r="39" customFormat="false" ht="66" hidden="false" customHeight="false" outlineLevel="0" collapsed="false">
      <c r="A39" s="112" t="n">
        <v>38</v>
      </c>
      <c r="B39" s="120" t="n">
        <v>789</v>
      </c>
      <c r="C39" s="114" t="s">
        <v>202</v>
      </c>
      <c r="D39" s="115" t="s">
        <v>22</v>
      </c>
      <c r="E39" s="115" t="s">
        <v>22</v>
      </c>
      <c r="F39" s="112" t="s">
        <v>59</v>
      </c>
      <c r="G39" s="115" t="s">
        <v>22</v>
      </c>
      <c r="H39" s="116" t="s">
        <v>507</v>
      </c>
      <c r="I39" s="115" t="s">
        <v>22</v>
      </c>
      <c r="J39" s="115" t="s">
        <v>510</v>
      </c>
      <c r="K39" s="116" t="s">
        <v>22</v>
      </c>
      <c r="L39" s="116" t="s">
        <v>22</v>
      </c>
      <c r="M39" s="116" t="s">
        <v>22</v>
      </c>
      <c r="N39" s="116" t="s">
        <v>22</v>
      </c>
      <c r="O39" s="112" t="n">
        <v>15000</v>
      </c>
      <c r="P39" s="112" t="n">
        <v>750</v>
      </c>
      <c r="Q39" s="112" t="n">
        <v>10052</v>
      </c>
      <c r="R39" s="121" t="n">
        <v>0</v>
      </c>
      <c r="S39" s="121" t="n">
        <v>0</v>
      </c>
      <c r="T39" s="121" t="n">
        <v>0</v>
      </c>
      <c r="U39" s="112" t="n">
        <v>1800</v>
      </c>
      <c r="V39" s="112" t="n">
        <v>27602</v>
      </c>
      <c r="W39" s="115" t="s">
        <v>22</v>
      </c>
      <c r="X39" s="115" t="s">
        <v>22</v>
      </c>
      <c r="Y39" s="112" t="s">
        <v>22</v>
      </c>
      <c r="Z39" s="112" t="s">
        <v>22</v>
      </c>
      <c r="AA39" s="115" t="s">
        <v>22</v>
      </c>
      <c r="AB39" s="115" t="s">
        <v>22</v>
      </c>
      <c r="AC39" s="115" t="s">
        <v>22</v>
      </c>
      <c r="AD39" s="115" t="s">
        <v>22</v>
      </c>
      <c r="AE39" s="115" t="s">
        <v>22</v>
      </c>
      <c r="AF39" s="115" t="s">
        <v>22</v>
      </c>
      <c r="AG39" s="115" t="s">
        <v>22</v>
      </c>
    </row>
    <row r="40" customFormat="false" ht="66" hidden="false" customHeight="false" outlineLevel="0" collapsed="false">
      <c r="A40" s="112" t="n">
        <v>39</v>
      </c>
      <c r="B40" s="120" t="n">
        <v>812</v>
      </c>
      <c r="C40" s="114" t="s">
        <v>208</v>
      </c>
      <c r="D40" s="115" t="s">
        <v>22</v>
      </c>
      <c r="E40" s="115" t="s">
        <v>22</v>
      </c>
      <c r="F40" s="112" t="s">
        <v>59</v>
      </c>
      <c r="G40" s="115" t="s">
        <v>22</v>
      </c>
      <c r="H40" s="116" t="s">
        <v>507</v>
      </c>
      <c r="I40" s="115" t="s">
        <v>22</v>
      </c>
      <c r="J40" s="115" t="s">
        <v>510</v>
      </c>
      <c r="K40" s="116" t="s">
        <v>22</v>
      </c>
      <c r="L40" s="116" t="s">
        <v>22</v>
      </c>
      <c r="M40" s="116" t="s">
        <v>22</v>
      </c>
      <c r="N40" s="116" t="s">
        <v>22</v>
      </c>
      <c r="O40" s="112" t="n">
        <v>15000</v>
      </c>
      <c r="P40" s="112" t="n">
        <v>750</v>
      </c>
      <c r="Q40" s="112" t="n">
        <v>8765</v>
      </c>
      <c r="R40" s="121" t="n">
        <v>0</v>
      </c>
      <c r="S40" s="121" t="n">
        <v>0</v>
      </c>
      <c r="T40" s="121" t="n">
        <v>0</v>
      </c>
      <c r="U40" s="112" t="n">
        <v>1800</v>
      </c>
      <c r="V40" s="112" t="n">
        <v>26315</v>
      </c>
      <c r="W40" s="115" t="s">
        <v>22</v>
      </c>
      <c r="X40" s="115" t="s">
        <v>22</v>
      </c>
      <c r="Y40" s="112" t="s">
        <v>22</v>
      </c>
      <c r="Z40" s="112" t="s">
        <v>22</v>
      </c>
      <c r="AA40" s="115" t="s">
        <v>22</v>
      </c>
      <c r="AB40" s="115" t="s">
        <v>22</v>
      </c>
      <c r="AC40" s="115" t="s">
        <v>22</v>
      </c>
      <c r="AD40" s="115" t="s">
        <v>22</v>
      </c>
      <c r="AE40" s="115" t="s">
        <v>22</v>
      </c>
      <c r="AF40" s="115" t="s">
        <v>22</v>
      </c>
      <c r="AG40" s="115" t="s">
        <v>22</v>
      </c>
    </row>
    <row r="41" customFormat="false" ht="66" hidden="false" customHeight="false" outlineLevel="0" collapsed="false">
      <c r="A41" s="112" t="n">
        <v>40</v>
      </c>
      <c r="B41" s="120" t="n">
        <v>818</v>
      </c>
      <c r="C41" s="114" t="s">
        <v>212</v>
      </c>
      <c r="D41" s="115" t="s">
        <v>22</v>
      </c>
      <c r="E41" s="115" t="s">
        <v>22</v>
      </c>
      <c r="F41" s="112" t="s">
        <v>59</v>
      </c>
      <c r="G41" s="115" t="s">
        <v>22</v>
      </c>
      <c r="H41" s="116" t="s">
        <v>507</v>
      </c>
      <c r="I41" s="115" t="s">
        <v>22</v>
      </c>
      <c r="J41" s="115" t="s">
        <v>510</v>
      </c>
      <c r="K41" s="116" t="s">
        <v>22</v>
      </c>
      <c r="L41" s="116" t="s">
        <v>22</v>
      </c>
      <c r="M41" s="116" t="s">
        <v>22</v>
      </c>
      <c r="N41" s="116" t="s">
        <v>22</v>
      </c>
      <c r="O41" s="112" t="n">
        <v>15000</v>
      </c>
      <c r="P41" s="112" t="n">
        <v>750</v>
      </c>
      <c r="Q41" s="112" t="n">
        <v>11136</v>
      </c>
      <c r="R41" s="121" t="n">
        <v>0</v>
      </c>
      <c r="S41" s="121" t="n">
        <v>0</v>
      </c>
      <c r="T41" s="121" t="n">
        <v>0</v>
      </c>
      <c r="U41" s="112" t="n">
        <v>1800</v>
      </c>
      <c r="V41" s="112" t="n">
        <v>28686</v>
      </c>
      <c r="W41" s="115" t="s">
        <v>22</v>
      </c>
      <c r="X41" s="115" t="s">
        <v>22</v>
      </c>
      <c r="Y41" s="112" t="s">
        <v>22</v>
      </c>
      <c r="Z41" s="112" t="s">
        <v>22</v>
      </c>
      <c r="AA41" s="115" t="s">
        <v>22</v>
      </c>
      <c r="AB41" s="115" t="s">
        <v>22</v>
      </c>
      <c r="AC41" s="115" t="s">
        <v>22</v>
      </c>
      <c r="AD41" s="115" t="s">
        <v>22</v>
      </c>
      <c r="AE41" s="115" t="s">
        <v>22</v>
      </c>
      <c r="AF41" s="115" t="s">
        <v>22</v>
      </c>
      <c r="AG41" s="115" t="s">
        <v>22</v>
      </c>
    </row>
    <row r="42" customFormat="false" ht="66" hidden="false" customHeight="false" outlineLevel="0" collapsed="false">
      <c r="A42" s="112" t="n">
        <v>41</v>
      </c>
      <c r="B42" s="120" t="n">
        <v>884</v>
      </c>
      <c r="C42" s="114" t="s">
        <v>234</v>
      </c>
      <c r="D42" s="115" t="s">
        <v>22</v>
      </c>
      <c r="E42" s="115" t="s">
        <v>22</v>
      </c>
      <c r="F42" s="112" t="s">
        <v>59</v>
      </c>
      <c r="G42" s="115" t="s">
        <v>22</v>
      </c>
      <c r="H42" s="116" t="s">
        <v>507</v>
      </c>
      <c r="I42" s="115" t="s">
        <v>22</v>
      </c>
      <c r="J42" s="115" t="s">
        <v>510</v>
      </c>
      <c r="K42" s="116" t="s">
        <v>22</v>
      </c>
      <c r="L42" s="116" t="s">
        <v>22</v>
      </c>
      <c r="M42" s="116" t="s">
        <v>22</v>
      </c>
      <c r="N42" s="116" t="s">
        <v>22</v>
      </c>
      <c r="O42" s="112" t="n">
        <v>15000</v>
      </c>
      <c r="P42" s="112" t="n">
        <v>750</v>
      </c>
      <c r="Q42" s="112" t="n">
        <v>6816</v>
      </c>
      <c r="R42" s="121" t="n">
        <v>0</v>
      </c>
      <c r="S42" s="121" t="n">
        <v>0</v>
      </c>
      <c r="T42" s="121" t="n">
        <v>0</v>
      </c>
      <c r="U42" s="112" t="n">
        <v>1800</v>
      </c>
      <c r="V42" s="112" t="n">
        <v>24366</v>
      </c>
      <c r="W42" s="115" t="s">
        <v>22</v>
      </c>
      <c r="X42" s="115" t="s">
        <v>22</v>
      </c>
      <c r="Y42" s="112" t="s">
        <v>22</v>
      </c>
      <c r="Z42" s="112" t="s">
        <v>22</v>
      </c>
      <c r="AA42" s="115" t="s">
        <v>22</v>
      </c>
      <c r="AB42" s="115" t="s">
        <v>22</v>
      </c>
      <c r="AC42" s="115" t="s">
        <v>22</v>
      </c>
      <c r="AD42" s="115" t="s">
        <v>22</v>
      </c>
      <c r="AE42" s="115" t="s">
        <v>22</v>
      </c>
      <c r="AF42" s="115" t="s">
        <v>22</v>
      </c>
      <c r="AG42" s="115" t="s">
        <v>22</v>
      </c>
    </row>
    <row r="43" customFormat="false" ht="66" hidden="false" customHeight="false" outlineLevel="0" collapsed="false">
      <c r="A43" s="112" t="n">
        <v>42</v>
      </c>
      <c r="B43" s="120" t="n">
        <v>888</v>
      </c>
      <c r="C43" s="114" t="s">
        <v>237</v>
      </c>
      <c r="D43" s="115" t="s">
        <v>22</v>
      </c>
      <c r="E43" s="115" t="s">
        <v>22</v>
      </c>
      <c r="F43" s="112" t="s">
        <v>59</v>
      </c>
      <c r="G43" s="115" t="s">
        <v>22</v>
      </c>
      <c r="H43" s="116" t="s">
        <v>507</v>
      </c>
      <c r="I43" s="115" t="s">
        <v>22</v>
      </c>
      <c r="J43" s="115" t="s">
        <v>510</v>
      </c>
      <c r="K43" s="116" t="s">
        <v>22</v>
      </c>
      <c r="L43" s="116" t="s">
        <v>22</v>
      </c>
      <c r="M43" s="116" t="s">
        <v>22</v>
      </c>
      <c r="N43" s="116" t="s">
        <v>22</v>
      </c>
      <c r="O43" s="112" t="n">
        <v>15000</v>
      </c>
      <c r="P43" s="112" t="n">
        <v>750</v>
      </c>
      <c r="Q43" s="112" t="n">
        <v>7442</v>
      </c>
      <c r="R43" s="121" t="n">
        <v>0</v>
      </c>
      <c r="S43" s="121" t="n">
        <v>0</v>
      </c>
      <c r="T43" s="121" t="n">
        <v>0</v>
      </c>
      <c r="U43" s="112" t="n">
        <v>1800</v>
      </c>
      <c r="V43" s="112" t="n">
        <v>24992</v>
      </c>
      <c r="W43" s="115" t="s">
        <v>22</v>
      </c>
      <c r="X43" s="115" t="s">
        <v>22</v>
      </c>
      <c r="Y43" s="112" t="s">
        <v>22</v>
      </c>
      <c r="Z43" s="112" t="s">
        <v>22</v>
      </c>
      <c r="AA43" s="115" t="s">
        <v>22</v>
      </c>
      <c r="AB43" s="115" t="s">
        <v>22</v>
      </c>
      <c r="AC43" s="115" t="s">
        <v>22</v>
      </c>
      <c r="AD43" s="115" t="s">
        <v>22</v>
      </c>
      <c r="AE43" s="115" t="s">
        <v>22</v>
      </c>
      <c r="AF43" s="115" t="s">
        <v>22</v>
      </c>
      <c r="AG43" s="115" t="s">
        <v>22</v>
      </c>
    </row>
    <row r="44" customFormat="false" ht="66" hidden="false" customHeight="false" outlineLevel="0" collapsed="false">
      <c r="A44" s="112" t="n">
        <v>43</v>
      </c>
      <c r="B44" s="120" t="n">
        <v>897</v>
      </c>
      <c r="C44" s="114" t="s">
        <v>243</v>
      </c>
      <c r="D44" s="115" t="s">
        <v>22</v>
      </c>
      <c r="E44" s="115" t="s">
        <v>22</v>
      </c>
      <c r="F44" s="112" t="s">
        <v>59</v>
      </c>
      <c r="G44" s="115" t="s">
        <v>22</v>
      </c>
      <c r="H44" s="116" t="s">
        <v>507</v>
      </c>
      <c r="I44" s="115" t="s">
        <v>22</v>
      </c>
      <c r="J44" s="115" t="s">
        <v>510</v>
      </c>
      <c r="K44" s="116" t="s">
        <v>22</v>
      </c>
      <c r="L44" s="116" t="s">
        <v>22</v>
      </c>
      <c r="M44" s="116" t="s">
        <v>22</v>
      </c>
      <c r="N44" s="116" t="s">
        <v>22</v>
      </c>
      <c r="O44" s="112" t="n">
        <v>15000</v>
      </c>
      <c r="P44" s="112" t="n">
        <v>750</v>
      </c>
      <c r="Q44" s="112" t="n">
        <v>8540</v>
      </c>
      <c r="R44" s="121" t="n">
        <v>0</v>
      </c>
      <c r="S44" s="121" t="n">
        <v>0</v>
      </c>
      <c r="T44" s="121" t="n">
        <v>0</v>
      </c>
      <c r="U44" s="112" t="n">
        <v>1800</v>
      </c>
      <c r="V44" s="112" t="n">
        <v>26090</v>
      </c>
      <c r="W44" s="115" t="s">
        <v>22</v>
      </c>
      <c r="X44" s="115" t="s">
        <v>22</v>
      </c>
      <c r="Y44" s="112" t="s">
        <v>22</v>
      </c>
      <c r="Z44" s="112" t="s">
        <v>22</v>
      </c>
      <c r="AA44" s="115" t="s">
        <v>22</v>
      </c>
      <c r="AB44" s="115" t="s">
        <v>22</v>
      </c>
      <c r="AC44" s="115" t="s">
        <v>22</v>
      </c>
      <c r="AD44" s="115" t="s">
        <v>22</v>
      </c>
      <c r="AE44" s="115" t="s">
        <v>22</v>
      </c>
      <c r="AF44" s="115" t="s">
        <v>22</v>
      </c>
      <c r="AG44" s="115" t="s">
        <v>22</v>
      </c>
    </row>
    <row r="45" customFormat="false" ht="66" hidden="false" customHeight="false" outlineLevel="0" collapsed="false">
      <c r="A45" s="112" t="n">
        <v>44</v>
      </c>
      <c r="B45" s="120" t="n">
        <v>923</v>
      </c>
      <c r="C45" s="114" t="s">
        <v>251</v>
      </c>
      <c r="D45" s="115" t="s">
        <v>22</v>
      </c>
      <c r="E45" s="115" t="s">
        <v>22</v>
      </c>
      <c r="F45" s="112" t="s">
        <v>59</v>
      </c>
      <c r="G45" s="115" t="s">
        <v>22</v>
      </c>
      <c r="H45" s="116" t="s">
        <v>507</v>
      </c>
      <c r="I45" s="115" t="s">
        <v>22</v>
      </c>
      <c r="J45" s="115" t="s">
        <v>510</v>
      </c>
      <c r="K45" s="116" t="s">
        <v>22</v>
      </c>
      <c r="L45" s="116" t="s">
        <v>22</v>
      </c>
      <c r="M45" s="116" t="s">
        <v>22</v>
      </c>
      <c r="N45" s="116" t="s">
        <v>22</v>
      </c>
      <c r="O45" s="112" t="n">
        <v>15000</v>
      </c>
      <c r="P45" s="112" t="n">
        <v>750</v>
      </c>
      <c r="Q45" s="112" t="n">
        <v>6218</v>
      </c>
      <c r="R45" s="121" t="n">
        <v>0</v>
      </c>
      <c r="S45" s="121" t="n">
        <v>0</v>
      </c>
      <c r="T45" s="121" t="n">
        <v>0</v>
      </c>
      <c r="U45" s="112" t="n">
        <v>1800</v>
      </c>
      <c r="V45" s="112" t="n">
        <v>23768</v>
      </c>
      <c r="W45" s="115" t="s">
        <v>22</v>
      </c>
      <c r="X45" s="115" t="s">
        <v>22</v>
      </c>
      <c r="Y45" s="112" t="s">
        <v>22</v>
      </c>
      <c r="Z45" s="112" t="s">
        <v>22</v>
      </c>
      <c r="AA45" s="115" t="s">
        <v>22</v>
      </c>
      <c r="AB45" s="115" t="s">
        <v>22</v>
      </c>
      <c r="AC45" s="115" t="s">
        <v>22</v>
      </c>
      <c r="AD45" s="115" t="s">
        <v>22</v>
      </c>
      <c r="AE45" s="115" t="s">
        <v>22</v>
      </c>
      <c r="AF45" s="115" t="s">
        <v>22</v>
      </c>
      <c r="AG45" s="115" t="s">
        <v>22</v>
      </c>
    </row>
    <row r="46" customFormat="false" ht="66" hidden="false" customHeight="false" outlineLevel="0" collapsed="false">
      <c r="A46" s="112" t="n">
        <v>45</v>
      </c>
      <c r="B46" s="120" t="n">
        <v>951</v>
      </c>
      <c r="C46" s="114" t="s">
        <v>261</v>
      </c>
      <c r="D46" s="115" t="s">
        <v>22</v>
      </c>
      <c r="E46" s="115" t="s">
        <v>22</v>
      </c>
      <c r="F46" s="112" t="s">
        <v>59</v>
      </c>
      <c r="G46" s="115" t="s">
        <v>22</v>
      </c>
      <c r="H46" s="116" t="s">
        <v>507</v>
      </c>
      <c r="I46" s="115" t="s">
        <v>22</v>
      </c>
      <c r="J46" s="115" t="s">
        <v>510</v>
      </c>
      <c r="K46" s="116" t="s">
        <v>22</v>
      </c>
      <c r="L46" s="116" t="s">
        <v>22</v>
      </c>
      <c r="M46" s="116" t="s">
        <v>22</v>
      </c>
      <c r="N46" s="116" t="s">
        <v>22</v>
      </c>
      <c r="O46" s="112" t="n">
        <v>15000</v>
      </c>
      <c r="P46" s="112" t="n">
        <v>750</v>
      </c>
      <c r="Q46" s="112" t="n">
        <v>6453</v>
      </c>
      <c r="R46" s="121" t="n">
        <v>0</v>
      </c>
      <c r="S46" s="121" t="n">
        <v>0</v>
      </c>
      <c r="T46" s="121" t="n">
        <v>0</v>
      </c>
      <c r="U46" s="112" t="n">
        <v>1800</v>
      </c>
      <c r="V46" s="112" t="n">
        <v>24003</v>
      </c>
      <c r="W46" s="115" t="s">
        <v>22</v>
      </c>
      <c r="X46" s="115" t="s">
        <v>22</v>
      </c>
      <c r="Y46" s="112" t="s">
        <v>22</v>
      </c>
      <c r="Z46" s="112" t="s">
        <v>22</v>
      </c>
      <c r="AA46" s="115" t="s">
        <v>22</v>
      </c>
      <c r="AB46" s="115" t="s">
        <v>22</v>
      </c>
      <c r="AC46" s="115" t="s">
        <v>22</v>
      </c>
      <c r="AD46" s="115" t="s">
        <v>22</v>
      </c>
      <c r="AE46" s="115" t="s">
        <v>22</v>
      </c>
      <c r="AF46" s="115" t="s">
        <v>22</v>
      </c>
      <c r="AG46" s="115" t="s">
        <v>22</v>
      </c>
    </row>
    <row r="47" customFormat="false" ht="66" hidden="false" customHeight="false" outlineLevel="0" collapsed="false">
      <c r="A47" s="112" t="n">
        <v>46</v>
      </c>
      <c r="B47" s="120" t="n">
        <v>965</v>
      </c>
      <c r="C47" s="114" t="s">
        <v>266</v>
      </c>
      <c r="D47" s="115" t="s">
        <v>22</v>
      </c>
      <c r="E47" s="115" t="s">
        <v>22</v>
      </c>
      <c r="F47" s="112" t="s">
        <v>59</v>
      </c>
      <c r="G47" s="115" t="s">
        <v>22</v>
      </c>
      <c r="H47" s="116" t="s">
        <v>507</v>
      </c>
      <c r="I47" s="115" t="s">
        <v>22</v>
      </c>
      <c r="J47" s="115" t="s">
        <v>510</v>
      </c>
      <c r="K47" s="116" t="s">
        <v>22</v>
      </c>
      <c r="L47" s="116" t="s">
        <v>22</v>
      </c>
      <c r="M47" s="116" t="s">
        <v>22</v>
      </c>
      <c r="N47" s="116" t="s">
        <v>22</v>
      </c>
      <c r="O47" s="112" t="n">
        <v>15000</v>
      </c>
      <c r="P47" s="112" t="n">
        <v>750</v>
      </c>
      <c r="Q47" s="112" t="n">
        <v>7635</v>
      </c>
      <c r="R47" s="121" t="n">
        <v>0</v>
      </c>
      <c r="S47" s="121" t="n">
        <v>0</v>
      </c>
      <c r="T47" s="121" t="n">
        <v>0</v>
      </c>
      <c r="U47" s="112" t="n">
        <v>1800</v>
      </c>
      <c r="V47" s="112" t="n">
        <v>25185</v>
      </c>
      <c r="W47" s="115" t="s">
        <v>22</v>
      </c>
      <c r="X47" s="115" t="s">
        <v>22</v>
      </c>
      <c r="Y47" s="112" t="s">
        <v>22</v>
      </c>
      <c r="Z47" s="112" t="s">
        <v>22</v>
      </c>
      <c r="AA47" s="115" t="s">
        <v>22</v>
      </c>
      <c r="AB47" s="115" t="s">
        <v>22</v>
      </c>
      <c r="AC47" s="115" t="s">
        <v>22</v>
      </c>
      <c r="AD47" s="115" t="s">
        <v>22</v>
      </c>
      <c r="AE47" s="115" t="s">
        <v>22</v>
      </c>
      <c r="AF47" s="115" t="s">
        <v>22</v>
      </c>
      <c r="AG47" s="115" t="s">
        <v>22</v>
      </c>
    </row>
    <row r="48" customFormat="false" ht="66" hidden="false" customHeight="false" outlineLevel="0" collapsed="false">
      <c r="A48" s="112" t="n">
        <v>47</v>
      </c>
      <c r="B48" s="120" t="n">
        <v>979</v>
      </c>
      <c r="C48" s="114" t="s">
        <v>275</v>
      </c>
      <c r="D48" s="115" t="s">
        <v>22</v>
      </c>
      <c r="E48" s="115" t="s">
        <v>22</v>
      </c>
      <c r="F48" s="112" t="s">
        <v>59</v>
      </c>
      <c r="G48" s="115" t="s">
        <v>22</v>
      </c>
      <c r="H48" s="116" t="s">
        <v>507</v>
      </c>
      <c r="I48" s="115" t="s">
        <v>22</v>
      </c>
      <c r="J48" s="115" t="s">
        <v>510</v>
      </c>
      <c r="K48" s="116" t="s">
        <v>22</v>
      </c>
      <c r="L48" s="116" t="s">
        <v>22</v>
      </c>
      <c r="M48" s="116" t="s">
        <v>22</v>
      </c>
      <c r="N48" s="116" t="s">
        <v>22</v>
      </c>
      <c r="O48" s="112" t="n">
        <v>15000</v>
      </c>
      <c r="P48" s="112" t="n">
        <v>750</v>
      </c>
      <c r="Q48" s="112" t="n">
        <v>4401</v>
      </c>
      <c r="R48" s="121" t="n">
        <v>0</v>
      </c>
      <c r="S48" s="121" t="n">
        <v>0</v>
      </c>
      <c r="T48" s="121" t="n">
        <v>0</v>
      </c>
      <c r="U48" s="112" t="n">
        <v>1800</v>
      </c>
      <c r="V48" s="112" t="n">
        <v>21951</v>
      </c>
      <c r="W48" s="115" t="s">
        <v>22</v>
      </c>
      <c r="X48" s="115" t="s">
        <v>22</v>
      </c>
      <c r="Y48" s="112" t="s">
        <v>22</v>
      </c>
      <c r="Z48" s="112" t="s">
        <v>22</v>
      </c>
      <c r="AA48" s="115" t="s">
        <v>22</v>
      </c>
      <c r="AB48" s="115" t="s">
        <v>22</v>
      </c>
      <c r="AC48" s="115" t="s">
        <v>22</v>
      </c>
      <c r="AD48" s="115" t="s">
        <v>22</v>
      </c>
      <c r="AE48" s="115" t="s">
        <v>22</v>
      </c>
      <c r="AF48" s="115" t="s">
        <v>22</v>
      </c>
      <c r="AG48" s="115" t="s">
        <v>22</v>
      </c>
    </row>
    <row r="49" customFormat="false" ht="66" hidden="false" customHeight="false" outlineLevel="0" collapsed="false">
      <c r="A49" s="112" t="n">
        <v>48</v>
      </c>
      <c r="B49" s="120" t="n">
        <v>992</v>
      </c>
      <c r="C49" s="114" t="s">
        <v>279</v>
      </c>
      <c r="D49" s="115" t="s">
        <v>22</v>
      </c>
      <c r="E49" s="115" t="s">
        <v>22</v>
      </c>
      <c r="F49" s="112" t="s">
        <v>82</v>
      </c>
      <c r="G49" s="115" t="s">
        <v>22</v>
      </c>
      <c r="H49" s="116" t="s">
        <v>507</v>
      </c>
      <c r="I49" s="115" t="s">
        <v>22</v>
      </c>
      <c r="J49" s="115" t="s">
        <v>510</v>
      </c>
      <c r="K49" s="116" t="s">
        <v>22</v>
      </c>
      <c r="L49" s="116" t="s">
        <v>22</v>
      </c>
      <c r="M49" s="116" t="s">
        <v>22</v>
      </c>
      <c r="N49" s="116" t="s">
        <v>22</v>
      </c>
      <c r="O49" s="112" t="n">
        <v>15000</v>
      </c>
      <c r="P49" s="112" t="n">
        <v>750</v>
      </c>
      <c r="Q49" s="112" t="n">
        <v>9889</v>
      </c>
      <c r="R49" s="121" t="n">
        <v>0</v>
      </c>
      <c r="S49" s="121" t="n">
        <v>0</v>
      </c>
      <c r="T49" s="121" t="n">
        <v>0</v>
      </c>
      <c r="U49" s="112" t="n">
        <v>1800</v>
      </c>
      <c r="V49" s="112" t="n">
        <v>27439</v>
      </c>
      <c r="W49" s="115" t="s">
        <v>22</v>
      </c>
      <c r="X49" s="115" t="s">
        <v>22</v>
      </c>
      <c r="Y49" s="112" t="s">
        <v>22</v>
      </c>
      <c r="Z49" s="112" t="s">
        <v>22</v>
      </c>
      <c r="AA49" s="115" t="s">
        <v>22</v>
      </c>
      <c r="AB49" s="115" t="s">
        <v>22</v>
      </c>
      <c r="AC49" s="115" t="s">
        <v>22</v>
      </c>
      <c r="AD49" s="115" t="s">
        <v>22</v>
      </c>
      <c r="AE49" s="115" t="s">
        <v>22</v>
      </c>
      <c r="AF49" s="115" t="s">
        <v>22</v>
      </c>
      <c r="AG49" s="115" t="s">
        <v>22</v>
      </c>
    </row>
    <row r="50" customFormat="false" ht="66" hidden="false" customHeight="false" outlineLevel="0" collapsed="false">
      <c r="A50" s="112" t="n">
        <v>49</v>
      </c>
      <c r="B50" s="120" t="n">
        <v>1003</v>
      </c>
      <c r="C50" s="114" t="s">
        <v>282</v>
      </c>
      <c r="D50" s="115" t="s">
        <v>22</v>
      </c>
      <c r="E50" s="115" t="s">
        <v>22</v>
      </c>
      <c r="F50" s="112" t="s">
        <v>59</v>
      </c>
      <c r="G50" s="115" t="s">
        <v>22</v>
      </c>
      <c r="H50" s="116" t="s">
        <v>507</v>
      </c>
      <c r="I50" s="115" t="s">
        <v>22</v>
      </c>
      <c r="J50" s="115" t="s">
        <v>510</v>
      </c>
      <c r="K50" s="116" t="s">
        <v>22</v>
      </c>
      <c r="L50" s="116" t="s">
        <v>22</v>
      </c>
      <c r="M50" s="116" t="s">
        <v>22</v>
      </c>
      <c r="N50" s="116" t="s">
        <v>22</v>
      </c>
      <c r="O50" s="112" t="n">
        <v>15000</v>
      </c>
      <c r="P50" s="112" t="n">
        <v>750</v>
      </c>
      <c r="Q50" s="112" t="n">
        <v>4820</v>
      </c>
      <c r="R50" s="121" t="n">
        <v>0</v>
      </c>
      <c r="S50" s="121" t="n">
        <v>0</v>
      </c>
      <c r="T50" s="121" t="n">
        <v>0</v>
      </c>
      <c r="U50" s="112" t="n">
        <v>1800</v>
      </c>
      <c r="V50" s="112" t="n">
        <v>22370</v>
      </c>
      <c r="W50" s="115" t="s">
        <v>22</v>
      </c>
      <c r="X50" s="115" t="s">
        <v>22</v>
      </c>
      <c r="Y50" s="112" t="s">
        <v>22</v>
      </c>
      <c r="Z50" s="112" t="s">
        <v>22</v>
      </c>
      <c r="AA50" s="115" t="s">
        <v>22</v>
      </c>
      <c r="AB50" s="115" t="s">
        <v>22</v>
      </c>
      <c r="AC50" s="115" t="s">
        <v>22</v>
      </c>
      <c r="AD50" s="115" t="s">
        <v>22</v>
      </c>
      <c r="AE50" s="115" t="s">
        <v>22</v>
      </c>
      <c r="AF50" s="115" t="s">
        <v>22</v>
      </c>
      <c r="AG50" s="115" t="s">
        <v>22</v>
      </c>
    </row>
    <row r="51" customFormat="false" ht="66" hidden="false" customHeight="false" outlineLevel="0" collapsed="false">
      <c r="A51" s="112" t="n">
        <v>50</v>
      </c>
      <c r="B51" s="120" t="n">
        <v>1012</v>
      </c>
      <c r="C51" s="114" t="s">
        <v>289</v>
      </c>
      <c r="D51" s="115" t="s">
        <v>22</v>
      </c>
      <c r="E51" s="115" t="s">
        <v>22</v>
      </c>
      <c r="F51" s="112" t="s">
        <v>59</v>
      </c>
      <c r="G51" s="115" t="s">
        <v>22</v>
      </c>
      <c r="H51" s="116" t="s">
        <v>507</v>
      </c>
      <c r="I51" s="115" t="s">
        <v>22</v>
      </c>
      <c r="J51" s="115" t="s">
        <v>510</v>
      </c>
      <c r="K51" s="116" t="s">
        <v>22</v>
      </c>
      <c r="L51" s="116" t="s">
        <v>22</v>
      </c>
      <c r="M51" s="116" t="s">
        <v>22</v>
      </c>
      <c r="N51" s="116" t="s">
        <v>22</v>
      </c>
      <c r="O51" s="112" t="n">
        <v>15000</v>
      </c>
      <c r="P51" s="112" t="n">
        <v>750</v>
      </c>
      <c r="Q51" s="112" t="n">
        <v>4401</v>
      </c>
      <c r="R51" s="121" t="n">
        <v>0</v>
      </c>
      <c r="S51" s="121" t="n">
        <v>0</v>
      </c>
      <c r="T51" s="121" t="n">
        <v>0</v>
      </c>
      <c r="U51" s="112" t="n">
        <v>1800</v>
      </c>
      <c r="V51" s="112" t="n">
        <v>21951</v>
      </c>
      <c r="W51" s="115" t="s">
        <v>22</v>
      </c>
      <c r="X51" s="115" t="s">
        <v>22</v>
      </c>
      <c r="Y51" s="112" t="s">
        <v>22</v>
      </c>
      <c r="Z51" s="112" t="s">
        <v>22</v>
      </c>
      <c r="AA51" s="115" t="s">
        <v>22</v>
      </c>
      <c r="AB51" s="115" t="s">
        <v>22</v>
      </c>
      <c r="AC51" s="115" t="s">
        <v>22</v>
      </c>
      <c r="AD51" s="115" t="s">
        <v>22</v>
      </c>
      <c r="AE51" s="115" t="s">
        <v>22</v>
      </c>
      <c r="AF51" s="115" t="s">
        <v>22</v>
      </c>
      <c r="AG51" s="115" t="s">
        <v>22</v>
      </c>
    </row>
    <row r="52" customFormat="false" ht="66" hidden="false" customHeight="false" outlineLevel="0" collapsed="false">
      <c r="A52" s="112" t="n">
        <v>51</v>
      </c>
      <c r="B52" s="120" t="n">
        <v>1013</v>
      </c>
      <c r="C52" s="114" t="s">
        <v>290</v>
      </c>
      <c r="D52" s="115" t="s">
        <v>22</v>
      </c>
      <c r="E52" s="115" t="s">
        <v>22</v>
      </c>
      <c r="F52" s="112" t="s">
        <v>59</v>
      </c>
      <c r="G52" s="115" t="s">
        <v>22</v>
      </c>
      <c r="H52" s="116" t="s">
        <v>507</v>
      </c>
      <c r="I52" s="115" t="s">
        <v>22</v>
      </c>
      <c r="J52" s="115" t="s">
        <v>510</v>
      </c>
      <c r="K52" s="116" t="s">
        <v>22</v>
      </c>
      <c r="L52" s="116" t="s">
        <v>22</v>
      </c>
      <c r="M52" s="116" t="s">
        <v>22</v>
      </c>
      <c r="N52" s="116" t="s">
        <v>22</v>
      </c>
      <c r="O52" s="112" t="n">
        <v>15000</v>
      </c>
      <c r="P52" s="112" t="n">
        <v>750</v>
      </c>
      <c r="Q52" s="112" t="n">
        <v>4401</v>
      </c>
      <c r="R52" s="121" t="n">
        <v>0</v>
      </c>
      <c r="S52" s="121" t="n">
        <v>0</v>
      </c>
      <c r="T52" s="121" t="n">
        <v>0</v>
      </c>
      <c r="U52" s="112" t="n">
        <v>1800</v>
      </c>
      <c r="V52" s="112" t="n">
        <v>21951</v>
      </c>
      <c r="W52" s="115" t="s">
        <v>22</v>
      </c>
      <c r="X52" s="115" t="s">
        <v>22</v>
      </c>
      <c r="Y52" s="112" t="s">
        <v>22</v>
      </c>
      <c r="Z52" s="112" t="s">
        <v>22</v>
      </c>
      <c r="AA52" s="115" t="s">
        <v>22</v>
      </c>
      <c r="AB52" s="115" t="s">
        <v>22</v>
      </c>
      <c r="AC52" s="115" t="s">
        <v>22</v>
      </c>
      <c r="AD52" s="115" t="s">
        <v>22</v>
      </c>
      <c r="AE52" s="115" t="s">
        <v>22</v>
      </c>
      <c r="AF52" s="115" t="s">
        <v>22</v>
      </c>
      <c r="AG52" s="115" t="s">
        <v>22</v>
      </c>
    </row>
    <row r="53" customFormat="false" ht="66" hidden="false" customHeight="false" outlineLevel="0" collapsed="false">
      <c r="A53" s="112" t="n">
        <v>52</v>
      </c>
      <c r="B53" s="120" t="n">
        <v>1015</v>
      </c>
      <c r="C53" s="114" t="s">
        <v>291</v>
      </c>
      <c r="D53" s="115" t="s">
        <v>22</v>
      </c>
      <c r="E53" s="115" t="s">
        <v>22</v>
      </c>
      <c r="F53" s="112" t="s">
        <v>59</v>
      </c>
      <c r="G53" s="115" t="s">
        <v>22</v>
      </c>
      <c r="H53" s="116" t="s">
        <v>507</v>
      </c>
      <c r="I53" s="115" t="s">
        <v>22</v>
      </c>
      <c r="J53" s="115" t="s">
        <v>510</v>
      </c>
      <c r="K53" s="116" t="s">
        <v>22</v>
      </c>
      <c r="L53" s="116" t="s">
        <v>22</v>
      </c>
      <c r="M53" s="116" t="s">
        <v>22</v>
      </c>
      <c r="N53" s="116" t="s">
        <v>22</v>
      </c>
      <c r="O53" s="112" t="n">
        <v>15000</v>
      </c>
      <c r="P53" s="112" t="n">
        <v>750</v>
      </c>
      <c r="Q53" s="112" t="n">
        <v>4401</v>
      </c>
      <c r="R53" s="121" t="n">
        <v>0</v>
      </c>
      <c r="S53" s="121" t="n">
        <v>0</v>
      </c>
      <c r="T53" s="121" t="n">
        <v>0</v>
      </c>
      <c r="U53" s="112" t="n">
        <v>1800</v>
      </c>
      <c r="V53" s="112" t="n">
        <v>21951</v>
      </c>
      <c r="W53" s="115" t="s">
        <v>22</v>
      </c>
      <c r="X53" s="115" t="s">
        <v>22</v>
      </c>
      <c r="Y53" s="112" t="s">
        <v>22</v>
      </c>
      <c r="Z53" s="112" t="s">
        <v>22</v>
      </c>
      <c r="AA53" s="115" t="s">
        <v>22</v>
      </c>
      <c r="AB53" s="115" t="s">
        <v>22</v>
      </c>
      <c r="AC53" s="115" t="s">
        <v>22</v>
      </c>
      <c r="AD53" s="115" t="s">
        <v>22</v>
      </c>
      <c r="AE53" s="115" t="s">
        <v>22</v>
      </c>
      <c r="AF53" s="115" t="s">
        <v>22</v>
      </c>
      <c r="AG53" s="115" t="s">
        <v>22</v>
      </c>
    </row>
    <row r="54" customFormat="false" ht="66" hidden="false" customHeight="false" outlineLevel="0" collapsed="false">
      <c r="A54" s="112" t="n">
        <v>53</v>
      </c>
      <c r="B54" s="120" t="n">
        <v>1045</v>
      </c>
      <c r="C54" s="114" t="s">
        <v>304</v>
      </c>
      <c r="D54" s="115" t="s">
        <v>22</v>
      </c>
      <c r="E54" s="115" t="s">
        <v>22</v>
      </c>
      <c r="F54" s="112" t="s">
        <v>59</v>
      </c>
      <c r="G54" s="115" t="s">
        <v>22</v>
      </c>
      <c r="H54" s="116" t="s">
        <v>507</v>
      </c>
      <c r="I54" s="115" t="s">
        <v>22</v>
      </c>
      <c r="J54" s="115" t="s">
        <v>510</v>
      </c>
      <c r="K54" s="116" t="s">
        <v>22</v>
      </c>
      <c r="L54" s="116" t="s">
        <v>22</v>
      </c>
      <c r="M54" s="116" t="s">
        <v>22</v>
      </c>
      <c r="N54" s="116" t="s">
        <v>22</v>
      </c>
      <c r="O54" s="112" t="n">
        <v>15000</v>
      </c>
      <c r="P54" s="112" t="n">
        <v>750</v>
      </c>
      <c r="Q54" s="112" t="n">
        <v>3588</v>
      </c>
      <c r="R54" s="121" t="n">
        <v>0</v>
      </c>
      <c r="S54" s="121" t="n">
        <v>0</v>
      </c>
      <c r="T54" s="121" t="n">
        <v>0</v>
      </c>
      <c r="U54" s="112" t="n">
        <v>1800</v>
      </c>
      <c r="V54" s="112" t="n">
        <v>21138</v>
      </c>
      <c r="W54" s="115" t="s">
        <v>22</v>
      </c>
      <c r="X54" s="115" t="s">
        <v>22</v>
      </c>
      <c r="Y54" s="112" t="s">
        <v>22</v>
      </c>
      <c r="Z54" s="112" t="s">
        <v>22</v>
      </c>
      <c r="AA54" s="115" t="s">
        <v>22</v>
      </c>
      <c r="AB54" s="115" t="s">
        <v>22</v>
      </c>
      <c r="AC54" s="115" t="s">
        <v>22</v>
      </c>
      <c r="AD54" s="115" t="s">
        <v>22</v>
      </c>
      <c r="AE54" s="115" t="s">
        <v>22</v>
      </c>
      <c r="AF54" s="115" t="s">
        <v>22</v>
      </c>
      <c r="AG54" s="115" t="s">
        <v>22</v>
      </c>
    </row>
    <row r="55" customFormat="false" ht="66" hidden="false" customHeight="false" outlineLevel="0" collapsed="false">
      <c r="A55" s="112" t="n">
        <v>54</v>
      </c>
      <c r="B55" s="120" t="n">
        <v>1050</v>
      </c>
      <c r="C55" s="114" t="s">
        <v>305</v>
      </c>
      <c r="D55" s="115" t="s">
        <v>22</v>
      </c>
      <c r="E55" s="115" t="s">
        <v>22</v>
      </c>
      <c r="F55" s="112" t="s">
        <v>59</v>
      </c>
      <c r="G55" s="115" t="s">
        <v>22</v>
      </c>
      <c r="H55" s="116" t="s">
        <v>507</v>
      </c>
      <c r="I55" s="115" t="s">
        <v>22</v>
      </c>
      <c r="J55" s="115" t="s">
        <v>510</v>
      </c>
      <c r="K55" s="116" t="s">
        <v>22</v>
      </c>
      <c r="L55" s="116" t="s">
        <v>22</v>
      </c>
      <c r="M55" s="116" t="s">
        <v>22</v>
      </c>
      <c r="N55" s="116" t="s">
        <v>22</v>
      </c>
      <c r="O55" s="112" t="n">
        <v>15000</v>
      </c>
      <c r="P55" s="112" t="n">
        <v>750</v>
      </c>
      <c r="Q55" s="112" t="n">
        <v>4401</v>
      </c>
      <c r="R55" s="121" t="n">
        <v>0</v>
      </c>
      <c r="S55" s="121" t="n">
        <v>0</v>
      </c>
      <c r="T55" s="121" t="n">
        <v>0</v>
      </c>
      <c r="U55" s="112" t="n">
        <v>1800</v>
      </c>
      <c r="V55" s="112" t="n">
        <v>21951</v>
      </c>
      <c r="W55" s="115" t="s">
        <v>22</v>
      </c>
      <c r="X55" s="115" t="s">
        <v>22</v>
      </c>
      <c r="Y55" s="112" t="s">
        <v>22</v>
      </c>
      <c r="Z55" s="112" t="s">
        <v>22</v>
      </c>
      <c r="AA55" s="115" t="s">
        <v>22</v>
      </c>
      <c r="AB55" s="115" t="s">
        <v>22</v>
      </c>
      <c r="AC55" s="115" t="s">
        <v>22</v>
      </c>
      <c r="AD55" s="115" t="s">
        <v>22</v>
      </c>
      <c r="AE55" s="115" t="s">
        <v>22</v>
      </c>
      <c r="AF55" s="115" t="s">
        <v>22</v>
      </c>
      <c r="AG55" s="115" t="s">
        <v>22</v>
      </c>
    </row>
    <row r="56" customFormat="false" ht="66" hidden="false" customHeight="false" outlineLevel="0" collapsed="false">
      <c r="A56" s="112" t="n">
        <v>55</v>
      </c>
      <c r="B56" s="120" t="n">
        <v>1064</v>
      </c>
      <c r="C56" s="114" t="s">
        <v>311</v>
      </c>
      <c r="D56" s="115" t="s">
        <v>22</v>
      </c>
      <c r="E56" s="115" t="s">
        <v>22</v>
      </c>
      <c r="F56" s="112" t="s">
        <v>59</v>
      </c>
      <c r="G56" s="115" t="s">
        <v>22</v>
      </c>
      <c r="H56" s="116" t="s">
        <v>507</v>
      </c>
      <c r="I56" s="115" t="s">
        <v>22</v>
      </c>
      <c r="J56" s="115" t="s">
        <v>510</v>
      </c>
      <c r="K56" s="116" t="s">
        <v>22</v>
      </c>
      <c r="L56" s="116" t="s">
        <v>22</v>
      </c>
      <c r="M56" s="116" t="s">
        <v>22</v>
      </c>
      <c r="N56" s="116" t="s">
        <v>22</v>
      </c>
      <c r="O56" s="112" t="n">
        <v>15000</v>
      </c>
      <c r="P56" s="112" t="n">
        <v>750</v>
      </c>
      <c r="Q56" s="112" t="n">
        <v>8578</v>
      </c>
      <c r="R56" s="121" t="n">
        <v>0</v>
      </c>
      <c r="S56" s="121" t="n">
        <v>0</v>
      </c>
      <c r="T56" s="121" t="n">
        <v>0</v>
      </c>
      <c r="U56" s="112" t="n">
        <v>1800</v>
      </c>
      <c r="V56" s="112" t="n">
        <v>26128</v>
      </c>
      <c r="W56" s="115" t="s">
        <v>22</v>
      </c>
      <c r="X56" s="115" t="s">
        <v>22</v>
      </c>
      <c r="Y56" s="112" t="s">
        <v>22</v>
      </c>
      <c r="Z56" s="112" t="s">
        <v>22</v>
      </c>
      <c r="AA56" s="115" t="s">
        <v>22</v>
      </c>
      <c r="AB56" s="115" t="s">
        <v>22</v>
      </c>
      <c r="AC56" s="115" t="s">
        <v>22</v>
      </c>
      <c r="AD56" s="115" t="s">
        <v>22</v>
      </c>
      <c r="AE56" s="115" t="s">
        <v>22</v>
      </c>
      <c r="AF56" s="115" t="s">
        <v>22</v>
      </c>
      <c r="AG56" s="115" t="s">
        <v>22</v>
      </c>
    </row>
    <row r="57" customFormat="false" ht="66" hidden="false" customHeight="false" outlineLevel="0" collapsed="false">
      <c r="A57" s="112" t="n">
        <v>56</v>
      </c>
      <c r="B57" s="120" t="n">
        <v>1104</v>
      </c>
      <c r="C57" s="114" t="s">
        <v>323</v>
      </c>
      <c r="D57" s="115" t="s">
        <v>22</v>
      </c>
      <c r="E57" s="115" t="s">
        <v>22</v>
      </c>
      <c r="F57" s="112" t="s">
        <v>59</v>
      </c>
      <c r="G57" s="115" t="s">
        <v>22</v>
      </c>
      <c r="H57" s="116" t="s">
        <v>507</v>
      </c>
      <c r="I57" s="115" t="s">
        <v>22</v>
      </c>
      <c r="J57" s="115" t="s">
        <v>510</v>
      </c>
      <c r="K57" s="116" t="s">
        <v>22</v>
      </c>
      <c r="L57" s="116" t="s">
        <v>22</v>
      </c>
      <c r="M57" s="116" t="s">
        <v>22</v>
      </c>
      <c r="N57" s="116" t="s">
        <v>22</v>
      </c>
      <c r="O57" s="112" t="n">
        <v>15000</v>
      </c>
      <c r="P57" s="112" t="n">
        <v>750</v>
      </c>
      <c r="Q57" s="112" t="n">
        <v>15066</v>
      </c>
      <c r="R57" s="121" t="n">
        <v>0</v>
      </c>
      <c r="S57" s="121" t="n">
        <v>0</v>
      </c>
      <c r="T57" s="121" t="n">
        <v>0</v>
      </c>
      <c r="U57" s="112" t="n">
        <v>1800</v>
      </c>
      <c r="V57" s="112" t="n">
        <v>32616</v>
      </c>
      <c r="W57" s="115" t="s">
        <v>22</v>
      </c>
      <c r="X57" s="115" t="s">
        <v>22</v>
      </c>
      <c r="Y57" s="112" t="s">
        <v>22</v>
      </c>
      <c r="Z57" s="112" t="s">
        <v>22</v>
      </c>
      <c r="AA57" s="115" t="s">
        <v>22</v>
      </c>
      <c r="AB57" s="115" t="s">
        <v>22</v>
      </c>
      <c r="AC57" s="115" t="s">
        <v>22</v>
      </c>
      <c r="AD57" s="115" t="s">
        <v>22</v>
      </c>
      <c r="AE57" s="115" t="s">
        <v>22</v>
      </c>
      <c r="AF57" s="115" t="s">
        <v>22</v>
      </c>
      <c r="AG57" s="115" t="s">
        <v>22</v>
      </c>
    </row>
    <row r="58" customFormat="false" ht="66" hidden="false" customHeight="false" outlineLevel="0" collapsed="false">
      <c r="A58" s="112" t="n">
        <v>57</v>
      </c>
      <c r="B58" s="120" t="n">
        <v>1111</v>
      </c>
      <c r="C58" s="114" t="s">
        <v>328</v>
      </c>
      <c r="D58" s="115" t="s">
        <v>22</v>
      </c>
      <c r="E58" s="115" t="s">
        <v>22</v>
      </c>
      <c r="F58" s="112" t="s">
        <v>59</v>
      </c>
      <c r="G58" s="115" t="s">
        <v>22</v>
      </c>
      <c r="H58" s="116" t="s">
        <v>507</v>
      </c>
      <c r="I58" s="115" t="s">
        <v>22</v>
      </c>
      <c r="J58" s="115" t="s">
        <v>510</v>
      </c>
      <c r="K58" s="116" t="s">
        <v>22</v>
      </c>
      <c r="L58" s="116" t="s">
        <v>22</v>
      </c>
      <c r="M58" s="116" t="s">
        <v>22</v>
      </c>
      <c r="N58" s="116" t="s">
        <v>22</v>
      </c>
      <c r="O58" s="112" t="n">
        <v>15000</v>
      </c>
      <c r="P58" s="112" t="n">
        <v>750</v>
      </c>
      <c r="Q58" s="112" t="n">
        <v>3285</v>
      </c>
      <c r="R58" s="121" t="n">
        <v>0</v>
      </c>
      <c r="S58" s="121" t="n">
        <v>0</v>
      </c>
      <c r="T58" s="121" t="n">
        <v>0</v>
      </c>
      <c r="U58" s="112" t="n">
        <v>1800</v>
      </c>
      <c r="V58" s="112" t="n">
        <v>20835</v>
      </c>
      <c r="W58" s="115" t="s">
        <v>22</v>
      </c>
      <c r="X58" s="115" t="s">
        <v>22</v>
      </c>
      <c r="Y58" s="112" t="s">
        <v>22</v>
      </c>
      <c r="Z58" s="112" t="s">
        <v>22</v>
      </c>
      <c r="AA58" s="115" t="s">
        <v>22</v>
      </c>
      <c r="AB58" s="115" t="s">
        <v>22</v>
      </c>
      <c r="AC58" s="115" t="s">
        <v>22</v>
      </c>
      <c r="AD58" s="115" t="s">
        <v>22</v>
      </c>
      <c r="AE58" s="115" t="s">
        <v>22</v>
      </c>
      <c r="AF58" s="115" t="s">
        <v>22</v>
      </c>
      <c r="AG58" s="115" t="s">
        <v>22</v>
      </c>
    </row>
    <row r="59" customFormat="false" ht="66" hidden="false" customHeight="false" outlineLevel="0" collapsed="false">
      <c r="A59" s="112" t="n">
        <v>58</v>
      </c>
      <c r="B59" s="120" t="n">
        <v>1136</v>
      </c>
      <c r="C59" s="114" t="s">
        <v>341</v>
      </c>
      <c r="D59" s="115" t="s">
        <v>22</v>
      </c>
      <c r="E59" s="115" t="s">
        <v>22</v>
      </c>
      <c r="F59" s="112" t="s">
        <v>59</v>
      </c>
      <c r="G59" s="115" t="s">
        <v>22</v>
      </c>
      <c r="H59" s="116" t="s">
        <v>507</v>
      </c>
      <c r="I59" s="115" t="s">
        <v>22</v>
      </c>
      <c r="J59" s="115" t="s">
        <v>511</v>
      </c>
      <c r="K59" s="116" t="s">
        <v>22</v>
      </c>
      <c r="L59" s="116" t="s">
        <v>22</v>
      </c>
      <c r="M59" s="116" t="s">
        <v>22</v>
      </c>
      <c r="N59" s="116" t="s">
        <v>22</v>
      </c>
      <c r="O59" s="112" t="n">
        <v>15000</v>
      </c>
      <c r="P59" s="112" t="n">
        <v>750</v>
      </c>
      <c r="Q59" s="112" t="n">
        <v>8089</v>
      </c>
      <c r="R59" s="121" t="n">
        <v>0</v>
      </c>
      <c r="S59" s="121" t="n">
        <v>0</v>
      </c>
      <c r="T59" s="121" t="n">
        <v>0</v>
      </c>
      <c r="U59" s="112" t="n">
        <v>1800</v>
      </c>
      <c r="V59" s="112" t="n">
        <v>25639</v>
      </c>
      <c r="W59" s="115" t="s">
        <v>22</v>
      </c>
      <c r="X59" s="115" t="s">
        <v>22</v>
      </c>
      <c r="Y59" s="112" t="s">
        <v>75</v>
      </c>
      <c r="Z59" s="112" t="s">
        <v>22</v>
      </c>
      <c r="AA59" s="115" t="s">
        <v>22</v>
      </c>
      <c r="AB59" s="115" t="s">
        <v>22</v>
      </c>
      <c r="AC59" s="115" t="s">
        <v>22</v>
      </c>
      <c r="AD59" s="115" t="s">
        <v>22</v>
      </c>
      <c r="AE59" s="115" t="s">
        <v>22</v>
      </c>
      <c r="AF59" s="115" t="s">
        <v>22</v>
      </c>
      <c r="AG59" s="115" t="s">
        <v>22</v>
      </c>
    </row>
    <row r="60" customFormat="false" ht="66" hidden="false" customHeight="false" outlineLevel="0" collapsed="false">
      <c r="A60" s="112" t="n">
        <v>59</v>
      </c>
      <c r="B60" s="120" t="n">
        <v>395</v>
      </c>
      <c r="C60" s="114" t="s">
        <v>127</v>
      </c>
      <c r="D60" s="115" t="s">
        <v>22</v>
      </c>
      <c r="E60" s="115" t="s">
        <v>22</v>
      </c>
      <c r="F60" s="112" t="s">
        <v>23</v>
      </c>
      <c r="G60" s="115" t="s">
        <v>22</v>
      </c>
      <c r="H60" s="116" t="s">
        <v>507</v>
      </c>
      <c r="I60" s="115" t="s">
        <v>22</v>
      </c>
      <c r="J60" s="115" t="s">
        <v>510</v>
      </c>
      <c r="K60" s="116" t="s">
        <v>22</v>
      </c>
      <c r="L60" s="116" t="s">
        <v>22</v>
      </c>
      <c r="M60" s="116" t="s">
        <v>22</v>
      </c>
      <c r="N60" s="116" t="s">
        <v>22</v>
      </c>
      <c r="O60" s="112" t="n">
        <v>15000</v>
      </c>
      <c r="P60" s="112" t="n">
        <v>750</v>
      </c>
      <c r="Q60" s="112" t="n">
        <v>15075</v>
      </c>
      <c r="R60" s="121" t="n">
        <v>0</v>
      </c>
      <c r="S60" s="121" t="n">
        <v>0</v>
      </c>
      <c r="T60" s="121" t="n">
        <v>0</v>
      </c>
      <c r="U60" s="112" t="n">
        <v>1800</v>
      </c>
      <c r="V60" s="112" t="n">
        <v>32625</v>
      </c>
      <c r="W60" s="115" t="s">
        <v>22</v>
      </c>
      <c r="X60" s="115" t="s">
        <v>22</v>
      </c>
      <c r="Y60" s="112" t="s">
        <v>22</v>
      </c>
      <c r="Z60" s="112" t="s">
        <v>22</v>
      </c>
      <c r="AA60" s="115" t="s">
        <v>22</v>
      </c>
      <c r="AB60" s="115" t="s">
        <v>22</v>
      </c>
      <c r="AC60" s="115" t="s">
        <v>22</v>
      </c>
      <c r="AD60" s="115" t="s">
        <v>22</v>
      </c>
      <c r="AE60" s="115" t="s">
        <v>22</v>
      </c>
      <c r="AF60" s="115" t="s">
        <v>22</v>
      </c>
      <c r="AG60" s="115" t="s">
        <v>22</v>
      </c>
    </row>
    <row r="61" customFormat="false" ht="66" hidden="false" customHeight="false" outlineLevel="0" collapsed="false">
      <c r="A61" s="112" t="n">
        <v>60</v>
      </c>
      <c r="B61" s="120" t="n">
        <v>628</v>
      </c>
      <c r="C61" s="114" t="s">
        <v>162</v>
      </c>
      <c r="D61" s="115" t="s">
        <v>22</v>
      </c>
      <c r="E61" s="115" t="s">
        <v>22</v>
      </c>
      <c r="F61" s="112" t="s">
        <v>23</v>
      </c>
      <c r="G61" s="115" t="s">
        <v>22</v>
      </c>
      <c r="H61" s="116" t="s">
        <v>507</v>
      </c>
      <c r="I61" s="115" t="s">
        <v>22</v>
      </c>
      <c r="J61" s="115" t="s">
        <v>510</v>
      </c>
      <c r="K61" s="116" t="s">
        <v>22</v>
      </c>
      <c r="L61" s="116" t="s">
        <v>22</v>
      </c>
      <c r="M61" s="116" t="s">
        <v>22</v>
      </c>
      <c r="N61" s="116" t="s">
        <v>22</v>
      </c>
      <c r="O61" s="112" t="n">
        <v>15000</v>
      </c>
      <c r="P61" s="112" t="n">
        <v>750</v>
      </c>
      <c r="Q61" s="112" t="n">
        <v>16318</v>
      </c>
      <c r="R61" s="121" t="n">
        <v>0</v>
      </c>
      <c r="S61" s="121" t="n">
        <v>0</v>
      </c>
      <c r="T61" s="121" t="n">
        <v>0</v>
      </c>
      <c r="U61" s="112" t="n">
        <v>1800</v>
      </c>
      <c r="V61" s="112" t="n">
        <v>33868</v>
      </c>
      <c r="W61" s="115" t="s">
        <v>22</v>
      </c>
      <c r="X61" s="115" t="s">
        <v>22</v>
      </c>
      <c r="Y61" s="112" t="s">
        <v>22</v>
      </c>
      <c r="Z61" s="112" t="s">
        <v>22</v>
      </c>
      <c r="AA61" s="115" t="s">
        <v>22</v>
      </c>
      <c r="AB61" s="115" t="s">
        <v>22</v>
      </c>
      <c r="AC61" s="115" t="s">
        <v>22</v>
      </c>
      <c r="AD61" s="115" t="s">
        <v>22</v>
      </c>
      <c r="AE61" s="115" t="s">
        <v>22</v>
      </c>
      <c r="AF61" s="115" t="s">
        <v>22</v>
      </c>
      <c r="AG61" s="115" t="s">
        <v>22</v>
      </c>
    </row>
    <row r="62" customFormat="false" ht="66" hidden="false" customHeight="false" outlineLevel="0" collapsed="false">
      <c r="A62" s="112" t="n">
        <v>61</v>
      </c>
      <c r="B62" s="120" t="n">
        <v>939</v>
      </c>
      <c r="C62" s="114" t="s">
        <v>257</v>
      </c>
      <c r="D62" s="115" t="s">
        <v>22</v>
      </c>
      <c r="E62" s="115" t="s">
        <v>22</v>
      </c>
      <c r="F62" s="112" t="s">
        <v>124</v>
      </c>
      <c r="G62" s="115" t="s">
        <v>22</v>
      </c>
      <c r="H62" s="116" t="s">
        <v>507</v>
      </c>
      <c r="I62" s="115" t="s">
        <v>22</v>
      </c>
      <c r="J62" s="115" t="s">
        <v>510</v>
      </c>
      <c r="K62" s="116" t="s">
        <v>22</v>
      </c>
      <c r="L62" s="116" t="s">
        <v>22</v>
      </c>
      <c r="M62" s="116" t="s">
        <v>22</v>
      </c>
      <c r="N62" s="116" t="s">
        <v>22</v>
      </c>
      <c r="O62" s="112" t="n">
        <v>15000</v>
      </c>
      <c r="P62" s="112" t="n">
        <v>750</v>
      </c>
      <c r="Q62" s="112" t="n">
        <v>9889</v>
      </c>
      <c r="R62" s="121" t="n">
        <v>0</v>
      </c>
      <c r="S62" s="121" t="n">
        <v>0</v>
      </c>
      <c r="T62" s="121" t="n">
        <v>0</v>
      </c>
      <c r="U62" s="112" t="n">
        <v>1800</v>
      </c>
      <c r="V62" s="112" t="n">
        <v>27439</v>
      </c>
      <c r="W62" s="115" t="s">
        <v>22</v>
      </c>
      <c r="X62" s="115" t="s">
        <v>22</v>
      </c>
      <c r="Y62" s="112" t="s">
        <v>22</v>
      </c>
      <c r="Z62" s="112" t="s">
        <v>22</v>
      </c>
      <c r="AA62" s="115" t="s">
        <v>22</v>
      </c>
      <c r="AB62" s="115" t="s">
        <v>22</v>
      </c>
      <c r="AC62" s="115" t="s">
        <v>22</v>
      </c>
      <c r="AD62" s="115" t="s">
        <v>22</v>
      </c>
      <c r="AE62" s="115" t="s">
        <v>22</v>
      </c>
      <c r="AF62" s="115" t="s">
        <v>22</v>
      </c>
      <c r="AG62" s="115" t="s">
        <v>22</v>
      </c>
    </row>
    <row r="63" customFormat="false" ht="66" hidden="false" customHeight="false" outlineLevel="0" collapsed="false">
      <c r="A63" s="112" t="n">
        <v>62</v>
      </c>
      <c r="B63" s="120" t="n">
        <v>976</v>
      </c>
      <c r="C63" s="114" t="s">
        <v>270</v>
      </c>
      <c r="D63" s="115" t="s">
        <v>22</v>
      </c>
      <c r="E63" s="115" t="s">
        <v>22</v>
      </c>
      <c r="F63" s="112" t="s">
        <v>23</v>
      </c>
      <c r="G63" s="115" t="s">
        <v>22</v>
      </c>
      <c r="H63" s="116" t="s">
        <v>507</v>
      </c>
      <c r="I63" s="115" t="s">
        <v>22</v>
      </c>
      <c r="J63" s="115" t="s">
        <v>510</v>
      </c>
      <c r="K63" s="116" t="s">
        <v>22</v>
      </c>
      <c r="L63" s="116" t="s">
        <v>22</v>
      </c>
      <c r="M63" s="116" t="s">
        <v>22</v>
      </c>
      <c r="N63" s="116" t="s">
        <v>22</v>
      </c>
      <c r="O63" s="112" t="n">
        <v>15000</v>
      </c>
      <c r="P63" s="112" t="n">
        <v>750</v>
      </c>
      <c r="Q63" s="112" t="n">
        <v>9889</v>
      </c>
      <c r="R63" s="121" t="n">
        <v>0</v>
      </c>
      <c r="S63" s="121" t="n">
        <v>0</v>
      </c>
      <c r="T63" s="121" t="n">
        <v>0</v>
      </c>
      <c r="U63" s="112" t="n">
        <v>1800</v>
      </c>
      <c r="V63" s="112" t="n">
        <v>27439</v>
      </c>
      <c r="W63" s="115" t="s">
        <v>22</v>
      </c>
      <c r="X63" s="115" t="s">
        <v>22</v>
      </c>
      <c r="Y63" s="112" t="s">
        <v>22</v>
      </c>
      <c r="Z63" s="112" t="s">
        <v>22</v>
      </c>
      <c r="AA63" s="115" t="s">
        <v>22</v>
      </c>
      <c r="AB63" s="115" t="s">
        <v>22</v>
      </c>
      <c r="AC63" s="115" t="s">
        <v>22</v>
      </c>
      <c r="AD63" s="115" t="s">
        <v>22</v>
      </c>
      <c r="AE63" s="115" t="s">
        <v>22</v>
      </c>
      <c r="AF63" s="115" t="s">
        <v>22</v>
      </c>
      <c r="AG63" s="115" t="s">
        <v>22</v>
      </c>
    </row>
    <row r="64" customFormat="false" ht="66" hidden="false" customHeight="false" outlineLevel="0" collapsed="false">
      <c r="A64" s="112" t="n">
        <v>63</v>
      </c>
      <c r="B64" s="120" t="n">
        <v>490</v>
      </c>
      <c r="C64" s="114" t="s">
        <v>141</v>
      </c>
      <c r="D64" s="115" t="s">
        <v>22</v>
      </c>
      <c r="E64" s="115" t="s">
        <v>22</v>
      </c>
      <c r="F64" s="112" t="s">
        <v>144</v>
      </c>
      <c r="G64" s="115" t="s">
        <v>22</v>
      </c>
      <c r="H64" s="116" t="s">
        <v>507</v>
      </c>
      <c r="I64" s="115" t="s">
        <v>22</v>
      </c>
      <c r="J64" s="115" t="s">
        <v>510</v>
      </c>
      <c r="K64" s="116" t="s">
        <v>22</v>
      </c>
      <c r="L64" s="116" t="s">
        <v>22</v>
      </c>
      <c r="M64" s="116" t="s">
        <v>22</v>
      </c>
      <c r="N64" s="116" t="s">
        <v>22</v>
      </c>
      <c r="O64" s="112" t="n">
        <v>15000</v>
      </c>
      <c r="P64" s="112" t="n">
        <v>750</v>
      </c>
      <c r="Q64" s="112" t="n">
        <v>17741</v>
      </c>
      <c r="R64" s="121" t="n">
        <v>0</v>
      </c>
      <c r="S64" s="121" t="n">
        <v>0</v>
      </c>
      <c r="T64" s="121" t="n">
        <v>0</v>
      </c>
      <c r="U64" s="112" t="n">
        <v>1800</v>
      </c>
      <c r="V64" s="112" t="n">
        <v>35291</v>
      </c>
      <c r="W64" s="115" t="s">
        <v>22</v>
      </c>
      <c r="X64" s="115" t="s">
        <v>22</v>
      </c>
      <c r="Y64" s="112" t="s">
        <v>22</v>
      </c>
      <c r="Z64" s="112" t="s">
        <v>22</v>
      </c>
      <c r="AA64" s="115" t="s">
        <v>22</v>
      </c>
      <c r="AB64" s="115" t="s">
        <v>22</v>
      </c>
      <c r="AC64" s="115" t="s">
        <v>22</v>
      </c>
      <c r="AD64" s="115" t="s">
        <v>22</v>
      </c>
      <c r="AE64" s="115" t="s">
        <v>22</v>
      </c>
      <c r="AF64" s="115" t="s">
        <v>22</v>
      </c>
      <c r="AG64" s="115" t="s">
        <v>22</v>
      </c>
    </row>
    <row r="65" customFormat="false" ht="66" hidden="false" customHeight="false" outlineLevel="0" collapsed="false">
      <c r="A65" s="112" t="n">
        <v>64</v>
      </c>
      <c r="B65" s="120" t="n">
        <v>1022</v>
      </c>
      <c r="C65" s="114" t="s">
        <v>292</v>
      </c>
      <c r="D65" s="115" t="s">
        <v>22</v>
      </c>
      <c r="E65" s="115" t="s">
        <v>22</v>
      </c>
      <c r="F65" s="112" t="s">
        <v>175</v>
      </c>
      <c r="G65" s="115" t="s">
        <v>22</v>
      </c>
      <c r="H65" s="116" t="s">
        <v>507</v>
      </c>
      <c r="I65" s="115" t="s">
        <v>22</v>
      </c>
      <c r="J65" s="115" t="s">
        <v>510</v>
      </c>
      <c r="K65" s="116" t="s">
        <v>22</v>
      </c>
      <c r="L65" s="116" t="s">
        <v>22</v>
      </c>
      <c r="M65" s="116" t="s">
        <v>22</v>
      </c>
      <c r="N65" s="116" t="s">
        <v>22</v>
      </c>
      <c r="O65" s="112" t="n">
        <v>15000</v>
      </c>
      <c r="P65" s="112" t="n">
        <v>750</v>
      </c>
      <c r="Q65" s="112" t="n">
        <v>15937</v>
      </c>
      <c r="R65" s="121" t="n">
        <v>0</v>
      </c>
      <c r="S65" s="121" t="n">
        <v>0</v>
      </c>
      <c r="T65" s="121" t="n">
        <v>0</v>
      </c>
      <c r="U65" s="112" t="n">
        <v>1800</v>
      </c>
      <c r="V65" s="112" t="n">
        <v>33487</v>
      </c>
      <c r="W65" s="115" t="s">
        <v>22</v>
      </c>
      <c r="X65" s="115" t="s">
        <v>22</v>
      </c>
      <c r="Y65" s="112" t="s">
        <v>22</v>
      </c>
      <c r="Z65" s="112" t="s">
        <v>22</v>
      </c>
      <c r="AA65" s="115" t="s">
        <v>22</v>
      </c>
      <c r="AB65" s="115" t="s">
        <v>22</v>
      </c>
      <c r="AC65" s="115" t="s">
        <v>22</v>
      </c>
      <c r="AD65" s="115" t="s">
        <v>22</v>
      </c>
      <c r="AE65" s="115" t="s">
        <v>22</v>
      </c>
      <c r="AF65" s="115" t="s">
        <v>22</v>
      </c>
      <c r="AG65" s="115" t="s">
        <v>22</v>
      </c>
    </row>
    <row r="66" customFormat="false" ht="66" hidden="false" customHeight="false" outlineLevel="0" collapsed="false">
      <c r="A66" s="112" t="n">
        <v>65</v>
      </c>
      <c r="B66" s="120" t="n">
        <v>494</v>
      </c>
      <c r="C66" s="114" t="s">
        <v>145</v>
      </c>
      <c r="D66" s="115" t="s">
        <v>22</v>
      </c>
      <c r="E66" s="115" t="s">
        <v>22</v>
      </c>
      <c r="F66" s="112" t="s">
        <v>114</v>
      </c>
      <c r="G66" s="115" t="s">
        <v>22</v>
      </c>
      <c r="H66" s="116" t="s">
        <v>507</v>
      </c>
      <c r="I66" s="115" t="s">
        <v>22</v>
      </c>
      <c r="J66" s="115" t="s">
        <v>510</v>
      </c>
      <c r="K66" s="116" t="s">
        <v>22</v>
      </c>
      <c r="L66" s="116" t="s">
        <v>22</v>
      </c>
      <c r="M66" s="116" t="s">
        <v>22</v>
      </c>
      <c r="N66" s="116" t="s">
        <v>22</v>
      </c>
      <c r="O66" s="112" t="n">
        <v>15000</v>
      </c>
      <c r="P66" s="112" t="n">
        <v>750</v>
      </c>
      <c r="Q66" s="112" t="n">
        <v>18038</v>
      </c>
      <c r="R66" s="121" t="n">
        <v>0</v>
      </c>
      <c r="S66" s="121" t="n">
        <v>0</v>
      </c>
      <c r="T66" s="121" t="n">
        <v>0</v>
      </c>
      <c r="U66" s="112" t="n">
        <v>1800</v>
      </c>
      <c r="V66" s="112" t="n">
        <v>35588</v>
      </c>
      <c r="W66" s="115" t="s">
        <v>22</v>
      </c>
      <c r="X66" s="115" t="s">
        <v>22</v>
      </c>
      <c r="Y66" s="112" t="s">
        <v>22</v>
      </c>
      <c r="Z66" s="112" t="s">
        <v>22</v>
      </c>
      <c r="AA66" s="115" t="s">
        <v>22</v>
      </c>
      <c r="AB66" s="115" t="s">
        <v>22</v>
      </c>
      <c r="AC66" s="115" t="s">
        <v>22</v>
      </c>
      <c r="AD66" s="115" t="s">
        <v>22</v>
      </c>
      <c r="AE66" s="115" t="s">
        <v>22</v>
      </c>
      <c r="AF66" s="115" t="s">
        <v>22</v>
      </c>
      <c r="AG66" s="115" t="s">
        <v>22</v>
      </c>
    </row>
    <row r="67" customFormat="false" ht="66" hidden="false" customHeight="false" outlineLevel="0" collapsed="false">
      <c r="A67" s="112" t="n">
        <v>66</v>
      </c>
      <c r="B67" s="120" t="n">
        <v>683</v>
      </c>
      <c r="C67" s="114" t="s">
        <v>173</v>
      </c>
      <c r="D67" s="115" t="s">
        <v>22</v>
      </c>
      <c r="E67" s="115" t="s">
        <v>22</v>
      </c>
      <c r="F67" s="112" t="s">
        <v>103</v>
      </c>
      <c r="G67" s="115" t="s">
        <v>22</v>
      </c>
      <c r="H67" s="116" t="s">
        <v>507</v>
      </c>
      <c r="I67" s="115" t="s">
        <v>22</v>
      </c>
      <c r="J67" s="115" t="s">
        <v>510</v>
      </c>
      <c r="K67" s="116" t="s">
        <v>22</v>
      </c>
      <c r="L67" s="116" t="s">
        <v>22</v>
      </c>
      <c r="M67" s="116" t="s">
        <v>22</v>
      </c>
      <c r="N67" s="116" t="s">
        <v>22</v>
      </c>
      <c r="O67" s="112" t="n">
        <v>15000</v>
      </c>
      <c r="P67" s="112" t="n">
        <v>750</v>
      </c>
      <c r="Q67" s="112" t="n">
        <v>16260</v>
      </c>
      <c r="R67" s="121" t="n">
        <v>0</v>
      </c>
      <c r="S67" s="121" t="n">
        <v>0</v>
      </c>
      <c r="T67" s="121" t="n">
        <v>0</v>
      </c>
      <c r="U67" s="112" t="n">
        <v>1800</v>
      </c>
      <c r="V67" s="112" t="n">
        <v>33810</v>
      </c>
      <c r="W67" s="115" t="s">
        <v>22</v>
      </c>
      <c r="X67" s="115" t="s">
        <v>22</v>
      </c>
      <c r="Y67" s="112" t="s">
        <v>22</v>
      </c>
      <c r="Z67" s="112" t="s">
        <v>22</v>
      </c>
      <c r="AA67" s="115" t="s">
        <v>22</v>
      </c>
      <c r="AB67" s="115" t="s">
        <v>22</v>
      </c>
      <c r="AC67" s="115" t="s">
        <v>22</v>
      </c>
      <c r="AD67" s="115" t="s">
        <v>22</v>
      </c>
      <c r="AE67" s="115" t="s">
        <v>22</v>
      </c>
      <c r="AF67" s="115" t="s">
        <v>22</v>
      </c>
      <c r="AG67" s="115" t="s">
        <v>22</v>
      </c>
    </row>
    <row r="68" customFormat="false" ht="66" hidden="false" customHeight="false" outlineLevel="0" collapsed="false">
      <c r="A68" s="112" t="n">
        <v>67</v>
      </c>
      <c r="B68" s="120" t="n">
        <v>285</v>
      </c>
      <c r="C68" s="114" t="s">
        <v>94</v>
      </c>
      <c r="D68" s="115" t="s">
        <v>22</v>
      </c>
      <c r="E68" s="115" t="s">
        <v>22</v>
      </c>
      <c r="F68" s="112" t="s">
        <v>38</v>
      </c>
      <c r="G68" s="115" t="s">
        <v>22</v>
      </c>
      <c r="H68" s="116" t="s">
        <v>507</v>
      </c>
      <c r="I68" s="115" t="s">
        <v>22</v>
      </c>
      <c r="J68" s="115" t="s">
        <v>510</v>
      </c>
      <c r="K68" s="116" t="s">
        <v>22</v>
      </c>
      <c r="L68" s="116" t="s">
        <v>22</v>
      </c>
      <c r="M68" s="116" t="s">
        <v>22</v>
      </c>
      <c r="N68" s="116" t="s">
        <v>22</v>
      </c>
      <c r="O68" s="112" t="n">
        <v>15000</v>
      </c>
      <c r="P68" s="112" t="n">
        <v>750</v>
      </c>
      <c r="Q68" s="112" t="n">
        <v>17741</v>
      </c>
      <c r="R68" s="121" t="n">
        <v>0</v>
      </c>
      <c r="S68" s="121" t="n">
        <v>0</v>
      </c>
      <c r="T68" s="121" t="n">
        <v>0</v>
      </c>
      <c r="U68" s="112" t="n">
        <v>1800</v>
      </c>
      <c r="V68" s="112" t="n">
        <v>35291</v>
      </c>
      <c r="W68" s="115" t="s">
        <v>22</v>
      </c>
      <c r="X68" s="115" t="s">
        <v>22</v>
      </c>
      <c r="Y68" s="112" t="s">
        <v>22</v>
      </c>
      <c r="Z68" s="112" t="s">
        <v>22</v>
      </c>
      <c r="AA68" s="115" t="s">
        <v>22</v>
      </c>
      <c r="AB68" s="115" t="s">
        <v>22</v>
      </c>
      <c r="AC68" s="115" t="s">
        <v>22</v>
      </c>
      <c r="AD68" s="115" t="s">
        <v>22</v>
      </c>
      <c r="AE68" s="115" t="s">
        <v>22</v>
      </c>
      <c r="AF68" s="115" t="s">
        <v>22</v>
      </c>
      <c r="AG68" s="115" t="s">
        <v>22</v>
      </c>
    </row>
    <row r="69" customFormat="false" ht="66" hidden="false" customHeight="false" outlineLevel="0" collapsed="false">
      <c r="A69" s="112" t="n">
        <v>68</v>
      </c>
      <c r="B69" s="120" t="n">
        <v>560</v>
      </c>
      <c r="C69" s="114" t="s">
        <v>152</v>
      </c>
      <c r="D69" s="115" t="s">
        <v>22</v>
      </c>
      <c r="E69" s="115" t="s">
        <v>22</v>
      </c>
      <c r="F69" s="112" t="s">
        <v>38</v>
      </c>
      <c r="G69" s="115" t="s">
        <v>22</v>
      </c>
      <c r="H69" s="116" t="s">
        <v>507</v>
      </c>
      <c r="I69" s="115" t="s">
        <v>22</v>
      </c>
      <c r="J69" s="115" t="s">
        <v>510</v>
      </c>
      <c r="K69" s="116" t="s">
        <v>22</v>
      </c>
      <c r="L69" s="116" t="s">
        <v>22</v>
      </c>
      <c r="M69" s="116" t="s">
        <v>22</v>
      </c>
      <c r="N69" s="116" t="s">
        <v>22</v>
      </c>
      <c r="O69" s="112" t="n">
        <v>15000</v>
      </c>
      <c r="P69" s="112" t="n">
        <v>750</v>
      </c>
      <c r="Q69" s="112" t="n">
        <v>17741</v>
      </c>
      <c r="R69" s="121" t="n">
        <v>0</v>
      </c>
      <c r="S69" s="121" t="n">
        <v>0</v>
      </c>
      <c r="T69" s="121" t="n">
        <v>0</v>
      </c>
      <c r="U69" s="112" t="n">
        <v>1800</v>
      </c>
      <c r="V69" s="112" t="n">
        <v>35291</v>
      </c>
      <c r="W69" s="115" t="s">
        <v>22</v>
      </c>
      <c r="X69" s="115" t="s">
        <v>22</v>
      </c>
      <c r="Y69" s="112" t="s">
        <v>22</v>
      </c>
      <c r="Z69" s="112" t="s">
        <v>22</v>
      </c>
      <c r="AA69" s="115" t="s">
        <v>22</v>
      </c>
      <c r="AB69" s="115" t="s">
        <v>22</v>
      </c>
      <c r="AC69" s="115" t="s">
        <v>22</v>
      </c>
      <c r="AD69" s="115" t="s">
        <v>22</v>
      </c>
      <c r="AE69" s="115" t="s">
        <v>22</v>
      </c>
      <c r="AF69" s="115" t="s">
        <v>22</v>
      </c>
      <c r="AG69" s="115" t="s">
        <v>22</v>
      </c>
    </row>
    <row r="70" customFormat="false" ht="66" hidden="false" customHeight="false" outlineLevel="0" collapsed="false">
      <c r="A70" s="112" t="n">
        <v>69</v>
      </c>
      <c r="B70" s="120" t="n">
        <v>579</v>
      </c>
      <c r="C70" s="114" t="s">
        <v>156</v>
      </c>
      <c r="D70" s="115" t="s">
        <v>22</v>
      </c>
      <c r="E70" s="115" t="s">
        <v>22</v>
      </c>
      <c r="F70" s="112" t="s">
        <v>38</v>
      </c>
      <c r="G70" s="115" t="s">
        <v>22</v>
      </c>
      <c r="H70" s="116" t="s">
        <v>507</v>
      </c>
      <c r="I70" s="115" t="s">
        <v>22</v>
      </c>
      <c r="J70" s="115" t="s">
        <v>510</v>
      </c>
      <c r="K70" s="116" t="s">
        <v>22</v>
      </c>
      <c r="L70" s="116" t="s">
        <v>22</v>
      </c>
      <c r="M70" s="116" t="s">
        <v>22</v>
      </c>
      <c r="N70" s="116" t="s">
        <v>22</v>
      </c>
      <c r="O70" s="112" t="n">
        <v>15000</v>
      </c>
      <c r="P70" s="112" t="n">
        <v>750</v>
      </c>
      <c r="Q70" s="112" t="n">
        <v>16260</v>
      </c>
      <c r="R70" s="121" t="n">
        <v>0</v>
      </c>
      <c r="S70" s="121" t="n">
        <v>0</v>
      </c>
      <c r="T70" s="121" t="n">
        <v>0</v>
      </c>
      <c r="U70" s="112" t="n">
        <v>1800</v>
      </c>
      <c r="V70" s="112" t="n">
        <v>33810</v>
      </c>
      <c r="W70" s="115" t="s">
        <v>22</v>
      </c>
      <c r="X70" s="115" t="s">
        <v>22</v>
      </c>
      <c r="Y70" s="112" t="s">
        <v>22</v>
      </c>
      <c r="Z70" s="112" t="s">
        <v>22</v>
      </c>
      <c r="AA70" s="115" t="s">
        <v>22</v>
      </c>
      <c r="AB70" s="115" t="s">
        <v>22</v>
      </c>
      <c r="AC70" s="115" t="s">
        <v>22</v>
      </c>
      <c r="AD70" s="115" t="s">
        <v>22</v>
      </c>
      <c r="AE70" s="115" t="s">
        <v>22</v>
      </c>
      <c r="AF70" s="115" t="s">
        <v>22</v>
      </c>
      <c r="AG70" s="115" t="s">
        <v>22</v>
      </c>
    </row>
    <row r="71" customFormat="false" ht="66" hidden="false" customHeight="false" outlineLevel="0" collapsed="false">
      <c r="A71" s="112" t="n">
        <v>70</v>
      </c>
      <c r="B71" s="120" t="n">
        <v>663</v>
      </c>
      <c r="C71" s="114" t="s">
        <v>169</v>
      </c>
      <c r="D71" s="115" t="s">
        <v>22</v>
      </c>
      <c r="E71" s="115" t="s">
        <v>22</v>
      </c>
      <c r="F71" s="112" t="s">
        <v>38</v>
      </c>
      <c r="G71" s="115" t="s">
        <v>22</v>
      </c>
      <c r="H71" s="116" t="s">
        <v>507</v>
      </c>
      <c r="I71" s="115" t="s">
        <v>22</v>
      </c>
      <c r="J71" s="115" t="s">
        <v>510</v>
      </c>
      <c r="K71" s="116" t="s">
        <v>22</v>
      </c>
      <c r="L71" s="116" t="s">
        <v>22</v>
      </c>
      <c r="M71" s="116" t="s">
        <v>22</v>
      </c>
      <c r="N71" s="116" t="s">
        <v>22</v>
      </c>
      <c r="O71" s="112" t="n">
        <v>15000</v>
      </c>
      <c r="P71" s="112" t="n">
        <v>750</v>
      </c>
      <c r="Q71" s="112" t="n">
        <v>16870</v>
      </c>
      <c r="R71" s="121" t="n">
        <v>0</v>
      </c>
      <c r="S71" s="121" t="n">
        <v>0</v>
      </c>
      <c r="T71" s="121" t="n">
        <v>0</v>
      </c>
      <c r="U71" s="112" t="n">
        <v>1800</v>
      </c>
      <c r="V71" s="112" t="n">
        <v>34420</v>
      </c>
      <c r="W71" s="115" t="s">
        <v>22</v>
      </c>
      <c r="X71" s="115" t="s">
        <v>22</v>
      </c>
      <c r="Y71" s="112" t="s">
        <v>22</v>
      </c>
      <c r="Z71" s="112" t="s">
        <v>22</v>
      </c>
      <c r="AA71" s="115" t="s">
        <v>22</v>
      </c>
      <c r="AB71" s="115" t="s">
        <v>22</v>
      </c>
      <c r="AC71" s="115" t="s">
        <v>22</v>
      </c>
      <c r="AD71" s="115" t="s">
        <v>22</v>
      </c>
      <c r="AE71" s="115" t="s">
        <v>22</v>
      </c>
      <c r="AF71" s="115" t="s">
        <v>22</v>
      </c>
      <c r="AG71" s="115" t="s">
        <v>22</v>
      </c>
    </row>
    <row r="72" customFormat="false" ht="66" hidden="false" customHeight="false" outlineLevel="0" collapsed="false">
      <c r="A72" s="112" t="n">
        <v>71</v>
      </c>
      <c r="B72" s="120" t="n">
        <v>679</v>
      </c>
      <c r="C72" s="114" t="s">
        <v>172</v>
      </c>
      <c r="D72" s="115" t="s">
        <v>22</v>
      </c>
      <c r="E72" s="115" t="s">
        <v>22</v>
      </c>
      <c r="F72" s="112" t="s">
        <v>124</v>
      </c>
      <c r="G72" s="115" t="s">
        <v>22</v>
      </c>
      <c r="H72" s="116" t="s">
        <v>507</v>
      </c>
      <c r="I72" s="115" t="s">
        <v>22</v>
      </c>
      <c r="J72" s="115" t="s">
        <v>510</v>
      </c>
      <c r="K72" s="116" t="s">
        <v>22</v>
      </c>
      <c r="L72" s="116" t="s">
        <v>22</v>
      </c>
      <c r="M72" s="116" t="s">
        <v>22</v>
      </c>
      <c r="N72" s="116" t="s">
        <v>22</v>
      </c>
      <c r="O72" s="112" t="n">
        <v>15000</v>
      </c>
      <c r="P72" s="112" t="n">
        <v>750</v>
      </c>
      <c r="Q72" s="112" t="n">
        <v>16260</v>
      </c>
      <c r="R72" s="121" t="n">
        <v>0</v>
      </c>
      <c r="S72" s="121" t="n">
        <v>0</v>
      </c>
      <c r="T72" s="121" t="n">
        <v>0</v>
      </c>
      <c r="U72" s="112" t="n">
        <v>1800</v>
      </c>
      <c r="V72" s="112" t="n">
        <v>33810</v>
      </c>
      <c r="W72" s="115" t="s">
        <v>22</v>
      </c>
      <c r="X72" s="115" t="s">
        <v>22</v>
      </c>
      <c r="Y72" s="112" t="s">
        <v>22</v>
      </c>
      <c r="Z72" s="112" t="s">
        <v>22</v>
      </c>
      <c r="AA72" s="115" t="s">
        <v>22</v>
      </c>
      <c r="AB72" s="115" t="s">
        <v>22</v>
      </c>
      <c r="AC72" s="115" t="s">
        <v>22</v>
      </c>
      <c r="AD72" s="115" t="s">
        <v>22</v>
      </c>
      <c r="AE72" s="115" t="s">
        <v>22</v>
      </c>
      <c r="AF72" s="115" t="s">
        <v>22</v>
      </c>
      <c r="AG72" s="115" t="s">
        <v>22</v>
      </c>
    </row>
    <row r="73" customFormat="false" ht="66" hidden="false" customHeight="false" outlineLevel="0" collapsed="false">
      <c r="A73" s="112" t="n">
        <v>72</v>
      </c>
      <c r="B73" s="120" t="n">
        <v>701</v>
      </c>
      <c r="C73" s="114" t="s">
        <v>178</v>
      </c>
      <c r="D73" s="115" t="s">
        <v>22</v>
      </c>
      <c r="E73" s="115" t="s">
        <v>22</v>
      </c>
      <c r="F73" s="112" t="s">
        <v>119</v>
      </c>
      <c r="G73" s="115" t="s">
        <v>22</v>
      </c>
      <c r="H73" s="116" t="s">
        <v>507</v>
      </c>
      <c r="I73" s="115" t="s">
        <v>22</v>
      </c>
      <c r="J73" s="115" t="s">
        <v>510</v>
      </c>
      <c r="K73" s="116" t="s">
        <v>22</v>
      </c>
      <c r="L73" s="116" t="s">
        <v>22</v>
      </c>
      <c r="M73" s="116" t="s">
        <v>22</v>
      </c>
      <c r="N73" s="116" t="s">
        <v>22</v>
      </c>
      <c r="O73" s="112" t="n">
        <v>15000</v>
      </c>
      <c r="P73" s="112" t="n">
        <v>750</v>
      </c>
      <c r="Q73" s="112" t="n">
        <v>15667</v>
      </c>
      <c r="R73" s="121" t="n">
        <v>0</v>
      </c>
      <c r="S73" s="121" t="n">
        <v>0</v>
      </c>
      <c r="T73" s="121" t="n">
        <v>0</v>
      </c>
      <c r="U73" s="112" t="n">
        <v>1800</v>
      </c>
      <c r="V73" s="112" t="n">
        <v>33217</v>
      </c>
      <c r="W73" s="115" t="s">
        <v>22</v>
      </c>
      <c r="X73" s="115" t="s">
        <v>22</v>
      </c>
      <c r="Y73" s="112" t="s">
        <v>22</v>
      </c>
      <c r="Z73" s="112" t="s">
        <v>22</v>
      </c>
      <c r="AA73" s="115" t="s">
        <v>22</v>
      </c>
      <c r="AB73" s="115" t="s">
        <v>22</v>
      </c>
      <c r="AC73" s="115" t="s">
        <v>22</v>
      </c>
      <c r="AD73" s="115" t="s">
        <v>22</v>
      </c>
      <c r="AE73" s="115" t="s">
        <v>22</v>
      </c>
      <c r="AF73" s="115" t="s">
        <v>22</v>
      </c>
      <c r="AG73" s="115" t="s">
        <v>22</v>
      </c>
    </row>
    <row r="74" customFormat="false" ht="66" hidden="false" customHeight="false" outlineLevel="0" collapsed="false">
      <c r="A74" s="112" t="n">
        <v>73</v>
      </c>
      <c r="B74" s="120" t="n">
        <v>706</v>
      </c>
      <c r="C74" s="114" t="s">
        <v>181</v>
      </c>
      <c r="D74" s="115" t="s">
        <v>22</v>
      </c>
      <c r="E74" s="115" t="s">
        <v>22</v>
      </c>
      <c r="F74" s="112" t="s">
        <v>38</v>
      </c>
      <c r="G74" s="115" t="s">
        <v>22</v>
      </c>
      <c r="H74" s="116" t="s">
        <v>507</v>
      </c>
      <c r="I74" s="115" t="s">
        <v>22</v>
      </c>
      <c r="J74" s="115" t="s">
        <v>510</v>
      </c>
      <c r="K74" s="116" t="s">
        <v>22</v>
      </c>
      <c r="L74" s="116" t="s">
        <v>22</v>
      </c>
      <c r="M74" s="116" t="s">
        <v>22</v>
      </c>
      <c r="N74" s="116" t="s">
        <v>22</v>
      </c>
      <c r="O74" s="112" t="n">
        <v>15000</v>
      </c>
      <c r="P74" s="112" t="n">
        <v>750</v>
      </c>
      <c r="Q74" s="112" t="n">
        <v>16260</v>
      </c>
      <c r="R74" s="121" t="n">
        <v>0</v>
      </c>
      <c r="S74" s="121" t="n">
        <v>0</v>
      </c>
      <c r="T74" s="121" t="n">
        <v>0</v>
      </c>
      <c r="U74" s="112" t="n">
        <v>1800</v>
      </c>
      <c r="V74" s="112" t="n">
        <v>33810</v>
      </c>
      <c r="W74" s="115" t="s">
        <v>22</v>
      </c>
      <c r="X74" s="115" t="s">
        <v>22</v>
      </c>
      <c r="Y74" s="112" t="s">
        <v>22</v>
      </c>
      <c r="Z74" s="112" t="s">
        <v>22</v>
      </c>
      <c r="AA74" s="115" t="s">
        <v>22</v>
      </c>
      <c r="AB74" s="115" t="s">
        <v>22</v>
      </c>
      <c r="AC74" s="115" t="s">
        <v>22</v>
      </c>
      <c r="AD74" s="115" t="s">
        <v>22</v>
      </c>
      <c r="AE74" s="115" t="s">
        <v>22</v>
      </c>
      <c r="AF74" s="115" t="s">
        <v>22</v>
      </c>
      <c r="AG74" s="115" t="s">
        <v>22</v>
      </c>
    </row>
    <row r="75" customFormat="false" ht="66" hidden="false" customHeight="false" outlineLevel="0" collapsed="false">
      <c r="A75" s="112" t="n">
        <v>74</v>
      </c>
      <c r="B75" s="120" t="n">
        <v>722</v>
      </c>
      <c r="C75" s="114" t="s">
        <v>187</v>
      </c>
      <c r="D75" s="115" t="s">
        <v>22</v>
      </c>
      <c r="E75" s="115" t="s">
        <v>22</v>
      </c>
      <c r="F75" s="112" t="s">
        <v>38</v>
      </c>
      <c r="G75" s="115" t="s">
        <v>22</v>
      </c>
      <c r="H75" s="116" t="s">
        <v>507</v>
      </c>
      <c r="I75" s="115" t="s">
        <v>22</v>
      </c>
      <c r="J75" s="115" t="s">
        <v>510</v>
      </c>
      <c r="K75" s="116" t="s">
        <v>22</v>
      </c>
      <c r="L75" s="116" t="s">
        <v>22</v>
      </c>
      <c r="M75" s="116" t="s">
        <v>22</v>
      </c>
      <c r="N75" s="116" t="s">
        <v>22</v>
      </c>
      <c r="O75" s="112" t="n">
        <v>15000</v>
      </c>
      <c r="P75" s="112" t="n">
        <v>750</v>
      </c>
      <c r="Q75" s="112" t="n">
        <v>15075</v>
      </c>
      <c r="R75" s="121" t="n">
        <v>0</v>
      </c>
      <c r="S75" s="121" t="n">
        <v>0</v>
      </c>
      <c r="T75" s="121" t="n">
        <v>0</v>
      </c>
      <c r="U75" s="112" t="n">
        <v>1800</v>
      </c>
      <c r="V75" s="112" t="n">
        <v>32625</v>
      </c>
      <c r="W75" s="115" t="s">
        <v>22</v>
      </c>
      <c r="X75" s="115" t="s">
        <v>22</v>
      </c>
      <c r="Y75" s="112" t="s">
        <v>22</v>
      </c>
      <c r="Z75" s="112" t="s">
        <v>22</v>
      </c>
      <c r="AA75" s="115" t="s">
        <v>22</v>
      </c>
      <c r="AB75" s="115" t="s">
        <v>22</v>
      </c>
      <c r="AC75" s="115" t="s">
        <v>22</v>
      </c>
      <c r="AD75" s="115" t="s">
        <v>22</v>
      </c>
      <c r="AE75" s="115" t="s">
        <v>22</v>
      </c>
      <c r="AF75" s="115" t="s">
        <v>22</v>
      </c>
      <c r="AG75" s="115" t="s">
        <v>22</v>
      </c>
    </row>
    <row r="76" customFormat="false" ht="66" hidden="false" customHeight="false" outlineLevel="0" collapsed="false">
      <c r="A76" s="112" t="n">
        <v>75</v>
      </c>
      <c r="B76" s="120" t="n">
        <v>832</v>
      </c>
      <c r="C76" s="114" t="s">
        <v>215</v>
      </c>
      <c r="D76" s="115" t="s">
        <v>22</v>
      </c>
      <c r="E76" s="115" t="s">
        <v>22</v>
      </c>
      <c r="F76" s="112" t="s">
        <v>38</v>
      </c>
      <c r="G76" s="115" t="s">
        <v>22</v>
      </c>
      <c r="H76" s="116" t="s">
        <v>507</v>
      </c>
      <c r="I76" s="115" t="s">
        <v>22</v>
      </c>
      <c r="J76" s="115" t="s">
        <v>510</v>
      </c>
      <c r="K76" s="116" t="s">
        <v>22</v>
      </c>
      <c r="L76" s="116" t="s">
        <v>22</v>
      </c>
      <c r="M76" s="116" t="s">
        <v>22</v>
      </c>
      <c r="N76" s="116" t="s">
        <v>22</v>
      </c>
      <c r="O76" s="112" t="n">
        <v>15000</v>
      </c>
      <c r="P76" s="112" t="n">
        <v>750</v>
      </c>
      <c r="Q76" s="112" t="n">
        <v>17436</v>
      </c>
      <c r="R76" s="121" t="n">
        <v>0</v>
      </c>
      <c r="S76" s="121" t="n">
        <v>0</v>
      </c>
      <c r="T76" s="121" t="n">
        <v>0</v>
      </c>
      <c r="U76" s="112" t="n">
        <v>1800</v>
      </c>
      <c r="V76" s="112" t="n">
        <v>34986</v>
      </c>
      <c r="W76" s="115" t="s">
        <v>22</v>
      </c>
      <c r="X76" s="115" t="s">
        <v>22</v>
      </c>
      <c r="Y76" s="112" t="s">
        <v>22</v>
      </c>
      <c r="Z76" s="112" t="s">
        <v>22</v>
      </c>
      <c r="AA76" s="115" t="s">
        <v>22</v>
      </c>
      <c r="AB76" s="115" t="s">
        <v>22</v>
      </c>
      <c r="AC76" s="115" t="s">
        <v>22</v>
      </c>
      <c r="AD76" s="115" t="s">
        <v>22</v>
      </c>
      <c r="AE76" s="115" t="s">
        <v>22</v>
      </c>
      <c r="AF76" s="115" t="s">
        <v>22</v>
      </c>
      <c r="AG76" s="115" t="s">
        <v>22</v>
      </c>
    </row>
    <row r="77" customFormat="false" ht="66" hidden="false" customHeight="false" outlineLevel="0" collapsed="false">
      <c r="A77" s="112" t="n">
        <v>76</v>
      </c>
      <c r="B77" s="120" t="n">
        <v>864</v>
      </c>
      <c r="C77" s="114" t="s">
        <v>225</v>
      </c>
      <c r="D77" s="115" t="s">
        <v>22</v>
      </c>
      <c r="E77" s="115" t="s">
        <v>22</v>
      </c>
      <c r="F77" s="112" t="s">
        <v>38</v>
      </c>
      <c r="G77" s="115" t="s">
        <v>22</v>
      </c>
      <c r="H77" s="116" t="s">
        <v>507</v>
      </c>
      <c r="I77" s="115" t="s">
        <v>22</v>
      </c>
      <c r="J77" s="115" t="s">
        <v>510</v>
      </c>
      <c r="K77" s="116" t="s">
        <v>22</v>
      </c>
      <c r="L77" s="116" t="s">
        <v>22</v>
      </c>
      <c r="M77" s="116" t="s">
        <v>22</v>
      </c>
      <c r="N77" s="116" t="s">
        <v>22</v>
      </c>
      <c r="O77" s="112" t="n">
        <v>15000</v>
      </c>
      <c r="P77" s="112" t="n">
        <v>750</v>
      </c>
      <c r="Q77" s="112" t="n">
        <v>13473</v>
      </c>
      <c r="R77" s="121" t="n">
        <v>0</v>
      </c>
      <c r="S77" s="121" t="n">
        <v>0</v>
      </c>
      <c r="T77" s="121" t="n">
        <v>0</v>
      </c>
      <c r="U77" s="112" t="n">
        <v>1800</v>
      </c>
      <c r="V77" s="112" t="n">
        <v>31023</v>
      </c>
      <c r="W77" s="115" t="s">
        <v>22</v>
      </c>
      <c r="X77" s="115" t="s">
        <v>22</v>
      </c>
      <c r="Y77" s="112" t="s">
        <v>22</v>
      </c>
      <c r="Z77" s="112" t="s">
        <v>22</v>
      </c>
      <c r="AA77" s="115" t="s">
        <v>22</v>
      </c>
      <c r="AB77" s="115" t="s">
        <v>22</v>
      </c>
      <c r="AC77" s="115" t="s">
        <v>22</v>
      </c>
      <c r="AD77" s="115" t="s">
        <v>22</v>
      </c>
      <c r="AE77" s="115" t="s">
        <v>22</v>
      </c>
      <c r="AF77" s="115" t="s">
        <v>22</v>
      </c>
      <c r="AG77" s="115" t="s">
        <v>22</v>
      </c>
    </row>
    <row r="78" customFormat="false" ht="66" hidden="false" customHeight="false" outlineLevel="0" collapsed="false">
      <c r="A78" s="112" t="n">
        <v>77</v>
      </c>
      <c r="B78" s="120" t="n">
        <v>868</v>
      </c>
      <c r="C78" s="114" t="s">
        <v>227</v>
      </c>
      <c r="D78" s="115" t="s">
        <v>22</v>
      </c>
      <c r="E78" s="115" t="s">
        <v>22</v>
      </c>
      <c r="F78" s="112" t="s">
        <v>124</v>
      </c>
      <c r="G78" s="115" t="s">
        <v>22</v>
      </c>
      <c r="H78" s="116" t="s">
        <v>507</v>
      </c>
      <c r="I78" s="115" t="s">
        <v>22</v>
      </c>
      <c r="J78" s="115" t="s">
        <v>510</v>
      </c>
      <c r="K78" s="116" t="s">
        <v>22</v>
      </c>
      <c r="L78" s="116" t="s">
        <v>22</v>
      </c>
      <c r="M78" s="116" t="s">
        <v>22</v>
      </c>
      <c r="N78" s="116" t="s">
        <v>22</v>
      </c>
      <c r="O78" s="112" t="n">
        <v>15000</v>
      </c>
      <c r="P78" s="112" t="n">
        <v>750</v>
      </c>
      <c r="Q78" s="112" t="n">
        <v>12907</v>
      </c>
      <c r="R78" s="121" t="n">
        <v>0</v>
      </c>
      <c r="S78" s="121" t="n">
        <v>0</v>
      </c>
      <c r="T78" s="121" t="n">
        <v>0</v>
      </c>
      <c r="U78" s="112" t="n">
        <v>1800</v>
      </c>
      <c r="V78" s="112" t="n">
        <v>30457</v>
      </c>
      <c r="W78" s="115" t="s">
        <v>22</v>
      </c>
      <c r="X78" s="115" t="s">
        <v>22</v>
      </c>
      <c r="Y78" s="112" t="s">
        <v>22</v>
      </c>
      <c r="Z78" s="112" t="s">
        <v>22</v>
      </c>
      <c r="AA78" s="115" t="s">
        <v>22</v>
      </c>
      <c r="AB78" s="115" t="s">
        <v>22</v>
      </c>
      <c r="AC78" s="115" t="s">
        <v>22</v>
      </c>
      <c r="AD78" s="115" t="s">
        <v>22</v>
      </c>
      <c r="AE78" s="115" t="s">
        <v>22</v>
      </c>
      <c r="AF78" s="115" t="s">
        <v>22</v>
      </c>
      <c r="AG78" s="115" t="s">
        <v>22</v>
      </c>
    </row>
    <row r="79" customFormat="false" ht="66" hidden="false" customHeight="false" outlineLevel="0" collapsed="false">
      <c r="A79" s="112" t="n">
        <v>78</v>
      </c>
      <c r="B79" s="120" t="n">
        <v>869</v>
      </c>
      <c r="C79" s="114" t="s">
        <v>228</v>
      </c>
      <c r="D79" s="115" t="s">
        <v>22</v>
      </c>
      <c r="E79" s="115" t="s">
        <v>22</v>
      </c>
      <c r="F79" s="112" t="s">
        <v>124</v>
      </c>
      <c r="G79" s="115" t="s">
        <v>22</v>
      </c>
      <c r="H79" s="116" t="s">
        <v>507</v>
      </c>
      <c r="I79" s="115" t="s">
        <v>22</v>
      </c>
      <c r="J79" s="115" t="s">
        <v>510</v>
      </c>
      <c r="K79" s="116" t="s">
        <v>22</v>
      </c>
      <c r="L79" s="116" t="s">
        <v>22</v>
      </c>
      <c r="M79" s="116" t="s">
        <v>22</v>
      </c>
      <c r="N79" s="116" t="s">
        <v>22</v>
      </c>
      <c r="O79" s="112" t="n">
        <v>15000</v>
      </c>
      <c r="P79" s="112" t="n">
        <v>750</v>
      </c>
      <c r="Q79" s="112" t="n">
        <v>12907</v>
      </c>
      <c r="R79" s="121" t="n">
        <v>0</v>
      </c>
      <c r="S79" s="121" t="n">
        <v>0</v>
      </c>
      <c r="T79" s="121" t="n">
        <v>0</v>
      </c>
      <c r="U79" s="112" t="n">
        <v>1800</v>
      </c>
      <c r="V79" s="112" t="n">
        <v>30457</v>
      </c>
      <c r="W79" s="115" t="s">
        <v>22</v>
      </c>
      <c r="X79" s="115" t="s">
        <v>22</v>
      </c>
      <c r="Y79" s="112" t="s">
        <v>22</v>
      </c>
      <c r="Z79" s="112" t="s">
        <v>22</v>
      </c>
      <c r="AA79" s="115" t="s">
        <v>22</v>
      </c>
      <c r="AB79" s="115" t="s">
        <v>22</v>
      </c>
      <c r="AC79" s="115" t="s">
        <v>22</v>
      </c>
      <c r="AD79" s="115" t="s">
        <v>22</v>
      </c>
      <c r="AE79" s="115" t="s">
        <v>22</v>
      </c>
      <c r="AF79" s="115" t="s">
        <v>22</v>
      </c>
      <c r="AG79" s="115" t="s">
        <v>22</v>
      </c>
    </row>
    <row r="80" customFormat="false" ht="66" hidden="false" customHeight="false" outlineLevel="0" collapsed="false">
      <c r="A80" s="112" t="n">
        <v>79</v>
      </c>
      <c r="B80" s="120" t="n">
        <v>876</v>
      </c>
      <c r="C80" s="114" t="s">
        <v>231</v>
      </c>
      <c r="D80" s="115" t="s">
        <v>22</v>
      </c>
      <c r="E80" s="115" t="s">
        <v>22</v>
      </c>
      <c r="F80" s="112" t="s">
        <v>38</v>
      </c>
      <c r="G80" s="115" t="s">
        <v>22</v>
      </c>
      <c r="H80" s="116" t="s">
        <v>507</v>
      </c>
      <c r="I80" s="115" t="s">
        <v>22</v>
      </c>
      <c r="J80" s="115" t="s">
        <v>510</v>
      </c>
      <c r="K80" s="116" t="s">
        <v>22</v>
      </c>
      <c r="L80" s="116" t="s">
        <v>22</v>
      </c>
      <c r="M80" s="116" t="s">
        <v>22</v>
      </c>
      <c r="N80" s="116" t="s">
        <v>22</v>
      </c>
      <c r="O80" s="112" t="n">
        <v>15000</v>
      </c>
      <c r="P80" s="112" t="n">
        <v>750</v>
      </c>
      <c r="Q80" s="112" t="n">
        <v>13473</v>
      </c>
      <c r="R80" s="121" t="n">
        <v>0</v>
      </c>
      <c r="S80" s="121" t="n">
        <v>0</v>
      </c>
      <c r="T80" s="121" t="n">
        <v>0</v>
      </c>
      <c r="U80" s="112" t="n">
        <v>1800</v>
      </c>
      <c r="V80" s="112" t="n">
        <v>31023</v>
      </c>
      <c r="W80" s="115" t="s">
        <v>22</v>
      </c>
      <c r="X80" s="115" t="s">
        <v>22</v>
      </c>
      <c r="Y80" s="112" t="s">
        <v>22</v>
      </c>
      <c r="Z80" s="112" t="s">
        <v>22</v>
      </c>
      <c r="AA80" s="115" t="s">
        <v>22</v>
      </c>
      <c r="AB80" s="115" t="s">
        <v>22</v>
      </c>
      <c r="AC80" s="115" t="s">
        <v>22</v>
      </c>
      <c r="AD80" s="115" t="s">
        <v>22</v>
      </c>
      <c r="AE80" s="115" t="s">
        <v>22</v>
      </c>
      <c r="AF80" s="115" t="s">
        <v>22</v>
      </c>
      <c r="AG80" s="115" t="s">
        <v>22</v>
      </c>
    </row>
    <row r="81" customFormat="false" ht="66" hidden="false" customHeight="false" outlineLevel="0" collapsed="false">
      <c r="A81" s="112" t="n">
        <v>80</v>
      </c>
      <c r="B81" s="120" t="n">
        <v>877</v>
      </c>
      <c r="C81" s="114" t="s">
        <v>232</v>
      </c>
      <c r="D81" s="115" t="s">
        <v>22</v>
      </c>
      <c r="E81" s="115" t="s">
        <v>22</v>
      </c>
      <c r="F81" s="112" t="s">
        <v>124</v>
      </c>
      <c r="G81" s="115" t="s">
        <v>22</v>
      </c>
      <c r="H81" s="116" t="s">
        <v>507</v>
      </c>
      <c r="I81" s="115" t="s">
        <v>22</v>
      </c>
      <c r="J81" s="115" t="s">
        <v>510</v>
      </c>
      <c r="K81" s="116" t="s">
        <v>22</v>
      </c>
      <c r="L81" s="116" t="s">
        <v>22</v>
      </c>
      <c r="M81" s="116" t="s">
        <v>22</v>
      </c>
      <c r="N81" s="116" t="s">
        <v>22</v>
      </c>
      <c r="O81" s="112" t="n">
        <v>15000</v>
      </c>
      <c r="P81" s="112" t="n">
        <v>750</v>
      </c>
      <c r="Q81" s="112" t="n">
        <v>13473</v>
      </c>
      <c r="R81" s="121" t="n">
        <v>0</v>
      </c>
      <c r="S81" s="121" t="n">
        <v>0</v>
      </c>
      <c r="T81" s="121" t="n">
        <v>0</v>
      </c>
      <c r="U81" s="112" t="n">
        <v>1800</v>
      </c>
      <c r="V81" s="112" t="n">
        <v>31023</v>
      </c>
      <c r="W81" s="115" t="s">
        <v>22</v>
      </c>
      <c r="X81" s="115" t="s">
        <v>22</v>
      </c>
      <c r="Y81" s="112" t="s">
        <v>22</v>
      </c>
      <c r="Z81" s="112" t="s">
        <v>22</v>
      </c>
      <c r="AA81" s="115" t="s">
        <v>22</v>
      </c>
      <c r="AB81" s="115" t="s">
        <v>22</v>
      </c>
      <c r="AC81" s="115" t="s">
        <v>22</v>
      </c>
      <c r="AD81" s="115" t="s">
        <v>22</v>
      </c>
      <c r="AE81" s="115" t="s">
        <v>22</v>
      </c>
      <c r="AF81" s="115" t="s">
        <v>22</v>
      </c>
      <c r="AG81" s="115" t="s">
        <v>22</v>
      </c>
    </row>
    <row r="82" customFormat="false" ht="66" hidden="false" customHeight="false" outlineLevel="0" collapsed="false">
      <c r="A82" s="112" t="n">
        <v>81</v>
      </c>
      <c r="B82" s="120" t="n">
        <v>930</v>
      </c>
      <c r="C82" s="114" t="s">
        <v>253</v>
      </c>
      <c r="D82" s="115" t="s">
        <v>22</v>
      </c>
      <c r="E82" s="115" t="s">
        <v>22</v>
      </c>
      <c r="F82" s="112" t="s">
        <v>38</v>
      </c>
      <c r="G82" s="115" t="s">
        <v>22</v>
      </c>
      <c r="H82" s="116" t="s">
        <v>507</v>
      </c>
      <c r="I82" s="115" t="s">
        <v>22</v>
      </c>
      <c r="J82" s="115" t="s">
        <v>510</v>
      </c>
      <c r="K82" s="116" t="s">
        <v>22</v>
      </c>
      <c r="L82" s="116" t="s">
        <v>22</v>
      </c>
      <c r="M82" s="116" t="s">
        <v>22</v>
      </c>
      <c r="N82" s="116" t="s">
        <v>22</v>
      </c>
      <c r="O82" s="112" t="n">
        <v>15000</v>
      </c>
      <c r="P82" s="112" t="n">
        <v>750</v>
      </c>
      <c r="Q82" s="112" t="n">
        <v>8873</v>
      </c>
      <c r="R82" s="121" t="n">
        <v>0</v>
      </c>
      <c r="S82" s="121" t="n">
        <v>0</v>
      </c>
      <c r="T82" s="121" t="n">
        <v>0</v>
      </c>
      <c r="U82" s="112" t="n">
        <v>1800</v>
      </c>
      <c r="V82" s="112" t="n">
        <v>26423</v>
      </c>
      <c r="W82" s="115" t="s">
        <v>22</v>
      </c>
      <c r="X82" s="115" t="s">
        <v>22</v>
      </c>
      <c r="Y82" s="112" t="s">
        <v>22</v>
      </c>
      <c r="Z82" s="112" t="s">
        <v>22</v>
      </c>
      <c r="AA82" s="115" t="s">
        <v>22</v>
      </c>
      <c r="AB82" s="115" t="s">
        <v>22</v>
      </c>
      <c r="AC82" s="115" t="s">
        <v>22</v>
      </c>
      <c r="AD82" s="115" t="s">
        <v>22</v>
      </c>
      <c r="AE82" s="115" t="s">
        <v>22</v>
      </c>
      <c r="AF82" s="115" t="s">
        <v>22</v>
      </c>
      <c r="AG82" s="115" t="s">
        <v>22</v>
      </c>
    </row>
    <row r="83" customFormat="false" ht="66" hidden="false" customHeight="false" outlineLevel="0" collapsed="false">
      <c r="A83" s="112" t="n">
        <v>82</v>
      </c>
      <c r="B83" s="120" t="n">
        <v>957</v>
      </c>
      <c r="C83" s="114" t="s">
        <v>263</v>
      </c>
      <c r="D83" s="115" t="s">
        <v>22</v>
      </c>
      <c r="E83" s="115" t="s">
        <v>22</v>
      </c>
      <c r="F83" s="112" t="s">
        <v>38</v>
      </c>
      <c r="G83" s="115" t="s">
        <v>22</v>
      </c>
      <c r="H83" s="116" t="s">
        <v>507</v>
      </c>
      <c r="I83" s="115" t="s">
        <v>22</v>
      </c>
      <c r="J83" s="115" t="s">
        <v>510</v>
      </c>
      <c r="K83" s="116" t="s">
        <v>22</v>
      </c>
      <c r="L83" s="116" t="s">
        <v>22</v>
      </c>
      <c r="M83" s="116" t="s">
        <v>22</v>
      </c>
      <c r="N83" s="116" t="s">
        <v>22</v>
      </c>
      <c r="O83" s="112" t="n">
        <v>15000</v>
      </c>
      <c r="P83" s="112" t="n">
        <v>750</v>
      </c>
      <c r="Q83" s="112" t="n">
        <v>9889</v>
      </c>
      <c r="R83" s="121" t="n">
        <v>0</v>
      </c>
      <c r="S83" s="121" t="n">
        <v>0</v>
      </c>
      <c r="T83" s="121" t="n">
        <v>0</v>
      </c>
      <c r="U83" s="112" t="n">
        <v>1800</v>
      </c>
      <c r="V83" s="112" t="n">
        <v>27439</v>
      </c>
      <c r="W83" s="115" t="s">
        <v>22</v>
      </c>
      <c r="X83" s="115" t="s">
        <v>22</v>
      </c>
      <c r="Y83" s="112" t="s">
        <v>22</v>
      </c>
      <c r="Z83" s="112" t="s">
        <v>22</v>
      </c>
      <c r="AA83" s="115" t="s">
        <v>22</v>
      </c>
      <c r="AB83" s="115" t="s">
        <v>22</v>
      </c>
      <c r="AC83" s="115" t="s">
        <v>22</v>
      </c>
      <c r="AD83" s="115" t="s">
        <v>22</v>
      </c>
      <c r="AE83" s="115" t="s">
        <v>22</v>
      </c>
      <c r="AF83" s="115" t="s">
        <v>22</v>
      </c>
      <c r="AG83" s="115" t="s">
        <v>22</v>
      </c>
    </row>
    <row r="84" customFormat="false" ht="66" hidden="false" customHeight="false" outlineLevel="0" collapsed="false">
      <c r="A84" s="112" t="n">
        <v>83</v>
      </c>
      <c r="B84" s="120" t="n">
        <v>1106</v>
      </c>
      <c r="C84" s="114" t="s">
        <v>326</v>
      </c>
      <c r="D84" s="115" t="s">
        <v>22</v>
      </c>
      <c r="E84" s="115" t="s">
        <v>22</v>
      </c>
      <c r="F84" s="112" t="s">
        <v>38</v>
      </c>
      <c r="G84" s="115" t="s">
        <v>22</v>
      </c>
      <c r="H84" s="116" t="s">
        <v>507</v>
      </c>
      <c r="I84" s="115" t="s">
        <v>22</v>
      </c>
      <c r="J84" s="115" t="s">
        <v>510</v>
      </c>
      <c r="K84" s="116" t="s">
        <v>22</v>
      </c>
      <c r="L84" s="116" t="s">
        <v>22</v>
      </c>
      <c r="M84" s="116" t="s">
        <v>22</v>
      </c>
      <c r="N84" s="116" t="s">
        <v>22</v>
      </c>
      <c r="O84" s="112" t="n">
        <v>15000</v>
      </c>
      <c r="P84" s="112" t="n">
        <v>750</v>
      </c>
      <c r="Q84" s="112" t="n">
        <v>6916</v>
      </c>
      <c r="R84" s="121" t="n">
        <v>0</v>
      </c>
      <c r="S84" s="121" t="n">
        <v>0</v>
      </c>
      <c r="T84" s="121" t="n">
        <v>0</v>
      </c>
      <c r="U84" s="112" t="n">
        <v>1800</v>
      </c>
      <c r="V84" s="112" t="n">
        <v>24466</v>
      </c>
      <c r="W84" s="115" t="s">
        <v>22</v>
      </c>
      <c r="X84" s="115" t="s">
        <v>22</v>
      </c>
      <c r="Y84" s="112" t="s">
        <v>22</v>
      </c>
      <c r="Z84" s="112" t="s">
        <v>22</v>
      </c>
      <c r="AA84" s="115" t="s">
        <v>22</v>
      </c>
      <c r="AB84" s="115" t="s">
        <v>22</v>
      </c>
      <c r="AC84" s="115" t="s">
        <v>22</v>
      </c>
      <c r="AD84" s="115" t="s">
        <v>22</v>
      </c>
      <c r="AE84" s="115" t="s">
        <v>22</v>
      </c>
      <c r="AF84" s="115" t="s">
        <v>22</v>
      </c>
      <c r="AG84" s="115" t="s">
        <v>22</v>
      </c>
    </row>
    <row r="85" customFormat="false" ht="66" hidden="false" customHeight="false" outlineLevel="0" collapsed="false">
      <c r="A85" s="112" t="n">
        <v>84</v>
      </c>
      <c r="B85" s="120" t="n">
        <v>1137</v>
      </c>
      <c r="C85" s="114" t="s">
        <v>342</v>
      </c>
      <c r="D85" s="115" t="s">
        <v>22</v>
      </c>
      <c r="E85" s="115" t="s">
        <v>22</v>
      </c>
      <c r="F85" s="112" t="s">
        <v>124</v>
      </c>
      <c r="G85" s="115" t="s">
        <v>22</v>
      </c>
      <c r="H85" s="116" t="s">
        <v>507</v>
      </c>
      <c r="I85" s="115" t="s">
        <v>22</v>
      </c>
      <c r="J85" s="115" t="s">
        <v>510</v>
      </c>
      <c r="K85" s="116" t="s">
        <v>22</v>
      </c>
      <c r="L85" s="116" t="s">
        <v>22</v>
      </c>
      <c r="M85" s="116" t="s">
        <v>22</v>
      </c>
      <c r="N85" s="116" t="s">
        <v>22</v>
      </c>
      <c r="O85" s="112" t="n">
        <v>15000</v>
      </c>
      <c r="P85" s="112" t="n">
        <v>750</v>
      </c>
      <c r="Q85" s="112" t="n">
        <v>8077</v>
      </c>
      <c r="R85" s="121" t="n">
        <v>0</v>
      </c>
      <c r="S85" s="121" t="n">
        <v>0</v>
      </c>
      <c r="T85" s="121" t="n">
        <v>0</v>
      </c>
      <c r="U85" s="112" t="n">
        <v>1800</v>
      </c>
      <c r="V85" s="112" t="n">
        <v>25627</v>
      </c>
      <c r="W85" s="115" t="s">
        <v>22</v>
      </c>
      <c r="X85" s="115" t="s">
        <v>22</v>
      </c>
      <c r="Y85" s="112" t="s">
        <v>22</v>
      </c>
      <c r="Z85" s="112" t="s">
        <v>22</v>
      </c>
      <c r="AA85" s="115" t="s">
        <v>22</v>
      </c>
      <c r="AB85" s="115" t="s">
        <v>22</v>
      </c>
      <c r="AC85" s="115" t="s">
        <v>22</v>
      </c>
      <c r="AD85" s="115" t="s">
        <v>22</v>
      </c>
      <c r="AE85" s="115" t="s">
        <v>22</v>
      </c>
      <c r="AF85" s="115" t="s">
        <v>22</v>
      </c>
      <c r="AG85" s="115" t="s">
        <v>22</v>
      </c>
    </row>
    <row r="86" customFormat="false" ht="66" hidden="false" customHeight="false" outlineLevel="0" collapsed="false">
      <c r="A86" s="112" t="n">
        <v>85</v>
      </c>
      <c r="B86" s="120" t="n">
        <v>1156</v>
      </c>
      <c r="C86" s="114" t="s">
        <v>355</v>
      </c>
      <c r="D86" s="115" t="s">
        <v>22</v>
      </c>
      <c r="E86" s="115" t="s">
        <v>22</v>
      </c>
      <c r="F86" s="112" t="s">
        <v>124</v>
      </c>
      <c r="G86" s="115" t="s">
        <v>22</v>
      </c>
      <c r="H86" s="116" t="s">
        <v>507</v>
      </c>
      <c r="I86" s="115" t="s">
        <v>22</v>
      </c>
      <c r="J86" s="115" t="s">
        <v>510</v>
      </c>
      <c r="K86" s="116" t="s">
        <v>22</v>
      </c>
      <c r="L86" s="116" t="s">
        <v>22</v>
      </c>
      <c r="M86" s="116" t="s">
        <v>22</v>
      </c>
      <c r="N86" s="116" t="s">
        <v>22</v>
      </c>
      <c r="O86" s="112" t="n">
        <v>15000</v>
      </c>
      <c r="P86" s="112" t="n">
        <v>750</v>
      </c>
      <c r="Q86" s="112" t="n">
        <v>8341</v>
      </c>
      <c r="R86" s="121" t="n">
        <v>0</v>
      </c>
      <c r="S86" s="121" t="n">
        <v>0</v>
      </c>
      <c r="T86" s="121" t="n">
        <v>0</v>
      </c>
      <c r="U86" s="112" t="n">
        <v>1800</v>
      </c>
      <c r="V86" s="112" t="n">
        <v>25891</v>
      </c>
      <c r="W86" s="115" t="s">
        <v>22</v>
      </c>
      <c r="X86" s="115" t="s">
        <v>22</v>
      </c>
      <c r="Y86" s="112" t="s">
        <v>22</v>
      </c>
      <c r="Z86" s="112" t="s">
        <v>22</v>
      </c>
      <c r="AA86" s="115" t="s">
        <v>22</v>
      </c>
      <c r="AB86" s="115" t="s">
        <v>22</v>
      </c>
      <c r="AC86" s="115" t="s">
        <v>22</v>
      </c>
      <c r="AD86" s="115" t="s">
        <v>22</v>
      </c>
      <c r="AE86" s="115" t="s">
        <v>22</v>
      </c>
      <c r="AF86" s="115" t="s">
        <v>22</v>
      </c>
      <c r="AG86" s="115" t="s">
        <v>22</v>
      </c>
    </row>
    <row r="87" customFormat="false" ht="66" hidden="false" customHeight="false" outlineLevel="0" collapsed="false">
      <c r="A87" s="112" t="n">
        <v>86</v>
      </c>
      <c r="B87" s="120" t="n">
        <v>446</v>
      </c>
      <c r="C87" s="114" t="s">
        <v>137</v>
      </c>
      <c r="D87" s="115" t="s">
        <v>22</v>
      </c>
      <c r="E87" s="115" t="s">
        <v>22</v>
      </c>
      <c r="F87" s="112" t="s">
        <v>52</v>
      </c>
      <c r="G87" s="115" t="s">
        <v>22</v>
      </c>
      <c r="H87" s="116" t="s">
        <v>507</v>
      </c>
      <c r="I87" s="115" t="s">
        <v>22</v>
      </c>
      <c r="J87" s="115" t="s">
        <v>510</v>
      </c>
      <c r="K87" s="116" t="s">
        <v>22</v>
      </c>
      <c r="L87" s="116" t="s">
        <v>22</v>
      </c>
      <c r="M87" s="116" t="s">
        <v>22</v>
      </c>
      <c r="N87" s="116" t="s">
        <v>22</v>
      </c>
      <c r="O87" s="112" t="n">
        <v>15000</v>
      </c>
      <c r="P87" s="112" t="n">
        <v>750</v>
      </c>
      <c r="Q87" s="112" t="n">
        <v>16260</v>
      </c>
      <c r="R87" s="121" t="n">
        <v>0</v>
      </c>
      <c r="S87" s="121" t="n">
        <v>0</v>
      </c>
      <c r="T87" s="121" t="n">
        <v>0</v>
      </c>
      <c r="U87" s="112" t="n">
        <v>1800</v>
      </c>
      <c r="V87" s="112" t="n">
        <v>33810</v>
      </c>
      <c r="W87" s="115" t="s">
        <v>22</v>
      </c>
      <c r="X87" s="115" t="s">
        <v>22</v>
      </c>
      <c r="Y87" s="112" t="s">
        <v>22</v>
      </c>
      <c r="Z87" s="112" t="s">
        <v>22</v>
      </c>
      <c r="AA87" s="115" t="s">
        <v>22</v>
      </c>
      <c r="AB87" s="115" t="s">
        <v>22</v>
      </c>
      <c r="AC87" s="115" t="s">
        <v>22</v>
      </c>
      <c r="AD87" s="115" t="s">
        <v>22</v>
      </c>
      <c r="AE87" s="115" t="s">
        <v>22</v>
      </c>
      <c r="AF87" s="115" t="s">
        <v>22</v>
      </c>
      <c r="AG87" s="115" t="s">
        <v>22</v>
      </c>
    </row>
    <row r="88" customFormat="false" ht="66" hidden="false" customHeight="false" outlineLevel="0" collapsed="false">
      <c r="A88" s="112" t="n">
        <v>87</v>
      </c>
      <c r="B88" s="120" t="n">
        <v>609</v>
      </c>
      <c r="C88" s="114" t="s">
        <v>141</v>
      </c>
      <c r="D88" s="115" t="s">
        <v>22</v>
      </c>
      <c r="E88" s="115" t="s">
        <v>22</v>
      </c>
      <c r="F88" s="112" t="s">
        <v>52</v>
      </c>
      <c r="G88" s="115" t="s">
        <v>22</v>
      </c>
      <c r="H88" s="116" t="s">
        <v>507</v>
      </c>
      <c r="I88" s="115" t="s">
        <v>22</v>
      </c>
      <c r="J88" s="115" t="s">
        <v>510</v>
      </c>
      <c r="K88" s="116" t="s">
        <v>22</v>
      </c>
      <c r="L88" s="116" t="s">
        <v>22</v>
      </c>
      <c r="M88" s="116" t="s">
        <v>22</v>
      </c>
      <c r="N88" s="116" t="s">
        <v>22</v>
      </c>
      <c r="O88" s="112" t="n">
        <v>15000</v>
      </c>
      <c r="P88" s="112" t="n">
        <v>750</v>
      </c>
      <c r="Q88" s="112" t="n">
        <v>16260</v>
      </c>
      <c r="R88" s="121" t="n">
        <v>0</v>
      </c>
      <c r="S88" s="121" t="n">
        <v>0</v>
      </c>
      <c r="T88" s="121" t="n">
        <v>0</v>
      </c>
      <c r="U88" s="112" t="n">
        <v>1800</v>
      </c>
      <c r="V88" s="112" t="n">
        <v>33810</v>
      </c>
      <c r="W88" s="115" t="s">
        <v>22</v>
      </c>
      <c r="X88" s="115" t="s">
        <v>22</v>
      </c>
      <c r="Y88" s="112" t="s">
        <v>22</v>
      </c>
      <c r="Z88" s="112" t="s">
        <v>22</v>
      </c>
      <c r="AA88" s="115" t="s">
        <v>22</v>
      </c>
      <c r="AB88" s="115" t="s">
        <v>22</v>
      </c>
      <c r="AC88" s="115" t="s">
        <v>22</v>
      </c>
      <c r="AD88" s="115" t="s">
        <v>22</v>
      </c>
      <c r="AE88" s="115" t="s">
        <v>22</v>
      </c>
      <c r="AF88" s="115" t="s">
        <v>22</v>
      </c>
      <c r="AG88" s="115" t="s">
        <v>22</v>
      </c>
    </row>
    <row r="89" customFormat="false" ht="66" hidden="false" customHeight="false" outlineLevel="0" collapsed="false">
      <c r="A89" s="112" t="n">
        <v>88</v>
      </c>
      <c r="B89" s="120" t="n">
        <v>669</v>
      </c>
      <c r="C89" s="114" t="s">
        <v>171</v>
      </c>
      <c r="D89" s="115" t="s">
        <v>22</v>
      </c>
      <c r="E89" s="115" t="s">
        <v>22</v>
      </c>
      <c r="F89" s="112" t="s">
        <v>52</v>
      </c>
      <c r="G89" s="115" t="s">
        <v>22</v>
      </c>
      <c r="H89" s="116" t="s">
        <v>507</v>
      </c>
      <c r="I89" s="115" t="s">
        <v>22</v>
      </c>
      <c r="J89" s="115" t="s">
        <v>510</v>
      </c>
      <c r="K89" s="116" t="s">
        <v>22</v>
      </c>
      <c r="L89" s="116" t="s">
        <v>22</v>
      </c>
      <c r="M89" s="116" t="s">
        <v>22</v>
      </c>
      <c r="N89" s="116" t="s">
        <v>22</v>
      </c>
      <c r="O89" s="112" t="n">
        <v>15000</v>
      </c>
      <c r="P89" s="112" t="n">
        <v>750</v>
      </c>
      <c r="Q89" s="112" t="n">
        <v>17741</v>
      </c>
      <c r="R89" s="121" t="n">
        <v>0</v>
      </c>
      <c r="S89" s="121" t="n">
        <v>0</v>
      </c>
      <c r="T89" s="121" t="n">
        <v>0</v>
      </c>
      <c r="U89" s="112" t="n">
        <v>1800</v>
      </c>
      <c r="V89" s="112" t="n">
        <v>35291</v>
      </c>
      <c r="W89" s="115" t="s">
        <v>22</v>
      </c>
      <c r="X89" s="115" t="s">
        <v>22</v>
      </c>
      <c r="Y89" s="112" t="s">
        <v>22</v>
      </c>
      <c r="Z89" s="112" t="s">
        <v>22</v>
      </c>
      <c r="AA89" s="115" t="s">
        <v>22</v>
      </c>
      <c r="AB89" s="115" t="s">
        <v>22</v>
      </c>
      <c r="AC89" s="115" t="s">
        <v>22</v>
      </c>
      <c r="AD89" s="115" t="s">
        <v>22</v>
      </c>
      <c r="AE89" s="115" t="s">
        <v>22</v>
      </c>
      <c r="AF89" s="115" t="s">
        <v>22</v>
      </c>
      <c r="AG89" s="115" t="s">
        <v>22</v>
      </c>
    </row>
    <row r="90" customFormat="false" ht="66" hidden="false" customHeight="false" outlineLevel="0" collapsed="false">
      <c r="A90" s="112" t="n">
        <v>89</v>
      </c>
      <c r="B90" s="120" t="n">
        <v>881</v>
      </c>
      <c r="C90" s="114" t="s">
        <v>233</v>
      </c>
      <c r="D90" s="115" t="s">
        <v>22</v>
      </c>
      <c r="E90" s="115" t="s">
        <v>22</v>
      </c>
      <c r="F90" s="112" t="s">
        <v>52</v>
      </c>
      <c r="G90" s="115" t="s">
        <v>22</v>
      </c>
      <c r="H90" s="116" t="s">
        <v>507</v>
      </c>
      <c r="I90" s="115" t="s">
        <v>22</v>
      </c>
      <c r="J90" s="115" t="s">
        <v>510</v>
      </c>
      <c r="K90" s="116" t="s">
        <v>22</v>
      </c>
      <c r="L90" s="116" t="s">
        <v>22</v>
      </c>
      <c r="M90" s="116" t="s">
        <v>22</v>
      </c>
      <c r="N90" s="116" t="s">
        <v>22</v>
      </c>
      <c r="O90" s="112" t="n">
        <v>15000</v>
      </c>
      <c r="P90" s="112" t="n">
        <v>750</v>
      </c>
      <c r="Q90" s="112" t="n">
        <v>13473</v>
      </c>
      <c r="R90" s="121" t="n">
        <v>0</v>
      </c>
      <c r="S90" s="121" t="n">
        <v>0</v>
      </c>
      <c r="T90" s="121" t="n">
        <v>0</v>
      </c>
      <c r="U90" s="112" t="n">
        <v>1800</v>
      </c>
      <c r="V90" s="112" t="n">
        <v>31023</v>
      </c>
      <c r="W90" s="115" t="s">
        <v>22</v>
      </c>
      <c r="X90" s="115" t="s">
        <v>22</v>
      </c>
      <c r="Y90" s="112" t="s">
        <v>22</v>
      </c>
      <c r="Z90" s="112" t="s">
        <v>22</v>
      </c>
      <c r="AA90" s="115" t="s">
        <v>22</v>
      </c>
      <c r="AB90" s="115" t="s">
        <v>22</v>
      </c>
      <c r="AC90" s="115" t="s">
        <v>22</v>
      </c>
      <c r="AD90" s="115" t="s">
        <v>22</v>
      </c>
      <c r="AE90" s="115" t="s">
        <v>22</v>
      </c>
      <c r="AF90" s="115" t="s">
        <v>22</v>
      </c>
      <c r="AG90" s="115" t="s">
        <v>22</v>
      </c>
    </row>
    <row r="91" customFormat="false" ht="66" hidden="false" customHeight="false" outlineLevel="0" collapsed="false">
      <c r="A91" s="112" t="n">
        <v>90</v>
      </c>
      <c r="B91" s="120" t="n">
        <v>1068</v>
      </c>
      <c r="C91" s="114" t="s">
        <v>313</v>
      </c>
      <c r="D91" s="115" t="s">
        <v>22</v>
      </c>
      <c r="E91" s="115" t="s">
        <v>22</v>
      </c>
      <c r="F91" s="112" t="s">
        <v>52</v>
      </c>
      <c r="G91" s="115" t="s">
        <v>22</v>
      </c>
      <c r="H91" s="116" t="s">
        <v>507</v>
      </c>
      <c r="I91" s="115" t="s">
        <v>22</v>
      </c>
      <c r="J91" s="115" t="s">
        <v>510</v>
      </c>
      <c r="K91" s="116" t="s">
        <v>22</v>
      </c>
      <c r="L91" s="116" t="s">
        <v>22</v>
      </c>
      <c r="M91" s="116" t="s">
        <v>22</v>
      </c>
      <c r="N91" s="116" t="s">
        <v>22</v>
      </c>
      <c r="O91" s="112" t="n">
        <v>15000</v>
      </c>
      <c r="P91" s="112" t="n">
        <v>750</v>
      </c>
      <c r="Q91" s="112" t="n">
        <v>16547</v>
      </c>
      <c r="R91" s="121" t="n">
        <v>0</v>
      </c>
      <c r="S91" s="121" t="n">
        <v>0</v>
      </c>
      <c r="T91" s="121" t="n">
        <v>0</v>
      </c>
      <c r="U91" s="112" t="n">
        <v>1800</v>
      </c>
      <c r="V91" s="112" t="n">
        <v>34097</v>
      </c>
      <c r="W91" s="115" t="s">
        <v>22</v>
      </c>
      <c r="X91" s="115" t="s">
        <v>22</v>
      </c>
      <c r="Y91" s="112" t="s">
        <v>22</v>
      </c>
      <c r="Z91" s="112" t="s">
        <v>22</v>
      </c>
      <c r="AA91" s="115" t="s">
        <v>22</v>
      </c>
      <c r="AB91" s="115" t="s">
        <v>22</v>
      </c>
      <c r="AC91" s="115" t="s">
        <v>22</v>
      </c>
      <c r="AD91" s="115" t="s">
        <v>22</v>
      </c>
      <c r="AE91" s="115" t="s">
        <v>22</v>
      </c>
      <c r="AF91" s="115" t="s">
        <v>22</v>
      </c>
      <c r="AG91" s="115" t="s">
        <v>22</v>
      </c>
    </row>
    <row r="92" customFormat="false" ht="66" hidden="false" customHeight="false" outlineLevel="0" collapsed="false">
      <c r="A92" s="112" t="n">
        <v>91</v>
      </c>
      <c r="B92" s="120" t="n">
        <v>1083</v>
      </c>
      <c r="C92" s="114" t="s">
        <v>317</v>
      </c>
      <c r="D92" s="115" t="s">
        <v>22</v>
      </c>
      <c r="E92" s="115" t="s">
        <v>22</v>
      </c>
      <c r="F92" s="112" t="s">
        <v>23</v>
      </c>
      <c r="G92" s="115" t="s">
        <v>22</v>
      </c>
      <c r="H92" s="116" t="s">
        <v>507</v>
      </c>
      <c r="I92" s="115" t="s">
        <v>22</v>
      </c>
      <c r="J92" s="115" t="s">
        <v>510</v>
      </c>
      <c r="K92" s="116" t="s">
        <v>22</v>
      </c>
      <c r="L92" s="116" t="s">
        <v>22</v>
      </c>
      <c r="M92" s="116" t="s">
        <v>22</v>
      </c>
      <c r="N92" s="116" t="s">
        <v>22</v>
      </c>
      <c r="O92" s="112" t="n">
        <v>15000</v>
      </c>
      <c r="P92" s="112" t="n">
        <v>750</v>
      </c>
      <c r="Q92" s="112" t="n">
        <v>10912</v>
      </c>
      <c r="R92" s="121" t="n">
        <v>0</v>
      </c>
      <c r="S92" s="121" t="n">
        <v>0</v>
      </c>
      <c r="T92" s="121" t="n">
        <v>0</v>
      </c>
      <c r="U92" s="112" t="n">
        <v>1800</v>
      </c>
      <c r="V92" s="112" t="n">
        <v>28462</v>
      </c>
      <c r="W92" s="115" t="s">
        <v>22</v>
      </c>
      <c r="X92" s="115" t="s">
        <v>22</v>
      </c>
      <c r="Y92" s="112" t="s">
        <v>22</v>
      </c>
      <c r="Z92" s="112" t="s">
        <v>22</v>
      </c>
      <c r="AA92" s="115" t="s">
        <v>22</v>
      </c>
      <c r="AB92" s="115" t="s">
        <v>22</v>
      </c>
      <c r="AC92" s="115" t="s">
        <v>22</v>
      </c>
      <c r="AD92" s="115" t="s">
        <v>22</v>
      </c>
      <c r="AE92" s="115" t="s">
        <v>22</v>
      </c>
      <c r="AF92" s="115" t="s">
        <v>22</v>
      </c>
      <c r="AG92" s="115" t="s">
        <v>22</v>
      </c>
    </row>
    <row r="93" customFormat="false" ht="66" hidden="false" customHeight="false" outlineLevel="0" collapsed="false">
      <c r="A93" s="112" t="n">
        <v>92</v>
      </c>
      <c r="B93" s="120" t="n">
        <v>1089</v>
      </c>
      <c r="C93" s="114" t="s">
        <v>320</v>
      </c>
      <c r="D93" s="115" t="s">
        <v>22</v>
      </c>
      <c r="E93" s="115" t="s">
        <v>22</v>
      </c>
      <c r="F93" s="112" t="s">
        <v>52</v>
      </c>
      <c r="G93" s="115" t="s">
        <v>22</v>
      </c>
      <c r="H93" s="116" t="s">
        <v>507</v>
      </c>
      <c r="I93" s="115" t="s">
        <v>22</v>
      </c>
      <c r="J93" s="115" t="s">
        <v>510</v>
      </c>
      <c r="K93" s="116" t="s">
        <v>22</v>
      </c>
      <c r="L93" s="116" t="s">
        <v>22</v>
      </c>
      <c r="M93" s="116" t="s">
        <v>22</v>
      </c>
      <c r="N93" s="116" t="s">
        <v>22</v>
      </c>
      <c r="O93" s="112" t="n">
        <v>15000</v>
      </c>
      <c r="P93" s="112" t="n">
        <v>750</v>
      </c>
      <c r="Q93" s="112" t="n">
        <v>9889</v>
      </c>
      <c r="R93" s="121" t="n">
        <v>0</v>
      </c>
      <c r="S93" s="121" t="n">
        <v>0</v>
      </c>
      <c r="T93" s="121" t="n">
        <v>0</v>
      </c>
      <c r="U93" s="112" t="n">
        <v>1800</v>
      </c>
      <c r="V93" s="112" t="n">
        <v>27439</v>
      </c>
      <c r="W93" s="115" t="s">
        <v>22</v>
      </c>
      <c r="X93" s="115" t="s">
        <v>22</v>
      </c>
      <c r="Y93" s="112" t="s">
        <v>22</v>
      </c>
      <c r="Z93" s="112" t="s">
        <v>22</v>
      </c>
      <c r="AA93" s="115" t="s">
        <v>22</v>
      </c>
      <c r="AB93" s="115" t="s">
        <v>22</v>
      </c>
      <c r="AC93" s="115" t="s">
        <v>22</v>
      </c>
      <c r="AD93" s="115" t="s">
        <v>22</v>
      </c>
      <c r="AE93" s="115" t="s">
        <v>22</v>
      </c>
      <c r="AF93" s="115" t="s">
        <v>22</v>
      </c>
      <c r="AG93" s="115" t="s">
        <v>22</v>
      </c>
    </row>
    <row r="94" customFormat="false" ht="66" hidden="false" customHeight="false" outlineLevel="0" collapsed="false">
      <c r="A94" s="112" t="n">
        <v>93</v>
      </c>
      <c r="B94" s="120" t="n">
        <v>229</v>
      </c>
      <c r="C94" s="114" t="s">
        <v>73</v>
      </c>
      <c r="D94" s="115" t="s">
        <v>22</v>
      </c>
      <c r="E94" s="115" t="s">
        <v>22</v>
      </c>
      <c r="F94" s="112" t="s">
        <v>76</v>
      </c>
      <c r="G94" s="115" t="s">
        <v>22</v>
      </c>
      <c r="H94" s="116" t="s">
        <v>507</v>
      </c>
      <c r="I94" s="115" t="s">
        <v>22</v>
      </c>
      <c r="J94" s="115" t="s">
        <v>510</v>
      </c>
      <c r="K94" s="116" t="s">
        <v>22</v>
      </c>
      <c r="L94" s="116" t="s">
        <v>22</v>
      </c>
      <c r="M94" s="116" t="s">
        <v>22</v>
      </c>
      <c r="N94" s="116" t="s">
        <v>22</v>
      </c>
      <c r="O94" s="112" t="n">
        <v>15000</v>
      </c>
      <c r="P94" s="112" t="n">
        <v>750</v>
      </c>
      <c r="Q94" s="112" t="n">
        <v>16260</v>
      </c>
      <c r="R94" s="121" t="n">
        <v>0</v>
      </c>
      <c r="S94" s="121" t="n">
        <v>0</v>
      </c>
      <c r="T94" s="121" t="n">
        <v>0</v>
      </c>
      <c r="U94" s="112" t="n">
        <v>1800</v>
      </c>
      <c r="V94" s="112" t="n">
        <v>33810</v>
      </c>
      <c r="W94" s="115" t="s">
        <v>22</v>
      </c>
      <c r="X94" s="115" t="s">
        <v>22</v>
      </c>
      <c r="Y94" s="112" t="s">
        <v>22</v>
      </c>
      <c r="Z94" s="112" t="s">
        <v>22</v>
      </c>
      <c r="AA94" s="115" t="s">
        <v>22</v>
      </c>
      <c r="AB94" s="115" t="s">
        <v>22</v>
      </c>
      <c r="AC94" s="115" t="s">
        <v>22</v>
      </c>
      <c r="AD94" s="115" t="s">
        <v>22</v>
      </c>
      <c r="AE94" s="115" t="s">
        <v>22</v>
      </c>
      <c r="AF94" s="115" t="s">
        <v>22</v>
      </c>
      <c r="AG94" s="115" t="s">
        <v>22</v>
      </c>
    </row>
    <row r="95" customFormat="false" ht="66" hidden="false" customHeight="false" outlineLevel="0" collapsed="false">
      <c r="A95" s="112" t="n">
        <v>94</v>
      </c>
      <c r="B95" s="120" t="n">
        <v>458</v>
      </c>
      <c r="C95" s="114" t="s">
        <v>138</v>
      </c>
      <c r="D95" s="115" t="s">
        <v>22</v>
      </c>
      <c r="E95" s="115" t="s">
        <v>22</v>
      </c>
      <c r="F95" s="112" t="s">
        <v>76</v>
      </c>
      <c r="G95" s="115" t="s">
        <v>22</v>
      </c>
      <c r="H95" s="116" t="s">
        <v>507</v>
      </c>
      <c r="I95" s="115" t="s">
        <v>22</v>
      </c>
      <c r="J95" s="115" t="s">
        <v>510</v>
      </c>
      <c r="K95" s="116" t="s">
        <v>22</v>
      </c>
      <c r="L95" s="116" t="s">
        <v>22</v>
      </c>
      <c r="M95" s="116" t="s">
        <v>22</v>
      </c>
      <c r="N95" s="116" t="s">
        <v>22</v>
      </c>
      <c r="O95" s="112" t="n">
        <v>15000</v>
      </c>
      <c r="P95" s="112" t="n">
        <v>750</v>
      </c>
      <c r="Q95" s="112" t="n">
        <v>18352</v>
      </c>
      <c r="R95" s="121" t="n">
        <v>0</v>
      </c>
      <c r="S95" s="121" t="n">
        <v>0</v>
      </c>
      <c r="T95" s="121" t="n">
        <v>0</v>
      </c>
      <c r="U95" s="112" t="n">
        <v>1800</v>
      </c>
      <c r="V95" s="112" t="n">
        <v>35902</v>
      </c>
      <c r="W95" s="115" t="s">
        <v>22</v>
      </c>
      <c r="X95" s="115" t="s">
        <v>22</v>
      </c>
      <c r="Y95" s="112" t="s">
        <v>22</v>
      </c>
      <c r="Z95" s="112" t="s">
        <v>22</v>
      </c>
      <c r="AA95" s="115" t="s">
        <v>22</v>
      </c>
      <c r="AB95" s="115" t="s">
        <v>22</v>
      </c>
      <c r="AC95" s="115" t="s">
        <v>22</v>
      </c>
      <c r="AD95" s="115" t="s">
        <v>22</v>
      </c>
      <c r="AE95" s="115" t="s">
        <v>22</v>
      </c>
      <c r="AF95" s="115" t="s">
        <v>22</v>
      </c>
      <c r="AG95" s="115" t="s">
        <v>22</v>
      </c>
    </row>
    <row r="96" customFormat="false" ht="66" hidden="false" customHeight="false" outlineLevel="0" collapsed="false">
      <c r="A96" s="112" t="n">
        <v>95</v>
      </c>
      <c r="B96" s="122" t="n">
        <v>82</v>
      </c>
      <c r="C96" s="114" t="s">
        <v>41</v>
      </c>
      <c r="D96" s="115" t="s">
        <v>22</v>
      </c>
      <c r="E96" s="115" t="s">
        <v>22</v>
      </c>
      <c r="F96" s="112" t="s">
        <v>43</v>
      </c>
      <c r="G96" s="115" t="s">
        <v>22</v>
      </c>
      <c r="H96" s="116" t="s">
        <v>507</v>
      </c>
      <c r="I96" s="115" t="s">
        <v>22</v>
      </c>
      <c r="J96" s="115" t="s">
        <v>511</v>
      </c>
      <c r="K96" s="116" t="s">
        <v>22</v>
      </c>
      <c r="L96" s="116" t="s">
        <v>22</v>
      </c>
      <c r="M96" s="116" t="s">
        <v>22</v>
      </c>
      <c r="N96" s="116" t="s">
        <v>22</v>
      </c>
      <c r="O96" s="112" t="n">
        <v>23012</v>
      </c>
      <c r="P96" s="112" t="n">
        <v>11506</v>
      </c>
      <c r="Q96" s="112" t="n">
        <v>20250</v>
      </c>
      <c r="R96" s="121" t="n">
        <v>0</v>
      </c>
      <c r="S96" s="121" t="n">
        <v>0</v>
      </c>
      <c r="T96" s="121" t="n">
        <v>0</v>
      </c>
      <c r="U96" s="112" t="n">
        <v>2761</v>
      </c>
      <c r="V96" s="112" t="n">
        <v>57529</v>
      </c>
      <c r="W96" s="115" t="s">
        <v>22</v>
      </c>
      <c r="X96" s="115" t="s">
        <v>22</v>
      </c>
      <c r="Y96" s="112" t="s">
        <v>65</v>
      </c>
      <c r="Z96" s="112" t="s">
        <v>22</v>
      </c>
      <c r="AA96" s="115" t="s">
        <v>22</v>
      </c>
      <c r="AB96" s="115" t="s">
        <v>22</v>
      </c>
      <c r="AC96" s="115" t="s">
        <v>22</v>
      </c>
      <c r="AD96" s="115" t="s">
        <v>22</v>
      </c>
      <c r="AE96" s="115" t="s">
        <v>22</v>
      </c>
      <c r="AF96" s="115" t="s">
        <v>22</v>
      </c>
      <c r="AG96" s="115" t="s">
        <v>22</v>
      </c>
    </row>
    <row r="97" customFormat="false" ht="66" hidden="false" customHeight="false" outlineLevel="0" collapsed="false">
      <c r="A97" s="112" t="n">
        <v>96</v>
      </c>
      <c r="B97" s="120" t="n">
        <v>604</v>
      </c>
      <c r="C97" s="114" t="s">
        <v>159</v>
      </c>
      <c r="D97" s="115" t="s">
        <v>22</v>
      </c>
      <c r="E97" s="115" t="s">
        <v>22</v>
      </c>
      <c r="F97" s="112" t="s">
        <v>43</v>
      </c>
      <c r="G97" s="115" t="s">
        <v>22</v>
      </c>
      <c r="H97" s="116" t="s">
        <v>507</v>
      </c>
      <c r="I97" s="115" t="s">
        <v>22</v>
      </c>
      <c r="J97" s="115" t="s">
        <v>510</v>
      </c>
      <c r="K97" s="116" t="s">
        <v>22</v>
      </c>
      <c r="L97" s="116" t="s">
        <v>22</v>
      </c>
      <c r="M97" s="116" t="s">
        <v>22</v>
      </c>
      <c r="N97" s="116" t="s">
        <v>22</v>
      </c>
      <c r="O97" s="112" t="n">
        <v>17781</v>
      </c>
      <c r="P97" s="112" t="n">
        <v>8891</v>
      </c>
      <c r="Q97" s="112" t="n">
        <v>15647</v>
      </c>
      <c r="R97" s="121" t="n">
        <v>0</v>
      </c>
      <c r="S97" s="121" t="n">
        <v>0</v>
      </c>
      <c r="T97" s="121" t="n">
        <v>0</v>
      </c>
      <c r="U97" s="112" t="n">
        <v>2134</v>
      </c>
      <c r="V97" s="112" t="n">
        <v>44453</v>
      </c>
      <c r="W97" s="115" t="s">
        <v>22</v>
      </c>
      <c r="X97" s="115" t="s">
        <v>22</v>
      </c>
      <c r="Y97" s="112" t="s">
        <v>22</v>
      </c>
      <c r="Z97" s="112" t="s">
        <v>22</v>
      </c>
      <c r="AA97" s="115" t="s">
        <v>22</v>
      </c>
      <c r="AB97" s="115" t="s">
        <v>22</v>
      </c>
      <c r="AC97" s="115" t="s">
        <v>22</v>
      </c>
      <c r="AD97" s="115" t="s">
        <v>22</v>
      </c>
      <c r="AE97" s="115" t="s">
        <v>22</v>
      </c>
      <c r="AF97" s="115" t="s">
        <v>22</v>
      </c>
      <c r="AG97" s="115" t="s">
        <v>22</v>
      </c>
    </row>
    <row r="98" customFormat="false" ht="66" hidden="false" customHeight="false" outlineLevel="0" collapsed="false">
      <c r="A98" s="112" t="n">
        <v>97</v>
      </c>
      <c r="B98" s="120" t="n">
        <v>769</v>
      </c>
      <c r="C98" s="114" t="s">
        <v>197</v>
      </c>
      <c r="D98" s="115" t="s">
        <v>22</v>
      </c>
      <c r="E98" s="115" t="s">
        <v>22</v>
      </c>
      <c r="F98" s="112" t="s">
        <v>43</v>
      </c>
      <c r="G98" s="115" t="s">
        <v>22</v>
      </c>
      <c r="H98" s="116" t="s">
        <v>507</v>
      </c>
      <c r="I98" s="115" t="s">
        <v>22</v>
      </c>
      <c r="J98" s="115" t="s">
        <v>510</v>
      </c>
      <c r="K98" s="116" t="s">
        <v>22</v>
      </c>
      <c r="L98" s="116" t="s">
        <v>22</v>
      </c>
      <c r="M98" s="116" t="s">
        <v>22</v>
      </c>
      <c r="N98" s="116" t="s">
        <v>22</v>
      </c>
      <c r="O98" s="112" t="n">
        <v>17442</v>
      </c>
      <c r="P98" s="112" t="n">
        <v>8721</v>
      </c>
      <c r="Q98" s="112" t="n">
        <v>15348</v>
      </c>
      <c r="R98" s="121" t="n">
        <v>0</v>
      </c>
      <c r="S98" s="121" t="n">
        <v>0</v>
      </c>
      <c r="T98" s="121" t="n">
        <v>0</v>
      </c>
      <c r="U98" s="112" t="n">
        <v>2093</v>
      </c>
      <c r="V98" s="112" t="n">
        <v>43604</v>
      </c>
      <c r="W98" s="115" t="s">
        <v>22</v>
      </c>
      <c r="X98" s="115" t="s">
        <v>22</v>
      </c>
      <c r="Y98" s="112" t="s">
        <v>22</v>
      </c>
      <c r="Z98" s="112" t="s">
        <v>22</v>
      </c>
      <c r="AA98" s="115" t="s">
        <v>22</v>
      </c>
      <c r="AB98" s="115" t="s">
        <v>22</v>
      </c>
      <c r="AC98" s="115" t="s">
        <v>22</v>
      </c>
      <c r="AD98" s="115" t="s">
        <v>22</v>
      </c>
      <c r="AE98" s="115" t="s">
        <v>22</v>
      </c>
      <c r="AF98" s="115" t="s">
        <v>22</v>
      </c>
      <c r="AG98" s="115" t="s">
        <v>22</v>
      </c>
    </row>
    <row r="99" customFormat="false" ht="66" hidden="false" customHeight="false" outlineLevel="0" collapsed="false">
      <c r="A99" s="112" t="n">
        <v>98</v>
      </c>
      <c r="B99" s="120" t="n">
        <v>804</v>
      </c>
      <c r="C99" s="114" t="s">
        <v>207</v>
      </c>
      <c r="D99" s="115" t="s">
        <v>22</v>
      </c>
      <c r="E99" s="115" t="s">
        <v>22</v>
      </c>
      <c r="F99" s="112" t="s">
        <v>43</v>
      </c>
      <c r="G99" s="115" t="s">
        <v>22</v>
      </c>
      <c r="H99" s="116" t="s">
        <v>507</v>
      </c>
      <c r="I99" s="115" t="s">
        <v>22</v>
      </c>
      <c r="J99" s="115" t="s">
        <v>510</v>
      </c>
      <c r="K99" s="116" t="s">
        <v>22</v>
      </c>
      <c r="L99" s="116" t="s">
        <v>22</v>
      </c>
      <c r="M99" s="116" t="s">
        <v>22</v>
      </c>
      <c r="N99" s="116" t="s">
        <v>22</v>
      </c>
      <c r="O99" s="112" t="n">
        <v>17442</v>
      </c>
      <c r="P99" s="112" t="n">
        <v>8721</v>
      </c>
      <c r="Q99" s="112" t="n">
        <v>15348</v>
      </c>
      <c r="R99" s="121" t="n">
        <v>0</v>
      </c>
      <c r="S99" s="121" t="n">
        <v>0</v>
      </c>
      <c r="T99" s="121" t="n">
        <v>0</v>
      </c>
      <c r="U99" s="112" t="n">
        <v>2093</v>
      </c>
      <c r="V99" s="112" t="n">
        <v>43604</v>
      </c>
      <c r="W99" s="115" t="s">
        <v>22</v>
      </c>
      <c r="X99" s="115" t="s">
        <v>22</v>
      </c>
      <c r="Y99" s="112" t="s">
        <v>22</v>
      </c>
      <c r="Z99" s="112" t="s">
        <v>22</v>
      </c>
      <c r="AA99" s="115" t="s">
        <v>22</v>
      </c>
      <c r="AB99" s="115" t="s">
        <v>22</v>
      </c>
      <c r="AC99" s="115" t="s">
        <v>22</v>
      </c>
      <c r="AD99" s="115" t="s">
        <v>22</v>
      </c>
      <c r="AE99" s="115" t="s">
        <v>22</v>
      </c>
      <c r="AF99" s="115" t="s">
        <v>22</v>
      </c>
      <c r="AG99" s="115" t="s">
        <v>22</v>
      </c>
    </row>
    <row r="100" customFormat="false" ht="66" hidden="false" customHeight="false" outlineLevel="0" collapsed="false">
      <c r="A100" s="112" t="n">
        <v>99</v>
      </c>
      <c r="B100" s="120" t="n">
        <v>849</v>
      </c>
      <c r="C100" s="114" t="s">
        <v>220</v>
      </c>
      <c r="D100" s="115" t="s">
        <v>22</v>
      </c>
      <c r="E100" s="115" t="s">
        <v>22</v>
      </c>
      <c r="F100" s="112" t="s">
        <v>43</v>
      </c>
      <c r="G100" s="115" t="s">
        <v>22</v>
      </c>
      <c r="H100" s="116" t="s">
        <v>507</v>
      </c>
      <c r="I100" s="115" t="s">
        <v>22</v>
      </c>
      <c r="J100" s="115" t="s">
        <v>511</v>
      </c>
      <c r="K100" s="116" t="s">
        <v>22</v>
      </c>
      <c r="L100" s="116" t="s">
        <v>22</v>
      </c>
      <c r="M100" s="116" t="s">
        <v>22</v>
      </c>
      <c r="N100" s="116" t="s">
        <v>22</v>
      </c>
      <c r="O100" s="112" t="n">
        <v>15347</v>
      </c>
      <c r="P100" s="112" t="n">
        <v>7674</v>
      </c>
      <c r="Q100" s="112" t="n">
        <v>13504</v>
      </c>
      <c r="R100" s="121" t="n">
        <v>0</v>
      </c>
      <c r="S100" s="121" t="n">
        <v>0</v>
      </c>
      <c r="T100" s="121" t="n">
        <v>0</v>
      </c>
      <c r="U100" s="112" t="n">
        <v>1842</v>
      </c>
      <c r="V100" s="112" t="n">
        <v>38367</v>
      </c>
      <c r="W100" s="115" t="s">
        <v>22</v>
      </c>
      <c r="X100" s="115" t="s">
        <v>22</v>
      </c>
      <c r="Y100" s="112" t="s">
        <v>70</v>
      </c>
      <c r="Z100" s="112" t="s">
        <v>22</v>
      </c>
      <c r="AA100" s="115" t="s">
        <v>22</v>
      </c>
      <c r="AB100" s="115" t="s">
        <v>22</v>
      </c>
      <c r="AC100" s="115" t="s">
        <v>22</v>
      </c>
      <c r="AD100" s="115" t="s">
        <v>22</v>
      </c>
      <c r="AE100" s="115" t="s">
        <v>22</v>
      </c>
      <c r="AF100" s="115" t="s">
        <v>22</v>
      </c>
      <c r="AG100" s="115" t="s">
        <v>22</v>
      </c>
    </row>
    <row r="101" customFormat="false" ht="66" hidden="false" customHeight="false" outlineLevel="0" collapsed="false">
      <c r="A101" s="112" t="n">
        <v>100</v>
      </c>
      <c r="B101" s="120" t="n">
        <v>885</v>
      </c>
      <c r="C101" s="114" t="s">
        <v>235</v>
      </c>
      <c r="D101" s="115" t="s">
        <v>22</v>
      </c>
      <c r="E101" s="115" t="s">
        <v>22</v>
      </c>
      <c r="F101" s="112" t="s">
        <v>43</v>
      </c>
      <c r="G101" s="115" t="s">
        <v>22</v>
      </c>
      <c r="H101" s="116" t="s">
        <v>507</v>
      </c>
      <c r="I101" s="115" t="s">
        <v>22</v>
      </c>
      <c r="J101" s="115" t="s">
        <v>511</v>
      </c>
      <c r="K101" s="116" t="s">
        <v>22</v>
      </c>
      <c r="L101" s="116" t="s">
        <v>22</v>
      </c>
      <c r="M101" s="116" t="s">
        <v>22</v>
      </c>
      <c r="N101" s="116" t="s">
        <v>22</v>
      </c>
      <c r="O101" s="112" t="n">
        <v>20344</v>
      </c>
      <c r="P101" s="112" t="n">
        <v>10172</v>
      </c>
      <c r="Q101" s="112" t="n">
        <v>17903</v>
      </c>
      <c r="R101" s="121" t="n">
        <v>0</v>
      </c>
      <c r="S101" s="121" t="n">
        <v>0</v>
      </c>
      <c r="T101" s="121" t="n">
        <v>0</v>
      </c>
      <c r="U101" s="112" t="n">
        <v>2441</v>
      </c>
      <c r="V101" s="112" t="n">
        <v>50860</v>
      </c>
      <c r="W101" s="115" t="s">
        <v>22</v>
      </c>
      <c r="X101" s="115" t="s">
        <v>22</v>
      </c>
      <c r="Y101" s="112" t="s">
        <v>37</v>
      </c>
      <c r="Z101" s="112" t="s">
        <v>22</v>
      </c>
      <c r="AA101" s="115" t="s">
        <v>22</v>
      </c>
      <c r="AB101" s="115" t="s">
        <v>22</v>
      </c>
      <c r="AC101" s="115" t="s">
        <v>22</v>
      </c>
      <c r="AD101" s="115" t="s">
        <v>22</v>
      </c>
      <c r="AE101" s="115" t="s">
        <v>22</v>
      </c>
      <c r="AF101" s="115" t="s">
        <v>22</v>
      </c>
      <c r="AG101" s="115" t="s">
        <v>22</v>
      </c>
    </row>
    <row r="102" customFormat="false" ht="66" hidden="false" customHeight="false" outlineLevel="0" collapsed="false">
      <c r="A102" s="112" t="n">
        <v>101</v>
      </c>
      <c r="B102" s="120" t="n">
        <v>916</v>
      </c>
      <c r="C102" s="114" t="s">
        <v>249</v>
      </c>
      <c r="D102" s="115" t="s">
        <v>22</v>
      </c>
      <c r="E102" s="115" t="s">
        <v>22</v>
      </c>
      <c r="F102" s="112" t="s">
        <v>43</v>
      </c>
      <c r="G102" s="115" t="s">
        <v>22</v>
      </c>
      <c r="H102" s="116" t="s">
        <v>507</v>
      </c>
      <c r="I102" s="115" t="s">
        <v>22</v>
      </c>
      <c r="J102" s="115" t="s">
        <v>511</v>
      </c>
      <c r="K102" s="116" t="s">
        <v>22</v>
      </c>
      <c r="L102" s="116" t="s">
        <v>22</v>
      </c>
      <c r="M102" s="116" t="s">
        <v>22</v>
      </c>
      <c r="N102" s="116" t="s">
        <v>22</v>
      </c>
      <c r="O102" s="112" t="n">
        <v>15908</v>
      </c>
      <c r="P102" s="112" t="n">
        <v>7954</v>
      </c>
      <c r="Q102" s="112" t="n">
        <v>14000</v>
      </c>
      <c r="R102" s="121" t="n">
        <v>0</v>
      </c>
      <c r="S102" s="121" t="n">
        <v>0</v>
      </c>
      <c r="T102" s="121" t="n">
        <v>0</v>
      </c>
      <c r="U102" s="112" t="n">
        <v>1909</v>
      </c>
      <c r="V102" s="112" t="n">
        <v>39771</v>
      </c>
      <c r="W102" s="115" t="s">
        <v>22</v>
      </c>
      <c r="X102" s="115" t="s">
        <v>22</v>
      </c>
      <c r="Y102" s="112" t="s">
        <v>70</v>
      </c>
      <c r="Z102" s="112" t="s">
        <v>22</v>
      </c>
      <c r="AA102" s="115" t="s">
        <v>22</v>
      </c>
      <c r="AB102" s="115" t="s">
        <v>22</v>
      </c>
      <c r="AC102" s="115" t="s">
        <v>22</v>
      </c>
      <c r="AD102" s="115" t="s">
        <v>22</v>
      </c>
      <c r="AE102" s="115" t="s">
        <v>22</v>
      </c>
      <c r="AF102" s="115" t="s">
        <v>22</v>
      </c>
      <c r="AG102" s="115" t="s">
        <v>22</v>
      </c>
    </row>
    <row r="103" customFormat="false" ht="66" hidden="false" customHeight="false" outlineLevel="0" collapsed="false">
      <c r="A103" s="112" t="n">
        <v>102</v>
      </c>
      <c r="B103" s="120" t="n">
        <v>994</v>
      </c>
      <c r="C103" s="114" t="s">
        <v>280</v>
      </c>
      <c r="D103" s="115" t="s">
        <v>22</v>
      </c>
      <c r="E103" s="115" t="s">
        <v>22</v>
      </c>
      <c r="F103" s="112" t="s">
        <v>43</v>
      </c>
      <c r="G103" s="115" t="s">
        <v>22</v>
      </c>
      <c r="H103" s="116" t="s">
        <v>507</v>
      </c>
      <c r="I103" s="115" t="s">
        <v>22</v>
      </c>
      <c r="J103" s="115" t="s">
        <v>511</v>
      </c>
      <c r="K103" s="116" t="s">
        <v>22</v>
      </c>
      <c r="L103" s="116" t="s">
        <v>22</v>
      </c>
      <c r="M103" s="116" t="s">
        <v>22</v>
      </c>
      <c r="N103" s="116" t="s">
        <v>22</v>
      </c>
      <c r="O103" s="112" t="n">
        <v>15908</v>
      </c>
      <c r="P103" s="112" t="n">
        <v>7954</v>
      </c>
      <c r="Q103" s="112" t="n">
        <v>14000</v>
      </c>
      <c r="R103" s="121" t="n">
        <v>0</v>
      </c>
      <c r="S103" s="121" t="n">
        <v>0</v>
      </c>
      <c r="T103" s="121" t="n">
        <v>0</v>
      </c>
      <c r="U103" s="112" t="n">
        <v>1909</v>
      </c>
      <c r="V103" s="112" t="n">
        <v>39771</v>
      </c>
      <c r="W103" s="115" t="s">
        <v>22</v>
      </c>
      <c r="X103" s="115" t="s">
        <v>22</v>
      </c>
      <c r="Y103" s="112" t="s">
        <v>70</v>
      </c>
      <c r="Z103" s="112" t="s">
        <v>22</v>
      </c>
      <c r="AA103" s="115" t="s">
        <v>22</v>
      </c>
      <c r="AB103" s="115" t="s">
        <v>22</v>
      </c>
      <c r="AC103" s="115" t="s">
        <v>22</v>
      </c>
      <c r="AD103" s="115" t="s">
        <v>22</v>
      </c>
      <c r="AE103" s="115" t="s">
        <v>22</v>
      </c>
      <c r="AF103" s="115" t="s">
        <v>22</v>
      </c>
      <c r="AG103" s="115" t="s">
        <v>22</v>
      </c>
    </row>
    <row r="104" customFormat="false" ht="66" hidden="false" customHeight="false" outlineLevel="0" collapsed="false">
      <c r="A104" s="112" t="n">
        <v>103</v>
      </c>
      <c r="B104" s="120" t="n">
        <v>1034</v>
      </c>
      <c r="C104" s="114" t="s">
        <v>299</v>
      </c>
      <c r="D104" s="115" t="s">
        <v>22</v>
      </c>
      <c r="E104" s="115" t="s">
        <v>22</v>
      </c>
      <c r="F104" s="112" t="s">
        <v>43</v>
      </c>
      <c r="G104" s="115" t="s">
        <v>22</v>
      </c>
      <c r="H104" s="116" t="s">
        <v>507</v>
      </c>
      <c r="I104" s="115" t="s">
        <v>22</v>
      </c>
      <c r="J104" s="115" t="s">
        <v>511</v>
      </c>
      <c r="K104" s="116" t="s">
        <v>22</v>
      </c>
      <c r="L104" s="116" t="s">
        <v>22</v>
      </c>
      <c r="M104" s="116" t="s">
        <v>22</v>
      </c>
      <c r="N104" s="116" t="s">
        <v>22</v>
      </c>
      <c r="O104" s="112" t="n">
        <v>15217</v>
      </c>
      <c r="P104" s="112" t="n">
        <v>7609</v>
      </c>
      <c r="Q104" s="112" t="n">
        <v>13391</v>
      </c>
      <c r="R104" s="121" t="n">
        <v>0</v>
      </c>
      <c r="S104" s="121" t="n">
        <v>0</v>
      </c>
      <c r="T104" s="121" t="n">
        <v>0</v>
      </c>
      <c r="U104" s="112" t="n">
        <v>1826</v>
      </c>
      <c r="V104" s="112" t="n">
        <v>38043</v>
      </c>
      <c r="W104" s="115" t="s">
        <v>22</v>
      </c>
      <c r="X104" s="115" t="s">
        <v>22</v>
      </c>
      <c r="Y104" s="112" t="s">
        <v>70</v>
      </c>
      <c r="Z104" s="112" t="s">
        <v>22</v>
      </c>
      <c r="AA104" s="115" t="s">
        <v>22</v>
      </c>
      <c r="AB104" s="115" t="s">
        <v>22</v>
      </c>
      <c r="AC104" s="115" t="s">
        <v>22</v>
      </c>
      <c r="AD104" s="115" t="s">
        <v>22</v>
      </c>
      <c r="AE104" s="115" t="s">
        <v>22</v>
      </c>
      <c r="AF104" s="115" t="s">
        <v>22</v>
      </c>
      <c r="AG104" s="115" t="s">
        <v>22</v>
      </c>
    </row>
    <row r="105" customFormat="false" ht="66" hidden="false" customHeight="false" outlineLevel="0" collapsed="false">
      <c r="A105" s="112" t="n">
        <v>104</v>
      </c>
      <c r="B105" s="120" t="n">
        <v>1079</v>
      </c>
      <c r="C105" s="114" t="s">
        <v>295</v>
      </c>
      <c r="D105" s="115" t="s">
        <v>22</v>
      </c>
      <c r="E105" s="115" t="s">
        <v>22</v>
      </c>
      <c r="F105" s="112" t="s">
        <v>43</v>
      </c>
      <c r="G105" s="115" t="s">
        <v>22</v>
      </c>
      <c r="H105" s="116" t="s">
        <v>507</v>
      </c>
      <c r="I105" s="115" t="s">
        <v>22</v>
      </c>
      <c r="J105" s="115" t="s">
        <v>511</v>
      </c>
      <c r="K105" s="116" t="s">
        <v>22</v>
      </c>
      <c r="L105" s="116" t="s">
        <v>22</v>
      </c>
      <c r="M105" s="116" t="s">
        <v>22</v>
      </c>
      <c r="N105" s="116" t="s">
        <v>22</v>
      </c>
      <c r="O105" s="112" t="n">
        <v>15641</v>
      </c>
      <c r="P105" s="112" t="n">
        <v>7821</v>
      </c>
      <c r="Q105" s="112" t="n">
        <v>13763</v>
      </c>
      <c r="R105" s="121" t="n">
        <v>0</v>
      </c>
      <c r="S105" s="121" t="n">
        <v>0</v>
      </c>
      <c r="T105" s="121" t="n">
        <v>0</v>
      </c>
      <c r="U105" s="112" t="n">
        <v>1877</v>
      </c>
      <c r="V105" s="112" t="n">
        <v>39102</v>
      </c>
      <c r="W105" s="115" t="s">
        <v>22</v>
      </c>
      <c r="X105" s="115" t="s">
        <v>22</v>
      </c>
      <c r="Y105" s="112" t="s">
        <v>70</v>
      </c>
      <c r="Z105" s="112" t="s">
        <v>22</v>
      </c>
      <c r="AA105" s="115" t="s">
        <v>22</v>
      </c>
      <c r="AB105" s="115" t="s">
        <v>22</v>
      </c>
      <c r="AC105" s="115" t="s">
        <v>22</v>
      </c>
      <c r="AD105" s="115" t="s">
        <v>22</v>
      </c>
      <c r="AE105" s="115" t="s">
        <v>22</v>
      </c>
      <c r="AF105" s="115" t="s">
        <v>22</v>
      </c>
      <c r="AG105" s="115" t="s">
        <v>22</v>
      </c>
    </row>
    <row r="106" customFormat="false" ht="66" hidden="false" customHeight="false" outlineLevel="0" collapsed="false">
      <c r="A106" s="112" t="n">
        <v>105</v>
      </c>
      <c r="B106" s="120" t="n">
        <v>1097</v>
      </c>
      <c r="C106" s="114" t="s">
        <v>322</v>
      </c>
      <c r="D106" s="115" t="s">
        <v>22</v>
      </c>
      <c r="E106" s="115" t="s">
        <v>22</v>
      </c>
      <c r="F106" s="112" t="s">
        <v>43</v>
      </c>
      <c r="G106" s="115" t="s">
        <v>22</v>
      </c>
      <c r="H106" s="116" t="s">
        <v>507</v>
      </c>
      <c r="I106" s="115" t="s">
        <v>22</v>
      </c>
      <c r="J106" s="115" t="s">
        <v>511</v>
      </c>
      <c r="K106" s="116" t="s">
        <v>22</v>
      </c>
      <c r="L106" s="116" t="s">
        <v>22</v>
      </c>
      <c r="M106" s="116" t="s">
        <v>22</v>
      </c>
      <c r="N106" s="116" t="s">
        <v>22</v>
      </c>
      <c r="O106" s="112" t="n">
        <v>15000</v>
      </c>
      <c r="P106" s="112" t="n">
        <v>7500</v>
      </c>
      <c r="Q106" s="112" t="n">
        <v>13031</v>
      </c>
      <c r="R106" s="121" t="n">
        <v>0</v>
      </c>
      <c r="S106" s="121" t="n">
        <v>0</v>
      </c>
      <c r="T106" s="121" t="n">
        <v>0</v>
      </c>
      <c r="U106" s="112" t="n">
        <v>1800</v>
      </c>
      <c r="V106" s="112" t="n">
        <v>37331</v>
      </c>
      <c r="W106" s="115" t="s">
        <v>22</v>
      </c>
      <c r="X106" s="115" t="s">
        <v>22</v>
      </c>
      <c r="Y106" s="112" t="s">
        <v>70</v>
      </c>
      <c r="Z106" s="112" t="s">
        <v>22</v>
      </c>
      <c r="AA106" s="115" t="s">
        <v>22</v>
      </c>
      <c r="AB106" s="115" t="s">
        <v>22</v>
      </c>
      <c r="AC106" s="115" t="s">
        <v>22</v>
      </c>
      <c r="AD106" s="115" t="s">
        <v>22</v>
      </c>
      <c r="AE106" s="115" t="s">
        <v>22</v>
      </c>
      <c r="AF106" s="115" t="s">
        <v>22</v>
      </c>
      <c r="AG106" s="115" t="s">
        <v>22</v>
      </c>
    </row>
    <row r="107" customFormat="false" ht="66" hidden="false" customHeight="false" outlineLevel="0" collapsed="false">
      <c r="A107" s="112" t="n">
        <v>106</v>
      </c>
      <c r="B107" s="120" t="n">
        <v>1123</v>
      </c>
      <c r="C107" s="114" t="s">
        <v>334</v>
      </c>
      <c r="D107" s="115" t="s">
        <v>22</v>
      </c>
      <c r="E107" s="115" t="s">
        <v>22</v>
      </c>
      <c r="F107" s="112" t="s">
        <v>43</v>
      </c>
      <c r="G107" s="115" t="s">
        <v>22</v>
      </c>
      <c r="H107" s="116" t="s">
        <v>507</v>
      </c>
      <c r="I107" s="115" t="s">
        <v>22</v>
      </c>
      <c r="J107" s="115" t="s">
        <v>511</v>
      </c>
      <c r="K107" s="116" t="s">
        <v>22</v>
      </c>
      <c r="L107" s="116" t="s">
        <v>22</v>
      </c>
      <c r="M107" s="116" t="s">
        <v>22</v>
      </c>
      <c r="N107" s="116" t="s">
        <v>22</v>
      </c>
      <c r="O107" s="112" t="n">
        <v>15908</v>
      </c>
      <c r="P107" s="112" t="n">
        <v>7954</v>
      </c>
      <c r="Q107" s="112" t="n">
        <v>14000</v>
      </c>
      <c r="R107" s="121" t="n">
        <v>0</v>
      </c>
      <c r="S107" s="121" t="n">
        <v>0</v>
      </c>
      <c r="T107" s="121" t="n">
        <v>0</v>
      </c>
      <c r="U107" s="112" t="n">
        <v>1909</v>
      </c>
      <c r="V107" s="112" t="n">
        <v>39771</v>
      </c>
      <c r="W107" s="115" t="s">
        <v>22</v>
      </c>
      <c r="X107" s="115" t="s">
        <v>22</v>
      </c>
      <c r="Y107" s="112" t="s">
        <v>70</v>
      </c>
      <c r="Z107" s="112" t="s">
        <v>22</v>
      </c>
      <c r="AA107" s="115" t="s">
        <v>22</v>
      </c>
      <c r="AB107" s="115" t="s">
        <v>22</v>
      </c>
      <c r="AC107" s="115" t="s">
        <v>22</v>
      </c>
      <c r="AD107" s="115" t="s">
        <v>22</v>
      </c>
      <c r="AE107" s="115" t="s">
        <v>22</v>
      </c>
      <c r="AF107" s="115" t="s">
        <v>22</v>
      </c>
      <c r="AG107" s="115" t="s">
        <v>22</v>
      </c>
    </row>
    <row r="108" customFormat="false" ht="66" hidden="false" customHeight="false" outlineLevel="0" collapsed="false">
      <c r="A108" s="112" t="n">
        <v>107</v>
      </c>
      <c r="B108" s="120" t="n">
        <v>1139</v>
      </c>
      <c r="C108" s="114" t="s">
        <v>344</v>
      </c>
      <c r="D108" s="115" t="s">
        <v>22</v>
      </c>
      <c r="E108" s="115" t="s">
        <v>22</v>
      </c>
      <c r="F108" s="112" t="s">
        <v>43</v>
      </c>
      <c r="G108" s="115" t="s">
        <v>22</v>
      </c>
      <c r="H108" s="116" t="s">
        <v>507</v>
      </c>
      <c r="I108" s="115" t="s">
        <v>22</v>
      </c>
      <c r="J108" s="115" t="s">
        <v>511</v>
      </c>
      <c r="K108" s="116" t="s">
        <v>22</v>
      </c>
      <c r="L108" s="116" t="s">
        <v>22</v>
      </c>
      <c r="M108" s="116" t="s">
        <v>22</v>
      </c>
      <c r="N108" s="116" t="s">
        <v>22</v>
      </c>
      <c r="O108" s="112" t="n">
        <v>15851</v>
      </c>
      <c r="P108" s="112" t="n">
        <v>7926</v>
      </c>
      <c r="Q108" s="112" t="n">
        <v>13948</v>
      </c>
      <c r="R108" s="121" t="n">
        <v>0</v>
      </c>
      <c r="S108" s="121" t="n">
        <v>0</v>
      </c>
      <c r="T108" s="121" t="n">
        <v>0</v>
      </c>
      <c r="U108" s="112" t="n">
        <v>1902</v>
      </c>
      <c r="V108" s="112" t="n">
        <v>39627</v>
      </c>
      <c r="W108" s="115" t="s">
        <v>22</v>
      </c>
      <c r="X108" s="115" t="s">
        <v>22</v>
      </c>
      <c r="Y108" s="112" t="s">
        <v>70</v>
      </c>
      <c r="Z108" s="112" t="s">
        <v>22</v>
      </c>
      <c r="AA108" s="115" t="s">
        <v>22</v>
      </c>
      <c r="AB108" s="115" t="s">
        <v>22</v>
      </c>
      <c r="AC108" s="115" t="s">
        <v>22</v>
      </c>
      <c r="AD108" s="115" t="s">
        <v>22</v>
      </c>
      <c r="AE108" s="115" t="s">
        <v>22</v>
      </c>
      <c r="AF108" s="115" t="s">
        <v>22</v>
      </c>
      <c r="AG108" s="115" t="s">
        <v>22</v>
      </c>
    </row>
    <row r="109" customFormat="false" ht="66" hidden="false" customHeight="false" outlineLevel="0" collapsed="false">
      <c r="A109" s="112" t="n">
        <v>108</v>
      </c>
      <c r="B109" s="120" t="n">
        <v>1141</v>
      </c>
      <c r="C109" s="114" t="s">
        <v>345</v>
      </c>
      <c r="D109" s="115" t="s">
        <v>22</v>
      </c>
      <c r="E109" s="115" t="s">
        <v>22</v>
      </c>
      <c r="F109" s="112" t="s">
        <v>43</v>
      </c>
      <c r="G109" s="115" t="s">
        <v>22</v>
      </c>
      <c r="H109" s="116" t="s">
        <v>507</v>
      </c>
      <c r="I109" s="115" t="s">
        <v>22</v>
      </c>
      <c r="J109" s="115" t="s">
        <v>511</v>
      </c>
      <c r="K109" s="116" t="s">
        <v>22</v>
      </c>
      <c r="L109" s="116" t="s">
        <v>22</v>
      </c>
      <c r="M109" s="116" t="s">
        <v>22</v>
      </c>
      <c r="N109" s="116" t="s">
        <v>22</v>
      </c>
      <c r="O109" s="112" t="n">
        <v>15624</v>
      </c>
      <c r="P109" s="112" t="n">
        <v>7812</v>
      </c>
      <c r="Q109" s="112" t="n">
        <v>13748</v>
      </c>
      <c r="R109" s="121" t="n">
        <v>0</v>
      </c>
      <c r="S109" s="121" t="n">
        <v>0</v>
      </c>
      <c r="T109" s="121" t="n">
        <v>0</v>
      </c>
      <c r="U109" s="112" t="n">
        <v>1875</v>
      </c>
      <c r="V109" s="112" t="n">
        <v>39059</v>
      </c>
      <c r="W109" s="115" t="s">
        <v>22</v>
      </c>
      <c r="X109" s="115" t="s">
        <v>22</v>
      </c>
      <c r="Y109" s="112" t="s">
        <v>70</v>
      </c>
      <c r="Z109" s="112" t="s">
        <v>22</v>
      </c>
      <c r="AA109" s="115" t="s">
        <v>22</v>
      </c>
      <c r="AB109" s="115" t="s">
        <v>22</v>
      </c>
      <c r="AC109" s="115" t="s">
        <v>22</v>
      </c>
      <c r="AD109" s="115" t="s">
        <v>22</v>
      </c>
      <c r="AE109" s="115" t="s">
        <v>22</v>
      </c>
      <c r="AF109" s="115" t="s">
        <v>22</v>
      </c>
      <c r="AG109" s="115" t="s">
        <v>22</v>
      </c>
    </row>
    <row r="110" customFormat="false" ht="66" hidden="false" customHeight="false" outlineLevel="0" collapsed="false">
      <c r="A110" s="112" t="n">
        <v>109</v>
      </c>
      <c r="B110" s="120" t="n">
        <v>1144</v>
      </c>
      <c r="C110" s="114" t="s">
        <v>347</v>
      </c>
      <c r="D110" s="115" t="s">
        <v>22</v>
      </c>
      <c r="E110" s="115" t="s">
        <v>22</v>
      </c>
      <c r="F110" s="112" t="s">
        <v>43</v>
      </c>
      <c r="G110" s="115" t="s">
        <v>22</v>
      </c>
      <c r="H110" s="116" t="s">
        <v>507</v>
      </c>
      <c r="I110" s="115" t="s">
        <v>22</v>
      </c>
      <c r="J110" s="115" t="s">
        <v>511</v>
      </c>
      <c r="K110" s="116" t="s">
        <v>22</v>
      </c>
      <c r="L110" s="116" t="s">
        <v>22</v>
      </c>
      <c r="M110" s="116" t="s">
        <v>22</v>
      </c>
      <c r="N110" s="116" t="s">
        <v>22</v>
      </c>
      <c r="O110" s="112" t="n">
        <v>15704</v>
      </c>
      <c r="P110" s="112" t="n">
        <v>7852</v>
      </c>
      <c r="Q110" s="112" t="n">
        <v>13821</v>
      </c>
      <c r="R110" s="121" t="n">
        <v>0</v>
      </c>
      <c r="S110" s="121" t="n">
        <v>0</v>
      </c>
      <c r="T110" s="121" t="n">
        <v>0</v>
      </c>
      <c r="U110" s="112" t="n">
        <v>1884</v>
      </c>
      <c r="V110" s="112" t="n">
        <v>39261</v>
      </c>
      <c r="W110" s="115" t="s">
        <v>22</v>
      </c>
      <c r="X110" s="115" t="s">
        <v>22</v>
      </c>
      <c r="Y110" s="112" t="s">
        <v>70</v>
      </c>
      <c r="Z110" s="112" t="s">
        <v>22</v>
      </c>
      <c r="AA110" s="115" t="s">
        <v>22</v>
      </c>
      <c r="AB110" s="115" t="s">
        <v>22</v>
      </c>
      <c r="AC110" s="115" t="s">
        <v>22</v>
      </c>
      <c r="AD110" s="115" t="s">
        <v>22</v>
      </c>
      <c r="AE110" s="115" t="s">
        <v>22</v>
      </c>
      <c r="AF110" s="115" t="s">
        <v>22</v>
      </c>
      <c r="AG110" s="115" t="s">
        <v>22</v>
      </c>
    </row>
    <row r="111" customFormat="false" ht="66" hidden="false" customHeight="false" outlineLevel="0" collapsed="false">
      <c r="A111" s="112" t="n">
        <v>110</v>
      </c>
      <c r="B111" s="120" t="n">
        <v>1153</v>
      </c>
      <c r="C111" s="114" t="s">
        <v>354</v>
      </c>
      <c r="D111" s="115" t="s">
        <v>22</v>
      </c>
      <c r="E111" s="115" t="s">
        <v>22</v>
      </c>
      <c r="F111" s="112" t="s">
        <v>43</v>
      </c>
      <c r="G111" s="115" t="s">
        <v>22</v>
      </c>
      <c r="H111" s="116" t="s">
        <v>507</v>
      </c>
      <c r="I111" s="115" t="s">
        <v>22</v>
      </c>
      <c r="J111" s="115" t="s">
        <v>511</v>
      </c>
      <c r="K111" s="116" t="s">
        <v>22</v>
      </c>
      <c r="L111" s="116" t="s">
        <v>22</v>
      </c>
      <c r="M111" s="116" t="s">
        <v>22</v>
      </c>
      <c r="N111" s="116" t="s">
        <v>22</v>
      </c>
      <c r="O111" s="112" t="n">
        <v>15217</v>
      </c>
      <c r="P111" s="112" t="n">
        <v>7609</v>
      </c>
      <c r="Q111" s="112" t="n">
        <v>13391</v>
      </c>
      <c r="R111" s="121" t="n">
        <v>0</v>
      </c>
      <c r="S111" s="121" t="n">
        <v>0</v>
      </c>
      <c r="T111" s="121" t="n">
        <v>0</v>
      </c>
      <c r="U111" s="112" t="n">
        <v>1826</v>
      </c>
      <c r="V111" s="112" t="n">
        <v>38043</v>
      </c>
      <c r="W111" s="115" t="s">
        <v>22</v>
      </c>
      <c r="X111" s="115" t="s">
        <v>22</v>
      </c>
      <c r="Y111" s="112" t="s">
        <v>70</v>
      </c>
      <c r="Z111" s="112" t="s">
        <v>22</v>
      </c>
      <c r="AA111" s="115" t="s">
        <v>22</v>
      </c>
      <c r="AB111" s="115" t="s">
        <v>22</v>
      </c>
      <c r="AC111" s="115" t="s">
        <v>22</v>
      </c>
      <c r="AD111" s="115" t="s">
        <v>22</v>
      </c>
      <c r="AE111" s="115" t="s">
        <v>22</v>
      </c>
      <c r="AF111" s="115" t="s">
        <v>22</v>
      </c>
      <c r="AG111" s="115" t="s">
        <v>22</v>
      </c>
    </row>
    <row r="112" customFormat="false" ht="66" hidden="false" customHeight="false" outlineLevel="0" collapsed="false">
      <c r="A112" s="112" t="n">
        <v>111</v>
      </c>
      <c r="B112" s="120" t="n">
        <v>903</v>
      </c>
      <c r="C112" s="114" t="s">
        <v>245</v>
      </c>
      <c r="D112" s="115" t="s">
        <v>22</v>
      </c>
      <c r="E112" s="115" t="s">
        <v>22</v>
      </c>
      <c r="F112" s="112" t="s">
        <v>246</v>
      </c>
      <c r="G112" s="115" t="s">
        <v>22</v>
      </c>
      <c r="H112" s="116" t="s">
        <v>507</v>
      </c>
      <c r="I112" s="115" t="s">
        <v>22</v>
      </c>
      <c r="J112" s="115" t="s">
        <v>510</v>
      </c>
      <c r="K112" s="116" t="s">
        <v>22</v>
      </c>
      <c r="L112" s="116" t="s">
        <v>22</v>
      </c>
      <c r="M112" s="116" t="s">
        <v>22</v>
      </c>
      <c r="N112" s="116" t="s">
        <v>22</v>
      </c>
      <c r="O112" s="112" t="n">
        <v>17442</v>
      </c>
      <c r="P112" s="112" t="n">
        <v>8721</v>
      </c>
      <c r="Q112" s="112" t="n">
        <v>15348</v>
      </c>
      <c r="R112" s="121" t="n">
        <v>0</v>
      </c>
      <c r="S112" s="121" t="n">
        <v>0</v>
      </c>
      <c r="T112" s="121" t="n">
        <v>0</v>
      </c>
      <c r="U112" s="112" t="n">
        <v>2093</v>
      </c>
      <c r="V112" s="112" t="n">
        <v>43604</v>
      </c>
      <c r="W112" s="115" t="s">
        <v>22</v>
      </c>
      <c r="X112" s="115" t="s">
        <v>22</v>
      </c>
      <c r="Y112" s="112" t="s">
        <v>22</v>
      </c>
      <c r="Z112" s="112" t="s">
        <v>22</v>
      </c>
      <c r="AA112" s="115" t="s">
        <v>22</v>
      </c>
      <c r="AB112" s="115" t="s">
        <v>22</v>
      </c>
      <c r="AC112" s="115" t="s">
        <v>22</v>
      </c>
      <c r="AD112" s="115" t="s">
        <v>22</v>
      </c>
      <c r="AE112" s="115" t="s">
        <v>22</v>
      </c>
      <c r="AF112" s="115" t="s">
        <v>22</v>
      </c>
      <c r="AG112" s="115" t="s">
        <v>22</v>
      </c>
    </row>
    <row r="113" customFormat="false" ht="82.5" hidden="false" customHeight="false" outlineLevel="0" collapsed="false">
      <c r="A113" s="112" t="n">
        <v>112</v>
      </c>
      <c r="B113" s="120" t="n">
        <v>339</v>
      </c>
      <c r="C113" s="114" t="s">
        <v>112</v>
      </c>
      <c r="D113" s="115" t="s">
        <v>22</v>
      </c>
      <c r="E113" s="115" t="s">
        <v>22</v>
      </c>
      <c r="F113" s="112" t="s">
        <v>71</v>
      </c>
      <c r="G113" s="115" t="s">
        <v>22</v>
      </c>
      <c r="H113" s="116" t="s">
        <v>507</v>
      </c>
      <c r="I113" s="115" t="s">
        <v>22</v>
      </c>
      <c r="J113" s="115" t="s">
        <v>512</v>
      </c>
      <c r="K113" s="116" t="s">
        <v>22</v>
      </c>
      <c r="L113" s="116" t="s">
        <v>22</v>
      </c>
      <c r="M113" s="116" t="s">
        <v>22</v>
      </c>
      <c r="N113" s="116" t="s">
        <v>22</v>
      </c>
      <c r="O113" s="112" t="n">
        <v>16059</v>
      </c>
      <c r="P113" s="112" t="n">
        <v>8030</v>
      </c>
      <c r="Q113" s="112" t="n">
        <v>14132</v>
      </c>
      <c r="R113" s="121" t="n">
        <v>0</v>
      </c>
      <c r="S113" s="121" t="n">
        <v>0</v>
      </c>
      <c r="T113" s="121" t="n">
        <v>0</v>
      </c>
      <c r="U113" s="112" t="n">
        <v>1927</v>
      </c>
      <c r="V113" s="112" t="n">
        <v>40148</v>
      </c>
      <c r="W113" s="115" t="s">
        <v>22</v>
      </c>
      <c r="X113" s="115" t="s">
        <v>22</v>
      </c>
      <c r="Y113" s="112" t="s">
        <v>70</v>
      </c>
      <c r="Z113" s="112" t="s">
        <v>70</v>
      </c>
      <c r="AA113" s="115" t="s">
        <v>22</v>
      </c>
      <c r="AB113" s="115" t="s">
        <v>22</v>
      </c>
      <c r="AC113" s="115" t="s">
        <v>22</v>
      </c>
      <c r="AD113" s="115" t="s">
        <v>22</v>
      </c>
      <c r="AE113" s="115" t="s">
        <v>22</v>
      </c>
      <c r="AF113" s="115" t="s">
        <v>22</v>
      </c>
      <c r="AG113" s="115" t="s">
        <v>22</v>
      </c>
    </row>
    <row r="114" customFormat="false" ht="66" hidden="false" customHeight="false" outlineLevel="0" collapsed="false">
      <c r="A114" s="112" t="n">
        <v>113</v>
      </c>
      <c r="B114" s="120" t="n">
        <v>780</v>
      </c>
      <c r="C114" s="114" t="s">
        <v>200</v>
      </c>
      <c r="D114" s="115" t="s">
        <v>22</v>
      </c>
      <c r="E114" s="115" t="s">
        <v>22</v>
      </c>
      <c r="F114" s="112" t="s">
        <v>71</v>
      </c>
      <c r="G114" s="115" t="s">
        <v>22</v>
      </c>
      <c r="H114" s="116" t="s">
        <v>507</v>
      </c>
      <c r="I114" s="115" t="s">
        <v>22</v>
      </c>
      <c r="J114" s="115" t="s">
        <v>510</v>
      </c>
      <c r="K114" s="116" t="s">
        <v>22</v>
      </c>
      <c r="L114" s="116" t="s">
        <v>22</v>
      </c>
      <c r="M114" s="116" t="s">
        <v>22</v>
      </c>
      <c r="N114" s="116" t="s">
        <v>22</v>
      </c>
      <c r="O114" s="112" t="n">
        <v>16323</v>
      </c>
      <c r="P114" s="112" t="n">
        <v>8162</v>
      </c>
      <c r="Q114" s="112" t="n">
        <v>14364</v>
      </c>
      <c r="R114" s="121" t="n">
        <v>0</v>
      </c>
      <c r="S114" s="121" t="n">
        <v>0</v>
      </c>
      <c r="T114" s="121" t="n">
        <v>0</v>
      </c>
      <c r="U114" s="112" t="n">
        <v>1959</v>
      </c>
      <c r="V114" s="112" t="n">
        <v>40808</v>
      </c>
      <c r="W114" s="115" t="s">
        <v>22</v>
      </c>
      <c r="X114" s="115" t="s">
        <v>22</v>
      </c>
      <c r="Y114" s="112" t="s">
        <v>22</v>
      </c>
      <c r="Z114" s="112" t="s">
        <v>22</v>
      </c>
      <c r="AA114" s="115" t="s">
        <v>22</v>
      </c>
      <c r="AB114" s="115" t="s">
        <v>22</v>
      </c>
      <c r="AC114" s="115" t="s">
        <v>22</v>
      </c>
      <c r="AD114" s="115" t="s">
        <v>22</v>
      </c>
      <c r="AE114" s="115" t="s">
        <v>22</v>
      </c>
      <c r="AF114" s="115" t="s">
        <v>22</v>
      </c>
      <c r="AG114" s="115" t="s">
        <v>22</v>
      </c>
    </row>
    <row r="115" customFormat="false" ht="66" hidden="false" customHeight="false" outlineLevel="0" collapsed="false">
      <c r="A115" s="112" t="n">
        <v>114</v>
      </c>
      <c r="B115" s="120" t="n">
        <v>830</v>
      </c>
      <c r="C115" s="114" t="s">
        <v>213</v>
      </c>
      <c r="D115" s="115" t="s">
        <v>22</v>
      </c>
      <c r="E115" s="115" t="s">
        <v>22</v>
      </c>
      <c r="F115" s="112" t="s">
        <v>71</v>
      </c>
      <c r="G115" s="115" t="s">
        <v>22</v>
      </c>
      <c r="H115" s="116" t="s">
        <v>507</v>
      </c>
      <c r="I115" s="115" t="s">
        <v>22</v>
      </c>
      <c r="J115" s="115" t="s">
        <v>510</v>
      </c>
      <c r="K115" s="116" t="s">
        <v>22</v>
      </c>
      <c r="L115" s="116" t="s">
        <v>22</v>
      </c>
      <c r="M115" s="116" t="s">
        <v>22</v>
      </c>
      <c r="N115" s="116" t="s">
        <v>22</v>
      </c>
      <c r="O115" s="112" t="n">
        <v>15632</v>
      </c>
      <c r="P115" s="112" t="n">
        <v>7816</v>
      </c>
      <c r="Q115" s="112" t="n">
        <v>13756</v>
      </c>
      <c r="R115" s="121" t="n">
        <v>0</v>
      </c>
      <c r="S115" s="121" t="n">
        <v>0</v>
      </c>
      <c r="T115" s="121" t="n">
        <v>0</v>
      </c>
      <c r="U115" s="112" t="n">
        <v>1876</v>
      </c>
      <c r="V115" s="112" t="n">
        <v>39080</v>
      </c>
      <c r="W115" s="115" t="s">
        <v>22</v>
      </c>
      <c r="X115" s="115" t="s">
        <v>22</v>
      </c>
      <c r="Y115" s="112" t="s">
        <v>22</v>
      </c>
      <c r="Z115" s="112" t="s">
        <v>22</v>
      </c>
      <c r="AA115" s="115" t="s">
        <v>22</v>
      </c>
      <c r="AB115" s="115" t="s">
        <v>22</v>
      </c>
      <c r="AC115" s="115" t="s">
        <v>22</v>
      </c>
      <c r="AD115" s="115" t="s">
        <v>22</v>
      </c>
      <c r="AE115" s="115" t="s">
        <v>22</v>
      </c>
      <c r="AF115" s="115" t="s">
        <v>22</v>
      </c>
      <c r="AG115" s="115" t="s">
        <v>22</v>
      </c>
    </row>
    <row r="116" customFormat="false" ht="82.5" hidden="false" customHeight="false" outlineLevel="0" collapsed="false">
      <c r="A116" s="112" t="n">
        <v>115</v>
      </c>
      <c r="B116" s="120" t="n">
        <v>710</v>
      </c>
      <c r="C116" s="114" t="s">
        <v>182</v>
      </c>
      <c r="D116" s="115" t="s">
        <v>22</v>
      </c>
      <c r="E116" s="115" t="s">
        <v>22</v>
      </c>
      <c r="F116" s="112" t="s">
        <v>59</v>
      </c>
      <c r="G116" s="115" t="s">
        <v>22</v>
      </c>
      <c r="H116" s="116" t="s">
        <v>507</v>
      </c>
      <c r="I116" s="115" t="s">
        <v>22</v>
      </c>
      <c r="J116" s="115" t="s">
        <v>512</v>
      </c>
      <c r="K116" s="116" t="s">
        <v>22</v>
      </c>
      <c r="L116" s="116" t="s">
        <v>22</v>
      </c>
      <c r="M116" s="116" t="s">
        <v>22</v>
      </c>
      <c r="N116" s="116" t="s">
        <v>22</v>
      </c>
      <c r="O116" s="112" t="n">
        <v>18504</v>
      </c>
      <c r="P116" s="112" t="n">
        <v>9252</v>
      </c>
      <c r="Q116" s="112" t="n">
        <v>16285</v>
      </c>
      <c r="R116" s="121" t="n">
        <v>0</v>
      </c>
      <c r="S116" s="121" t="n">
        <v>0</v>
      </c>
      <c r="T116" s="121" t="n">
        <v>0</v>
      </c>
      <c r="U116" s="112" t="n">
        <v>2220</v>
      </c>
      <c r="V116" s="112" t="n">
        <v>46261</v>
      </c>
      <c r="W116" s="115" t="s">
        <v>22</v>
      </c>
      <c r="X116" s="115" t="s">
        <v>22</v>
      </c>
      <c r="Y116" s="112" t="s">
        <v>37</v>
      </c>
      <c r="Z116" s="112" t="s">
        <v>37</v>
      </c>
      <c r="AA116" s="115" t="s">
        <v>22</v>
      </c>
      <c r="AB116" s="115" t="s">
        <v>22</v>
      </c>
      <c r="AC116" s="115" t="s">
        <v>22</v>
      </c>
      <c r="AD116" s="115" t="s">
        <v>22</v>
      </c>
      <c r="AE116" s="115" t="s">
        <v>22</v>
      </c>
      <c r="AF116" s="115" t="s">
        <v>22</v>
      </c>
      <c r="AG116" s="115" t="s">
        <v>22</v>
      </c>
    </row>
    <row r="117" customFormat="false" ht="66" hidden="false" customHeight="false" outlineLevel="0" collapsed="false">
      <c r="A117" s="112" t="n">
        <v>116</v>
      </c>
      <c r="B117" s="120" t="n">
        <v>738</v>
      </c>
      <c r="C117" s="114" t="s">
        <v>192</v>
      </c>
      <c r="D117" s="115" t="s">
        <v>22</v>
      </c>
      <c r="E117" s="115" t="s">
        <v>22</v>
      </c>
      <c r="F117" s="112" t="s">
        <v>82</v>
      </c>
      <c r="G117" s="115" t="s">
        <v>22</v>
      </c>
      <c r="H117" s="116" t="s">
        <v>507</v>
      </c>
      <c r="I117" s="115" t="s">
        <v>22</v>
      </c>
      <c r="J117" s="115" t="s">
        <v>510</v>
      </c>
      <c r="K117" s="116" t="s">
        <v>22</v>
      </c>
      <c r="L117" s="116" t="s">
        <v>22</v>
      </c>
      <c r="M117" s="116" t="s">
        <v>22</v>
      </c>
      <c r="N117" s="116" t="s">
        <v>22</v>
      </c>
      <c r="O117" s="112" t="n">
        <v>17726</v>
      </c>
      <c r="P117" s="112" t="n">
        <v>8863</v>
      </c>
      <c r="Q117" s="112" t="n">
        <v>15600</v>
      </c>
      <c r="R117" s="121" t="n">
        <v>0</v>
      </c>
      <c r="S117" s="121" t="n">
        <v>0</v>
      </c>
      <c r="T117" s="121" t="n">
        <v>0</v>
      </c>
      <c r="U117" s="112" t="n">
        <v>2127</v>
      </c>
      <c r="V117" s="112" t="n">
        <v>44316</v>
      </c>
      <c r="W117" s="115" t="s">
        <v>22</v>
      </c>
      <c r="X117" s="115" t="s">
        <v>22</v>
      </c>
      <c r="Y117" s="112" t="s">
        <v>22</v>
      </c>
      <c r="Z117" s="112" t="s">
        <v>22</v>
      </c>
      <c r="AA117" s="115" t="s">
        <v>22</v>
      </c>
      <c r="AB117" s="115" t="s">
        <v>22</v>
      </c>
      <c r="AC117" s="115" t="s">
        <v>22</v>
      </c>
      <c r="AD117" s="115" t="s">
        <v>22</v>
      </c>
      <c r="AE117" s="115" t="s">
        <v>22</v>
      </c>
      <c r="AF117" s="115" t="s">
        <v>22</v>
      </c>
      <c r="AG117" s="115" t="s">
        <v>22</v>
      </c>
    </row>
    <row r="118" customFormat="false" ht="66" hidden="false" customHeight="false" outlineLevel="0" collapsed="false">
      <c r="A118" s="112" t="n">
        <v>117</v>
      </c>
      <c r="B118" s="120" t="n">
        <v>891</v>
      </c>
      <c r="C118" s="114" t="s">
        <v>238</v>
      </c>
      <c r="D118" s="115" t="s">
        <v>22</v>
      </c>
      <c r="E118" s="115" t="s">
        <v>22</v>
      </c>
      <c r="F118" s="112" t="s">
        <v>59</v>
      </c>
      <c r="G118" s="115" t="s">
        <v>22</v>
      </c>
      <c r="H118" s="116" t="s">
        <v>507</v>
      </c>
      <c r="I118" s="115" t="s">
        <v>22</v>
      </c>
      <c r="J118" s="115" t="s">
        <v>510</v>
      </c>
      <c r="K118" s="116" t="s">
        <v>22</v>
      </c>
      <c r="L118" s="116" t="s">
        <v>22</v>
      </c>
      <c r="M118" s="116" t="s">
        <v>22</v>
      </c>
      <c r="N118" s="116" t="s">
        <v>22</v>
      </c>
      <c r="O118" s="112" t="n">
        <v>17726</v>
      </c>
      <c r="P118" s="112" t="n">
        <v>8863</v>
      </c>
      <c r="Q118" s="112" t="n">
        <v>15600</v>
      </c>
      <c r="R118" s="121" t="n">
        <v>0</v>
      </c>
      <c r="S118" s="121" t="n">
        <v>0</v>
      </c>
      <c r="T118" s="121" t="n">
        <v>0</v>
      </c>
      <c r="U118" s="112" t="n">
        <v>2127</v>
      </c>
      <c r="V118" s="112" t="n">
        <v>44316</v>
      </c>
      <c r="W118" s="115" t="s">
        <v>22</v>
      </c>
      <c r="X118" s="115" t="s">
        <v>22</v>
      </c>
      <c r="Y118" s="112" t="s">
        <v>22</v>
      </c>
      <c r="Z118" s="112" t="s">
        <v>22</v>
      </c>
      <c r="AA118" s="115" t="s">
        <v>22</v>
      </c>
      <c r="AB118" s="115" t="s">
        <v>22</v>
      </c>
      <c r="AC118" s="115" t="s">
        <v>22</v>
      </c>
      <c r="AD118" s="115" t="s">
        <v>22</v>
      </c>
      <c r="AE118" s="115" t="s">
        <v>22</v>
      </c>
      <c r="AF118" s="115" t="s">
        <v>22</v>
      </c>
      <c r="AG118" s="115" t="s">
        <v>22</v>
      </c>
    </row>
    <row r="119" customFormat="false" ht="66" hidden="false" customHeight="false" outlineLevel="0" collapsed="false">
      <c r="A119" s="112" t="n">
        <v>118</v>
      </c>
      <c r="B119" s="120" t="n">
        <v>940</v>
      </c>
      <c r="C119" s="114" t="s">
        <v>258</v>
      </c>
      <c r="D119" s="115" t="s">
        <v>22</v>
      </c>
      <c r="E119" s="115" t="s">
        <v>22</v>
      </c>
      <c r="F119" s="112" t="s">
        <v>59</v>
      </c>
      <c r="G119" s="115" t="s">
        <v>22</v>
      </c>
      <c r="H119" s="116" t="s">
        <v>507</v>
      </c>
      <c r="I119" s="115" t="s">
        <v>22</v>
      </c>
      <c r="J119" s="115" t="s">
        <v>510</v>
      </c>
      <c r="K119" s="116" t="s">
        <v>22</v>
      </c>
      <c r="L119" s="116" t="s">
        <v>22</v>
      </c>
      <c r="M119" s="116" t="s">
        <v>22</v>
      </c>
      <c r="N119" s="116" t="s">
        <v>22</v>
      </c>
      <c r="O119" s="112" t="n">
        <v>16315</v>
      </c>
      <c r="P119" s="112" t="n">
        <v>8158</v>
      </c>
      <c r="Q119" s="112" t="n">
        <v>14356</v>
      </c>
      <c r="R119" s="121" t="n">
        <v>0</v>
      </c>
      <c r="S119" s="121" t="n">
        <v>0</v>
      </c>
      <c r="T119" s="121" t="n">
        <v>0</v>
      </c>
      <c r="U119" s="112" t="n">
        <v>1958</v>
      </c>
      <c r="V119" s="112" t="n">
        <v>40787</v>
      </c>
      <c r="W119" s="115" t="s">
        <v>22</v>
      </c>
      <c r="X119" s="115" t="s">
        <v>22</v>
      </c>
      <c r="Y119" s="112" t="s">
        <v>22</v>
      </c>
      <c r="Z119" s="112" t="s">
        <v>22</v>
      </c>
      <c r="AA119" s="115" t="s">
        <v>22</v>
      </c>
      <c r="AB119" s="115" t="s">
        <v>22</v>
      </c>
      <c r="AC119" s="115" t="s">
        <v>22</v>
      </c>
      <c r="AD119" s="115" t="s">
        <v>22</v>
      </c>
      <c r="AE119" s="115" t="s">
        <v>22</v>
      </c>
      <c r="AF119" s="115" t="s">
        <v>22</v>
      </c>
      <c r="AG119" s="115" t="s">
        <v>22</v>
      </c>
    </row>
    <row r="120" customFormat="false" ht="66" hidden="false" customHeight="false" outlineLevel="0" collapsed="false">
      <c r="A120" s="112" t="n">
        <v>119</v>
      </c>
      <c r="B120" s="122" t="n">
        <v>166</v>
      </c>
      <c r="C120" s="114" t="s">
        <v>62</v>
      </c>
      <c r="D120" s="115" t="s">
        <v>22</v>
      </c>
      <c r="E120" s="115" t="s">
        <v>22</v>
      </c>
      <c r="F120" s="112" t="s">
        <v>23</v>
      </c>
      <c r="G120" s="115" t="s">
        <v>22</v>
      </c>
      <c r="H120" s="116" t="s">
        <v>507</v>
      </c>
      <c r="I120" s="115" t="s">
        <v>22</v>
      </c>
      <c r="J120" s="115" t="s">
        <v>510</v>
      </c>
      <c r="K120" s="116" t="s">
        <v>22</v>
      </c>
      <c r="L120" s="116" t="s">
        <v>22</v>
      </c>
      <c r="M120" s="116" t="s">
        <v>22</v>
      </c>
      <c r="N120" s="116" t="s">
        <v>22</v>
      </c>
      <c r="O120" s="112" t="n">
        <v>18399</v>
      </c>
      <c r="P120" s="112" t="n">
        <v>9200</v>
      </c>
      <c r="Q120" s="112" t="n">
        <v>16191</v>
      </c>
      <c r="R120" s="121" t="n">
        <v>0</v>
      </c>
      <c r="S120" s="121" t="n">
        <v>0</v>
      </c>
      <c r="T120" s="121" t="n">
        <v>0</v>
      </c>
      <c r="U120" s="112" t="n">
        <v>2208</v>
      </c>
      <c r="V120" s="112" t="n">
        <v>45998</v>
      </c>
      <c r="W120" s="115" t="s">
        <v>22</v>
      </c>
      <c r="X120" s="115" t="s">
        <v>22</v>
      </c>
      <c r="Y120" s="112" t="s">
        <v>22</v>
      </c>
      <c r="Z120" s="112" t="s">
        <v>22</v>
      </c>
      <c r="AA120" s="115" t="s">
        <v>22</v>
      </c>
      <c r="AB120" s="115" t="s">
        <v>22</v>
      </c>
      <c r="AC120" s="115" t="s">
        <v>22</v>
      </c>
      <c r="AD120" s="115" t="s">
        <v>22</v>
      </c>
      <c r="AE120" s="115" t="s">
        <v>22</v>
      </c>
      <c r="AF120" s="115" t="s">
        <v>22</v>
      </c>
      <c r="AG120" s="115" t="s">
        <v>22</v>
      </c>
    </row>
    <row r="121" customFormat="false" ht="66" hidden="false" customHeight="false" outlineLevel="0" collapsed="false">
      <c r="A121" s="112" t="n">
        <v>120</v>
      </c>
      <c r="B121" s="122" t="n">
        <v>195</v>
      </c>
      <c r="C121" s="114" t="s">
        <v>67</v>
      </c>
      <c r="D121" s="115" t="s">
        <v>22</v>
      </c>
      <c r="E121" s="115" t="s">
        <v>22</v>
      </c>
      <c r="F121" s="112" t="s">
        <v>23</v>
      </c>
      <c r="G121" s="115" t="s">
        <v>22</v>
      </c>
      <c r="H121" s="116" t="s">
        <v>507</v>
      </c>
      <c r="I121" s="115" t="s">
        <v>22</v>
      </c>
      <c r="J121" s="115" t="s">
        <v>510</v>
      </c>
      <c r="K121" s="116" t="s">
        <v>22</v>
      </c>
      <c r="L121" s="116" t="s">
        <v>22</v>
      </c>
      <c r="M121" s="116" t="s">
        <v>22</v>
      </c>
      <c r="N121" s="116" t="s">
        <v>22</v>
      </c>
      <c r="O121" s="112" t="n">
        <v>18034</v>
      </c>
      <c r="P121" s="112" t="n">
        <v>9017</v>
      </c>
      <c r="Q121" s="112" t="n">
        <v>15870</v>
      </c>
      <c r="R121" s="121" t="n">
        <v>0</v>
      </c>
      <c r="S121" s="121" t="n">
        <v>0</v>
      </c>
      <c r="T121" s="121" t="n">
        <v>0</v>
      </c>
      <c r="U121" s="112" t="n">
        <v>2164</v>
      </c>
      <c r="V121" s="112" t="n">
        <v>45085</v>
      </c>
      <c r="W121" s="115" t="s">
        <v>22</v>
      </c>
      <c r="X121" s="115" t="s">
        <v>22</v>
      </c>
      <c r="Y121" s="112" t="s">
        <v>22</v>
      </c>
      <c r="Z121" s="112" t="s">
        <v>22</v>
      </c>
      <c r="AA121" s="115" t="s">
        <v>22</v>
      </c>
      <c r="AB121" s="115" t="s">
        <v>22</v>
      </c>
      <c r="AC121" s="115" t="s">
        <v>22</v>
      </c>
      <c r="AD121" s="115" t="s">
        <v>22</v>
      </c>
      <c r="AE121" s="115" t="s">
        <v>22</v>
      </c>
      <c r="AF121" s="115" t="s">
        <v>22</v>
      </c>
      <c r="AG121" s="115" t="s">
        <v>22</v>
      </c>
    </row>
    <row r="122" customFormat="false" ht="66" hidden="false" customHeight="false" outlineLevel="0" collapsed="false">
      <c r="A122" s="112" t="n">
        <v>121</v>
      </c>
      <c r="B122" s="122" t="n">
        <v>277</v>
      </c>
      <c r="C122" s="114" t="s">
        <v>92</v>
      </c>
      <c r="D122" s="115" t="s">
        <v>22</v>
      </c>
      <c r="E122" s="115" t="s">
        <v>22</v>
      </c>
      <c r="F122" s="112" t="s">
        <v>23</v>
      </c>
      <c r="G122" s="115" t="s">
        <v>22</v>
      </c>
      <c r="H122" s="116" t="s">
        <v>507</v>
      </c>
      <c r="I122" s="115" t="s">
        <v>22</v>
      </c>
      <c r="J122" s="115" t="s">
        <v>510</v>
      </c>
      <c r="K122" s="116" t="s">
        <v>22</v>
      </c>
      <c r="L122" s="116" t="s">
        <v>22</v>
      </c>
      <c r="M122" s="116" t="s">
        <v>22</v>
      </c>
      <c r="N122" s="116" t="s">
        <v>22</v>
      </c>
      <c r="O122" s="112" t="n">
        <v>18732</v>
      </c>
      <c r="P122" s="112" t="n">
        <v>9366</v>
      </c>
      <c r="Q122" s="112" t="n">
        <v>16483</v>
      </c>
      <c r="R122" s="121" t="n">
        <v>0</v>
      </c>
      <c r="S122" s="121" t="n">
        <v>0</v>
      </c>
      <c r="T122" s="121" t="n">
        <v>0</v>
      </c>
      <c r="U122" s="112" t="n">
        <v>2248</v>
      </c>
      <c r="V122" s="112" t="n">
        <v>46829</v>
      </c>
      <c r="W122" s="115" t="s">
        <v>22</v>
      </c>
      <c r="X122" s="115" t="s">
        <v>22</v>
      </c>
      <c r="Y122" s="112" t="s">
        <v>22</v>
      </c>
      <c r="Z122" s="112" t="s">
        <v>22</v>
      </c>
      <c r="AA122" s="115" t="s">
        <v>22</v>
      </c>
      <c r="AB122" s="115" t="s">
        <v>22</v>
      </c>
      <c r="AC122" s="115" t="s">
        <v>22</v>
      </c>
      <c r="AD122" s="115" t="s">
        <v>22</v>
      </c>
      <c r="AE122" s="115" t="s">
        <v>22</v>
      </c>
      <c r="AF122" s="115" t="s">
        <v>22</v>
      </c>
      <c r="AG122" s="115" t="s">
        <v>22</v>
      </c>
    </row>
    <row r="123" customFormat="false" ht="66" hidden="false" customHeight="false" outlineLevel="0" collapsed="false">
      <c r="A123" s="112" t="n">
        <v>122</v>
      </c>
      <c r="B123" s="120" t="n">
        <v>427</v>
      </c>
      <c r="C123" s="114" t="s">
        <v>133</v>
      </c>
      <c r="D123" s="115" t="s">
        <v>22</v>
      </c>
      <c r="E123" s="115" t="s">
        <v>22</v>
      </c>
      <c r="F123" s="112" t="s">
        <v>124</v>
      </c>
      <c r="G123" s="115" t="s">
        <v>22</v>
      </c>
      <c r="H123" s="116" t="s">
        <v>507</v>
      </c>
      <c r="I123" s="115" t="s">
        <v>22</v>
      </c>
      <c r="J123" s="115" t="s">
        <v>510</v>
      </c>
      <c r="K123" s="116" t="s">
        <v>22</v>
      </c>
      <c r="L123" s="116" t="s">
        <v>22</v>
      </c>
      <c r="M123" s="116" t="s">
        <v>22</v>
      </c>
      <c r="N123" s="116" t="s">
        <v>22</v>
      </c>
      <c r="O123" s="112" t="n">
        <v>15774</v>
      </c>
      <c r="P123" s="112" t="n">
        <v>7887</v>
      </c>
      <c r="Q123" s="112" t="n">
        <v>13882</v>
      </c>
      <c r="R123" s="121" t="n">
        <v>0</v>
      </c>
      <c r="S123" s="121" t="n">
        <v>0</v>
      </c>
      <c r="T123" s="121" t="n">
        <v>0</v>
      </c>
      <c r="U123" s="112" t="n">
        <v>1893</v>
      </c>
      <c r="V123" s="112" t="n">
        <v>39436</v>
      </c>
      <c r="W123" s="115" t="s">
        <v>22</v>
      </c>
      <c r="X123" s="115" t="s">
        <v>22</v>
      </c>
      <c r="Y123" s="112" t="s">
        <v>22</v>
      </c>
      <c r="Z123" s="112" t="s">
        <v>22</v>
      </c>
      <c r="AA123" s="115" t="s">
        <v>22</v>
      </c>
      <c r="AB123" s="115" t="s">
        <v>22</v>
      </c>
      <c r="AC123" s="115" t="s">
        <v>22</v>
      </c>
      <c r="AD123" s="115" t="s">
        <v>22</v>
      </c>
      <c r="AE123" s="115" t="s">
        <v>22</v>
      </c>
      <c r="AF123" s="115" t="s">
        <v>22</v>
      </c>
      <c r="AG123" s="115" t="s">
        <v>22</v>
      </c>
    </row>
    <row r="124" customFormat="false" ht="66" hidden="false" customHeight="false" outlineLevel="0" collapsed="false">
      <c r="A124" s="112" t="n">
        <v>123</v>
      </c>
      <c r="B124" s="120" t="n">
        <v>481</v>
      </c>
      <c r="C124" s="114" t="s">
        <v>136</v>
      </c>
      <c r="D124" s="115" t="s">
        <v>22</v>
      </c>
      <c r="E124" s="115" t="s">
        <v>22</v>
      </c>
      <c r="F124" s="112" t="s">
        <v>23</v>
      </c>
      <c r="G124" s="115" t="s">
        <v>22</v>
      </c>
      <c r="H124" s="116" t="s">
        <v>507</v>
      </c>
      <c r="I124" s="115" t="s">
        <v>22</v>
      </c>
      <c r="J124" s="115" t="s">
        <v>510</v>
      </c>
      <c r="K124" s="116" t="s">
        <v>22</v>
      </c>
      <c r="L124" s="116" t="s">
        <v>22</v>
      </c>
      <c r="M124" s="116" t="s">
        <v>22</v>
      </c>
      <c r="N124" s="116" t="s">
        <v>22</v>
      </c>
      <c r="O124" s="112" t="n">
        <v>15912</v>
      </c>
      <c r="P124" s="112" t="n">
        <v>7956</v>
      </c>
      <c r="Q124" s="112" t="n">
        <v>14004</v>
      </c>
      <c r="R124" s="121" t="n">
        <v>0</v>
      </c>
      <c r="S124" s="121" t="n">
        <v>0</v>
      </c>
      <c r="T124" s="121" t="n">
        <v>0</v>
      </c>
      <c r="U124" s="112" t="n">
        <v>1909</v>
      </c>
      <c r="V124" s="112" t="n">
        <v>39781</v>
      </c>
      <c r="W124" s="115" t="s">
        <v>22</v>
      </c>
      <c r="X124" s="115" t="s">
        <v>22</v>
      </c>
      <c r="Y124" s="112" t="s">
        <v>22</v>
      </c>
      <c r="Z124" s="112" t="s">
        <v>22</v>
      </c>
      <c r="AA124" s="115" t="s">
        <v>22</v>
      </c>
      <c r="AB124" s="115" t="s">
        <v>22</v>
      </c>
      <c r="AC124" s="115" t="s">
        <v>22</v>
      </c>
      <c r="AD124" s="115" t="s">
        <v>22</v>
      </c>
      <c r="AE124" s="115" t="s">
        <v>22</v>
      </c>
      <c r="AF124" s="115" t="s">
        <v>22</v>
      </c>
      <c r="AG124" s="115" t="s">
        <v>22</v>
      </c>
    </row>
    <row r="125" customFormat="false" ht="66" hidden="false" customHeight="false" outlineLevel="0" collapsed="false">
      <c r="A125" s="112" t="n">
        <v>124</v>
      </c>
      <c r="B125" s="120" t="n">
        <v>576</v>
      </c>
      <c r="C125" s="114" t="s">
        <v>155</v>
      </c>
      <c r="D125" s="115" t="s">
        <v>22</v>
      </c>
      <c r="E125" s="115" t="s">
        <v>22</v>
      </c>
      <c r="F125" s="112" t="s">
        <v>23</v>
      </c>
      <c r="G125" s="115" t="s">
        <v>22</v>
      </c>
      <c r="H125" s="116" t="s">
        <v>507</v>
      </c>
      <c r="I125" s="115" t="s">
        <v>22</v>
      </c>
      <c r="J125" s="115" t="s">
        <v>510</v>
      </c>
      <c r="K125" s="116" t="s">
        <v>22</v>
      </c>
      <c r="L125" s="116" t="s">
        <v>22</v>
      </c>
      <c r="M125" s="116" t="s">
        <v>22</v>
      </c>
      <c r="N125" s="116" t="s">
        <v>22</v>
      </c>
      <c r="O125" s="112" t="n">
        <v>18732</v>
      </c>
      <c r="P125" s="112" t="n">
        <v>9366</v>
      </c>
      <c r="Q125" s="112" t="n">
        <v>16483</v>
      </c>
      <c r="R125" s="121" t="n">
        <v>0</v>
      </c>
      <c r="S125" s="121" t="n">
        <v>0</v>
      </c>
      <c r="T125" s="121" t="n">
        <v>0</v>
      </c>
      <c r="U125" s="112" t="n">
        <v>2248</v>
      </c>
      <c r="V125" s="112" t="n">
        <v>46829</v>
      </c>
      <c r="W125" s="115" t="s">
        <v>22</v>
      </c>
      <c r="X125" s="115" t="s">
        <v>22</v>
      </c>
      <c r="Y125" s="112" t="s">
        <v>22</v>
      </c>
      <c r="Z125" s="112" t="s">
        <v>22</v>
      </c>
      <c r="AA125" s="115" t="s">
        <v>22</v>
      </c>
      <c r="AB125" s="115" t="s">
        <v>22</v>
      </c>
      <c r="AC125" s="115" t="s">
        <v>22</v>
      </c>
      <c r="AD125" s="115" t="s">
        <v>22</v>
      </c>
      <c r="AE125" s="115" t="s">
        <v>22</v>
      </c>
      <c r="AF125" s="115" t="s">
        <v>22</v>
      </c>
      <c r="AG125" s="115" t="s">
        <v>22</v>
      </c>
    </row>
    <row r="126" customFormat="false" ht="66" hidden="false" customHeight="false" outlineLevel="0" collapsed="false">
      <c r="A126" s="112" t="n">
        <v>125</v>
      </c>
      <c r="B126" s="120" t="n">
        <v>646</v>
      </c>
      <c r="C126" s="114" t="s">
        <v>165</v>
      </c>
      <c r="D126" s="115" t="s">
        <v>22</v>
      </c>
      <c r="E126" s="115" t="s">
        <v>22</v>
      </c>
      <c r="F126" s="112" t="s">
        <v>23</v>
      </c>
      <c r="G126" s="115" t="s">
        <v>22</v>
      </c>
      <c r="H126" s="116" t="s">
        <v>507</v>
      </c>
      <c r="I126" s="115" t="s">
        <v>22</v>
      </c>
      <c r="J126" s="115" t="s">
        <v>510</v>
      </c>
      <c r="K126" s="116" t="s">
        <v>22</v>
      </c>
      <c r="L126" s="116" t="s">
        <v>22</v>
      </c>
      <c r="M126" s="116" t="s">
        <v>22</v>
      </c>
      <c r="N126" s="116" t="s">
        <v>22</v>
      </c>
      <c r="O126" s="112" t="n">
        <v>16750</v>
      </c>
      <c r="P126" s="112" t="n">
        <v>8375</v>
      </c>
      <c r="Q126" s="112" t="n">
        <v>14741</v>
      </c>
      <c r="R126" s="121" t="n">
        <v>0</v>
      </c>
      <c r="S126" s="121" t="n">
        <v>0</v>
      </c>
      <c r="T126" s="121" t="n">
        <v>0</v>
      </c>
      <c r="U126" s="112" t="n">
        <v>2010</v>
      </c>
      <c r="V126" s="112" t="n">
        <v>41876</v>
      </c>
      <c r="W126" s="115" t="s">
        <v>22</v>
      </c>
      <c r="X126" s="115" t="s">
        <v>22</v>
      </c>
      <c r="Y126" s="112" t="s">
        <v>22</v>
      </c>
      <c r="Z126" s="112" t="s">
        <v>22</v>
      </c>
      <c r="AA126" s="115" t="s">
        <v>22</v>
      </c>
      <c r="AB126" s="115" t="s">
        <v>22</v>
      </c>
      <c r="AC126" s="115" t="s">
        <v>22</v>
      </c>
      <c r="AD126" s="115" t="s">
        <v>22</v>
      </c>
      <c r="AE126" s="115" t="s">
        <v>22</v>
      </c>
      <c r="AF126" s="115" t="s">
        <v>22</v>
      </c>
      <c r="AG126" s="115" t="s">
        <v>22</v>
      </c>
    </row>
    <row r="127" customFormat="false" ht="66" hidden="false" customHeight="false" outlineLevel="0" collapsed="false">
      <c r="A127" s="112" t="n">
        <v>126</v>
      </c>
      <c r="B127" s="120" t="n">
        <v>720</v>
      </c>
      <c r="C127" s="114" t="s">
        <v>186</v>
      </c>
      <c r="D127" s="115" t="s">
        <v>22</v>
      </c>
      <c r="E127" s="115" t="s">
        <v>22</v>
      </c>
      <c r="F127" s="112" t="s">
        <v>119</v>
      </c>
      <c r="G127" s="115" t="s">
        <v>22</v>
      </c>
      <c r="H127" s="116" t="s">
        <v>507</v>
      </c>
      <c r="I127" s="115" t="s">
        <v>22</v>
      </c>
      <c r="J127" s="115" t="s">
        <v>510</v>
      </c>
      <c r="K127" s="116" t="s">
        <v>22</v>
      </c>
      <c r="L127" s="116" t="s">
        <v>22</v>
      </c>
      <c r="M127" s="116" t="s">
        <v>22</v>
      </c>
      <c r="N127" s="116" t="s">
        <v>22</v>
      </c>
      <c r="O127" s="112" t="n">
        <v>15912</v>
      </c>
      <c r="P127" s="112" t="n">
        <v>7956</v>
      </c>
      <c r="Q127" s="112" t="n">
        <v>14004</v>
      </c>
      <c r="R127" s="121" t="n">
        <v>0</v>
      </c>
      <c r="S127" s="121" t="n">
        <v>0</v>
      </c>
      <c r="T127" s="121" t="n">
        <v>0</v>
      </c>
      <c r="U127" s="112" t="n">
        <v>1909</v>
      </c>
      <c r="V127" s="112" t="n">
        <v>39781</v>
      </c>
      <c r="W127" s="115" t="s">
        <v>22</v>
      </c>
      <c r="X127" s="115" t="s">
        <v>22</v>
      </c>
      <c r="Y127" s="112" t="s">
        <v>22</v>
      </c>
      <c r="Z127" s="112" t="s">
        <v>22</v>
      </c>
      <c r="AA127" s="115" t="s">
        <v>22</v>
      </c>
      <c r="AB127" s="115" t="s">
        <v>22</v>
      </c>
      <c r="AC127" s="115" t="s">
        <v>22</v>
      </c>
      <c r="AD127" s="115" t="s">
        <v>22</v>
      </c>
      <c r="AE127" s="115" t="s">
        <v>22</v>
      </c>
      <c r="AF127" s="115" t="s">
        <v>22</v>
      </c>
      <c r="AG127" s="115" t="s">
        <v>22</v>
      </c>
    </row>
    <row r="128" customFormat="false" ht="66" hidden="false" customHeight="false" outlineLevel="0" collapsed="false">
      <c r="A128" s="112" t="n">
        <v>127</v>
      </c>
      <c r="B128" s="120" t="n">
        <v>753</v>
      </c>
      <c r="C128" s="114" t="s">
        <v>196</v>
      </c>
      <c r="D128" s="115" t="s">
        <v>22</v>
      </c>
      <c r="E128" s="115" t="s">
        <v>22</v>
      </c>
      <c r="F128" s="112" t="s">
        <v>23</v>
      </c>
      <c r="G128" s="115" t="s">
        <v>22</v>
      </c>
      <c r="H128" s="116" t="s">
        <v>507</v>
      </c>
      <c r="I128" s="115" t="s">
        <v>22</v>
      </c>
      <c r="J128" s="115" t="s">
        <v>510</v>
      </c>
      <c r="K128" s="116" t="s">
        <v>22</v>
      </c>
      <c r="L128" s="116" t="s">
        <v>22</v>
      </c>
      <c r="M128" s="116" t="s">
        <v>22</v>
      </c>
      <c r="N128" s="116" t="s">
        <v>22</v>
      </c>
      <c r="O128" s="112" t="n">
        <v>15632</v>
      </c>
      <c r="P128" s="112" t="n">
        <v>7816</v>
      </c>
      <c r="Q128" s="112" t="n">
        <v>13756</v>
      </c>
      <c r="R128" s="121" t="n">
        <v>0</v>
      </c>
      <c r="S128" s="121" t="n">
        <v>0</v>
      </c>
      <c r="T128" s="121" t="n">
        <v>0</v>
      </c>
      <c r="U128" s="112" t="n">
        <v>1876</v>
      </c>
      <c r="V128" s="112" t="n">
        <v>39080</v>
      </c>
      <c r="W128" s="115" t="s">
        <v>22</v>
      </c>
      <c r="X128" s="115" t="s">
        <v>22</v>
      </c>
      <c r="Y128" s="112" t="s">
        <v>22</v>
      </c>
      <c r="Z128" s="112" t="s">
        <v>22</v>
      </c>
      <c r="AA128" s="115" t="s">
        <v>22</v>
      </c>
      <c r="AB128" s="115" t="s">
        <v>22</v>
      </c>
      <c r="AC128" s="115" t="s">
        <v>22</v>
      </c>
      <c r="AD128" s="115" t="s">
        <v>22</v>
      </c>
      <c r="AE128" s="115" t="s">
        <v>22</v>
      </c>
      <c r="AF128" s="115" t="s">
        <v>22</v>
      </c>
      <c r="AG128" s="115" t="s">
        <v>22</v>
      </c>
    </row>
    <row r="129" customFormat="false" ht="66" hidden="false" customHeight="false" outlineLevel="0" collapsed="false">
      <c r="A129" s="112" t="n">
        <v>128</v>
      </c>
      <c r="B129" s="120" t="n">
        <v>936</v>
      </c>
      <c r="C129" s="114" t="s">
        <v>256</v>
      </c>
      <c r="D129" s="115" t="s">
        <v>22</v>
      </c>
      <c r="E129" s="115" t="s">
        <v>22</v>
      </c>
      <c r="F129" s="112" t="s">
        <v>124</v>
      </c>
      <c r="G129" s="115" t="s">
        <v>22</v>
      </c>
      <c r="H129" s="116" t="s">
        <v>507</v>
      </c>
      <c r="I129" s="115" t="s">
        <v>22</v>
      </c>
      <c r="J129" s="115" t="s">
        <v>510</v>
      </c>
      <c r="K129" s="116" t="s">
        <v>22</v>
      </c>
      <c r="L129" s="116" t="s">
        <v>22</v>
      </c>
      <c r="M129" s="116" t="s">
        <v>22</v>
      </c>
      <c r="N129" s="116" t="s">
        <v>22</v>
      </c>
      <c r="O129" s="112" t="n">
        <v>15654</v>
      </c>
      <c r="P129" s="112" t="n">
        <v>7827</v>
      </c>
      <c r="Q129" s="112" t="n">
        <v>13777</v>
      </c>
      <c r="R129" s="121" t="n">
        <v>0</v>
      </c>
      <c r="S129" s="121" t="n">
        <v>0</v>
      </c>
      <c r="T129" s="121" t="n">
        <v>0</v>
      </c>
      <c r="U129" s="112" t="n">
        <v>1878</v>
      </c>
      <c r="V129" s="112" t="n">
        <v>39136</v>
      </c>
      <c r="W129" s="115" t="s">
        <v>22</v>
      </c>
      <c r="X129" s="115" t="s">
        <v>22</v>
      </c>
      <c r="Y129" s="112" t="s">
        <v>22</v>
      </c>
      <c r="Z129" s="112" t="s">
        <v>22</v>
      </c>
      <c r="AA129" s="115" t="s">
        <v>22</v>
      </c>
      <c r="AB129" s="115" t="s">
        <v>22</v>
      </c>
      <c r="AC129" s="115" t="s">
        <v>22</v>
      </c>
      <c r="AD129" s="115" t="s">
        <v>22</v>
      </c>
      <c r="AE129" s="115" t="s">
        <v>22</v>
      </c>
      <c r="AF129" s="115" t="s">
        <v>22</v>
      </c>
      <c r="AG129" s="115" t="s">
        <v>22</v>
      </c>
    </row>
    <row r="130" customFormat="false" ht="82.5" hidden="false" customHeight="false" outlineLevel="0" collapsed="false">
      <c r="A130" s="112" t="n">
        <v>129</v>
      </c>
      <c r="B130" s="120" t="n">
        <v>799</v>
      </c>
      <c r="C130" s="114" t="s">
        <v>205</v>
      </c>
      <c r="D130" s="115" t="s">
        <v>22</v>
      </c>
      <c r="E130" s="115" t="s">
        <v>22</v>
      </c>
      <c r="F130" s="112" t="s">
        <v>84</v>
      </c>
      <c r="G130" s="115" t="s">
        <v>22</v>
      </c>
      <c r="H130" s="116" t="s">
        <v>507</v>
      </c>
      <c r="I130" s="115" t="s">
        <v>22</v>
      </c>
      <c r="J130" s="115" t="s">
        <v>512</v>
      </c>
      <c r="K130" s="116" t="s">
        <v>22</v>
      </c>
      <c r="L130" s="116" t="s">
        <v>22</v>
      </c>
      <c r="M130" s="116" t="s">
        <v>22</v>
      </c>
      <c r="N130" s="116" t="s">
        <v>22</v>
      </c>
      <c r="O130" s="112" t="n">
        <v>19750</v>
      </c>
      <c r="P130" s="112" t="n">
        <v>9875</v>
      </c>
      <c r="Q130" s="112" t="n">
        <v>17380</v>
      </c>
      <c r="R130" s="121" t="n">
        <v>0</v>
      </c>
      <c r="S130" s="121" t="n">
        <v>0</v>
      </c>
      <c r="T130" s="121" t="n">
        <v>0</v>
      </c>
      <c r="U130" s="112" t="n">
        <v>2370</v>
      </c>
      <c r="V130" s="112" t="n">
        <v>49375</v>
      </c>
      <c r="W130" s="115" t="s">
        <v>22</v>
      </c>
      <c r="X130" s="115" t="s">
        <v>22</v>
      </c>
      <c r="Y130" s="112" t="s">
        <v>37</v>
      </c>
      <c r="Z130" s="112" t="s">
        <v>37</v>
      </c>
      <c r="AA130" s="115" t="s">
        <v>22</v>
      </c>
      <c r="AB130" s="115" t="s">
        <v>22</v>
      </c>
      <c r="AC130" s="115" t="s">
        <v>22</v>
      </c>
      <c r="AD130" s="115" t="s">
        <v>22</v>
      </c>
      <c r="AE130" s="115" t="s">
        <v>22</v>
      </c>
      <c r="AF130" s="115" t="s">
        <v>22</v>
      </c>
      <c r="AG130" s="115" t="s">
        <v>22</v>
      </c>
    </row>
    <row r="131" customFormat="false" ht="66" hidden="false" customHeight="false" outlineLevel="0" collapsed="false">
      <c r="A131" s="112" t="n">
        <v>130</v>
      </c>
      <c r="B131" s="120" t="n">
        <v>846</v>
      </c>
      <c r="C131" s="114" t="s">
        <v>219</v>
      </c>
      <c r="D131" s="115" t="s">
        <v>22</v>
      </c>
      <c r="E131" s="115" t="s">
        <v>22</v>
      </c>
      <c r="F131" s="112" t="s">
        <v>144</v>
      </c>
      <c r="G131" s="115" t="s">
        <v>22</v>
      </c>
      <c r="H131" s="116" t="s">
        <v>507</v>
      </c>
      <c r="I131" s="115" t="s">
        <v>22</v>
      </c>
      <c r="J131" s="115" t="s">
        <v>510</v>
      </c>
      <c r="K131" s="116" t="s">
        <v>22</v>
      </c>
      <c r="L131" s="116" t="s">
        <v>22</v>
      </c>
      <c r="M131" s="116" t="s">
        <v>22</v>
      </c>
      <c r="N131" s="116" t="s">
        <v>22</v>
      </c>
      <c r="O131" s="112" t="n">
        <v>16230</v>
      </c>
      <c r="P131" s="112" t="n">
        <v>8115</v>
      </c>
      <c r="Q131" s="112" t="n">
        <v>14281</v>
      </c>
      <c r="R131" s="121" t="n">
        <v>0</v>
      </c>
      <c r="S131" s="121" t="n">
        <v>0</v>
      </c>
      <c r="T131" s="121" t="n">
        <v>0</v>
      </c>
      <c r="U131" s="112" t="n">
        <v>1948</v>
      </c>
      <c r="V131" s="112" t="n">
        <v>40574</v>
      </c>
      <c r="W131" s="115" t="s">
        <v>22</v>
      </c>
      <c r="X131" s="115" t="s">
        <v>22</v>
      </c>
      <c r="Y131" s="112" t="s">
        <v>22</v>
      </c>
      <c r="Z131" s="112" t="s">
        <v>22</v>
      </c>
      <c r="AA131" s="115" t="s">
        <v>22</v>
      </c>
      <c r="AB131" s="115" t="s">
        <v>22</v>
      </c>
      <c r="AC131" s="115" t="s">
        <v>22</v>
      </c>
      <c r="AD131" s="115" t="s">
        <v>22</v>
      </c>
      <c r="AE131" s="115" t="s">
        <v>22</v>
      </c>
      <c r="AF131" s="115" t="s">
        <v>22</v>
      </c>
      <c r="AG131" s="115" t="s">
        <v>22</v>
      </c>
    </row>
    <row r="132" customFormat="false" ht="66" hidden="false" customHeight="false" outlineLevel="0" collapsed="false">
      <c r="A132" s="112" t="n">
        <v>131</v>
      </c>
      <c r="B132" s="120" t="n">
        <v>968</v>
      </c>
      <c r="C132" s="114" t="s">
        <v>267</v>
      </c>
      <c r="D132" s="115" t="s">
        <v>22</v>
      </c>
      <c r="E132" s="115" t="s">
        <v>22</v>
      </c>
      <c r="F132" s="112" t="s">
        <v>144</v>
      </c>
      <c r="G132" s="115" t="s">
        <v>22</v>
      </c>
      <c r="H132" s="116" t="s">
        <v>507</v>
      </c>
      <c r="I132" s="115" t="s">
        <v>22</v>
      </c>
      <c r="J132" s="115" t="s">
        <v>510</v>
      </c>
      <c r="K132" s="116" t="s">
        <v>22</v>
      </c>
      <c r="L132" s="116" t="s">
        <v>22</v>
      </c>
      <c r="M132" s="116" t="s">
        <v>22</v>
      </c>
      <c r="N132" s="116" t="s">
        <v>22</v>
      </c>
      <c r="O132" s="112" t="n">
        <v>17094</v>
      </c>
      <c r="P132" s="112" t="n">
        <v>8547</v>
      </c>
      <c r="Q132" s="112" t="n">
        <v>15044</v>
      </c>
      <c r="R132" s="121" t="n">
        <v>0</v>
      </c>
      <c r="S132" s="121" t="n">
        <v>0</v>
      </c>
      <c r="T132" s="121" t="n">
        <v>0</v>
      </c>
      <c r="U132" s="112" t="n">
        <v>2051</v>
      </c>
      <c r="V132" s="112" t="n">
        <v>42736</v>
      </c>
      <c r="W132" s="115" t="s">
        <v>22</v>
      </c>
      <c r="X132" s="115" t="s">
        <v>22</v>
      </c>
      <c r="Y132" s="112" t="s">
        <v>22</v>
      </c>
      <c r="Z132" s="112" t="s">
        <v>22</v>
      </c>
      <c r="AA132" s="115" t="s">
        <v>22</v>
      </c>
      <c r="AB132" s="115" t="s">
        <v>22</v>
      </c>
      <c r="AC132" s="115" t="s">
        <v>22</v>
      </c>
      <c r="AD132" s="115" t="s">
        <v>22</v>
      </c>
      <c r="AE132" s="115" t="s">
        <v>22</v>
      </c>
      <c r="AF132" s="115" t="s">
        <v>22</v>
      </c>
      <c r="AG132" s="115" t="s">
        <v>22</v>
      </c>
    </row>
    <row r="133" customFormat="false" ht="66" hidden="false" customHeight="false" outlineLevel="0" collapsed="false">
      <c r="A133" s="112" t="n">
        <v>132</v>
      </c>
      <c r="B133" s="120" t="n">
        <v>984</v>
      </c>
      <c r="C133" s="114" t="s">
        <v>277</v>
      </c>
      <c r="D133" s="115" t="s">
        <v>22</v>
      </c>
      <c r="E133" s="115" t="s">
        <v>22</v>
      </c>
      <c r="F133" s="112" t="s">
        <v>175</v>
      </c>
      <c r="G133" s="115" t="s">
        <v>22</v>
      </c>
      <c r="H133" s="116" t="s">
        <v>507</v>
      </c>
      <c r="I133" s="115" t="s">
        <v>22</v>
      </c>
      <c r="J133" s="115" t="s">
        <v>510</v>
      </c>
      <c r="K133" s="116" t="s">
        <v>22</v>
      </c>
      <c r="L133" s="116" t="s">
        <v>22</v>
      </c>
      <c r="M133" s="116" t="s">
        <v>22</v>
      </c>
      <c r="N133" s="116" t="s">
        <v>22</v>
      </c>
      <c r="O133" s="112" t="n">
        <v>15908</v>
      </c>
      <c r="P133" s="112" t="n">
        <v>7954</v>
      </c>
      <c r="Q133" s="112" t="n">
        <v>14000</v>
      </c>
      <c r="R133" s="121" t="n">
        <v>0</v>
      </c>
      <c r="S133" s="121" t="n">
        <v>0</v>
      </c>
      <c r="T133" s="121" t="n">
        <v>0</v>
      </c>
      <c r="U133" s="112" t="n">
        <v>1909</v>
      </c>
      <c r="V133" s="112" t="n">
        <v>39771</v>
      </c>
      <c r="W133" s="115" t="s">
        <v>22</v>
      </c>
      <c r="X133" s="115" t="s">
        <v>22</v>
      </c>
      <c r="Y133" s="112" t="s">
        <v>22</v>
      </c>
      <c r="Z133" s="112" t="s">
        <v>22</v>
      </c>
      <c r="AA133" s="115" t="s">
        <v>22</v>
      </c>
      <c r="AB133" s="115" t="s">
        <v>22</v>
      </c>
      <c r="AC133" s="115" t="s">
        <v>22</v>
      </c>
      <c r="AD133" s="115" t="s">
        <v>22</v>
      </c>
      <c r="AE133" s="115" t="s">
        <v>22</v>
      </c>
      <c r="AF133" s="115" t="s">
        <v>22</v>
      </c>
      <c r="AG133" s="115" t="s">
        <v>22</v>
      </c>
    </row>
    <row r="134" customFormat="false" ht="66" hidden="false" customHeight="false" outlineLevel="0" collapsed="false">
      <c r="A134" s="112" t="n">
        <v>133</v>
      </c>
      <c r="B134" s="120" t="n">
        <v>998</v>
      </c>
      <c r="C134" s="114" t="s">
        <v>281</v>
      </c>
      <c r="D134" s="115" t="s">
        <v>22</v>
      </c>
      <c r="E134" s="115" t="s">
        <v>22</v>
      </c>
      <c r="F134" s="112" t="s">
        <v>144</v>
      </c>
      <c r="G134" s="115" t="s">
        <v>22</v>
      </c>
      <c r="H134" s="116" t="s">
        <v>507</v>
      </c>
      <c r="I134" s="115" t="s">
        <v>22</v>
      </c>
      <c r="J134" s="115" t="s">
        <v>510</v>
      </c>
      <c r="K134" s="116" t="s">
        <v>22</v>
      </c>
      <c r="L134" s="116" t="s">
        <v>22</v>
      </c>
      <c r="M134" s="116" t="s">
        <v>22</v>
      </c>
      <c r="N134" s="116" t="s">
        <v>22</v>
      </c>
      <c r="O134" s="112" t="n">
        <v>16315</v>
      </c>
      <c r="P134" s="112" t="n">
        <v>8158</v>
      </c>
      <c r="Q134" s="112" t="n">
        <v>14356</v>
      </c>
      <c r="R134" s="121" t="n">
        <v>0</v>
      </c>
      <c r="S134" s="121" t="n">
        <v>0</v>
      </c>
      <c r="T134" s="121" t="n">
        <v>0</v>
      </c>
      <c r="U134" s="112" t="n">
        <v>1958</v>
      </c>
      <c r="V134" s="112" t="n">
        <v>40787</v>
      </c>
      <c r="W134" s="115" t="s">
        <v>22</v>
      </c>
      <c r="X134" s="115" t="s">
        <v>22</v>
      </c>
      <c r="Y134" s="112" t="s">
        <v>22</v>
      </c>
      <c r="Z134" s="112" t="s">
        <v>22</v>
      </c>
      <c r="AA134" s="115" t="s">
        <v>22</v>
      </c>
      <c r="AB134" s="115" t="s">
        <v>22</v>
      </c>
      <c r="AC134" s="115" t="s">
        <v>22</v>
      </c>
      <c r="AD134" s="115" t="s">
        <v>22</v>
      </c>
      <c r="AE134" s="115" t="s">
        <v>22</v>
      </c>
      <c r="AF134" s="115" t="s">
        <v>22</v>
      </c>
      <c r="AG134" s="115" t="s">
        <v>22</v>
      </c>
    </row>
    <row r="135" customFormat="false" ht="66" hidden="false" customHeight="false" outlineLevel="0" collapsed="false">
      <c r="A135" s="112" t="n">
        <v>134</v>
      </c>
      <c r="B135" s="120" t="n">
        <v>1016</v>
      </c>
      <c r="C135" s="114" t="s">
        <v>291</v>
      </c>
      <c r="D135" s="115" t="s">
        <v>22</v>
      </c>
      <c r="E135" s="115" t="s">
        <v>22</v>
      </c>
      <c r="F135" s="112" t="s">
        <v>144</v>
      </c>
      <c r="G135" s="115" t="s">
        <v>22</v>
      </c>
      <c r="H135" s="116" t="s">
        <v>507</v>
      </c>
      <c r="I135" s="115" t="s">
        <v>22</v>
      </c>
      <c r="J135" s="115" t="s">
        <v>510</v>
      </c>
      <c r="K135" s="116" t="s">
        <v>22</v>
      </c>
      <c r="L135" s="116" t="s">
        <v>22</v>
      </c>
      <c r="M135" s="116" t="s">
        <v>22</v>
      </c>
      <c r="N135" s="116" t="s">
        <v>22</v>
      </c>
      <c r="O135" s="112" t="n">
        <v>15217</v>
      </c>
      <c r="P135" s="112" t="n">
        <v>7609</v>
      </c>
      <c r="Q135" s="112" t="n">
        <v>13391</v>
      </c>
      <c r="R135" s="121" t="n">
        <v>0</v>
      </c>
      <c r="S135" s="121" t="n">
        <v>0</v>
      </c>
      <c r="T135" s="121" t="n">
        <v>0</v>
      </c>
      <c r="U135" s="112" t="n">
        <v>1826</v>
      </c>
      <c r="V135" s="112" t="n">
        <v>38043</v>
      </c>
      <c r="W135" s="115" t="s">
        <v>22</v>
      </c>
      <c r="X135" s="115" t="s">
        <v>22</v>
      </c>
      <c r="Y135" s="112" t="s">
        <v>22</v>
      </c>
      <c r="Z135" s="112" t="s">
        <v>22</v>
      </c>
      <c r="AA135" s="115" t="s">
        <v>22</v>
      </c>
      <c r="AB135" s="115" t="s">
        <v>22</v>
      </c>
      <c r="AC135" s="115" t="s">
        <v>22</v>
      </c>
      <c r="AD135" s="115" t="s">
        <v>22</v>
      </c>
      <c r="AE135" s="115" t="s">
        <v>22</v>
      </c>
      <c r="AF135" s="115" t="s">
        <v>22</v>
      </c>
      <c r="AG135" s="115" t="s">
        <v>22</v>
      </c>
    </row>
    <row r="136" customFormat="false" ht="66" hidden="false" customHeight="false" outlineLevel="0" collapsed="false">
      <c r="A136" s="112" t="n">
        <v>135</v>
      </c>
      <c r="B136" s="120" t="n">
        <v>1028</v>
      </c>
      <c r="C136" s="114" t="s">
        <v>295</v>
      </c>
      <c r="D136" s="115" t="s">
        <v>22</v>
      </c>
      <c r="E136" s="115" t="s">
        <v>22</v>
      </c>
      <c r="F136" s="112" t="s">
        <v>144</v>
      </c>
      <c r="G136" s="115" t="s">
        <v>22</v>
      </c>
      <c r="H136" s="116" t="s">
        <v>507</v>
      </c>
      <c r="I136" s="115" t="s">
        <v>22</v>
      </c>
      <c r="J136" s="115" t="s">
        <v>510</v>
      </c>
      <c r="K136" s="116" t="s">
        <v>22</v>
      </c>
      <c r="L136" s="116" t="s">
        <v>22</v>
      </c>
      <c r="M136" s="116" t="s">
        <v>22</v>
      </c>
      <c r="N136" s="116" t="s">
        <v>22</v>
      </c>
      <c r="O136" s="112" t="n">
        <v>17328</v>
      </c>
      <c r="P136" s="112" t="n">
        <v>8664</v>
      </c>
      <c r="Q136" s="112" t="n">
        <v>15250</v>
      </c>
      <c r="R136" s="121" t="n">
        <v>0</v>
      </c>
      <c r="S136" s="121" t="n">
        <v>0</v>
      </c>
      <c r="T136" s="121" t="n">
        <v>0</v>
      </c>
      <c r="U136" s="112" t="n">
        <v>2079</v>
      </c>
      <c r="V136" s="112" t="n">
        <v>43321</v>
      </c>
      <c r="W136" s="115" t="s">
        <v>22</v>
      </c>
      <c r="X136" s="115" t="s">
        <v>22</v>
      </c>
      <c r="Y136" s="112" t="s">
        <v>22</v>
      </c>
      <c r="Z136" s="112" t="s">
        <v>22</v>
      </c>
      <c r="AA136" s="115" t="s">
        <v>22</v>
      </c>
      <c r="AB136" s="115" t="s">
        <v>22</v>
      </c>
      <c r="AC136" s="115" t="s">
        <v>22</v>
      </c>
      <c r="AD136" s="115" t="s">
        <v>22</v>
      </c>
      <c r="AE136" s="115" t="s">
        <v>22</v>
      </c>
      <c r="AF136" s="115" t="s">
        <v>22</v>
      </c>
      <c r="AG136" s="115" t="s">
        <v>22</v>
      </c>
    </row>
    <row r="137" customFormat="false" ht="66" hidden="false" customHeight="false" outlineLevel="0" collapsed="false">
      <c r="A137" s="112" t="n">
        <v>136</v>
      </c>
      <c r="B137" s="120" t="n">
        <v>1029</v>
      </c>
      <c r="C137" s="114" t="s">
        <v>296</v>
      </c>
      <c r="D137" s="115" t="s">
        <v>22</v>
      </c>
      <c r="E137" s="115" t="s">
        <v>22</v>
      </c>
      <c r="F137" s="112" t="s">
        <v>144</v>
      </c>
      <c r="G137" s="115" t="s">
        <v>22</v>
      </c>
      <c r="H137" s="116" t="s">
        <v>507</v>
      </c>
      <c r="I137" s="115" t="s">
        <v>22</v>
      </c>
      <c r="J137" s="115" t="s">
        <v>510</v>
      </c>
      <c r="K137" s="116" t="s">
        <v>22</v>
      </c>
      <c r="L137" s="116" t="s">
        <v>22</v>
      </c>
      <c r="M137" s="116" t="s">
        <v>22</v>
      </c>
      <c r="N137" s="116" t="s">
        <v>22</v>
      </c>
      <c r="O137" s="112" t="n">
        <v>16637</v>
      </c>
      <c r="P137" s="112" t="n">
        <v>8319</v>
      </c>
      <c r="Q137" s="112" t="n">
        <v>14641</v>
      </c>
      <c r="R137" s="121" t="n">
        <v>0</v>
      </c>
      <c r="S137" s="121" t="n">
        <v>0</v>
      </c>
      <c r="T137" s="121" t="n">
        <v>0</v>
      </c>
      <c r="U137" s="112" t="n">
        <v>1996</v>
      </c>
      <c r="V137" s="112" t="n">
        <v>41593</v>
      </c>
      <c r="W137" s="115" t="s">
        <v>22</v>
      </c>
      <c r="X137" s="115" t="s">
        <v>22</v>
      </c>
      <c r="Y137" s="112" t="s">
        <v>22</v>
      </c>
      <c r="Z137" s="112" t="s">
        <v>22</v>
      </c>
      <c r="AA137" s="115" t="s">
        <v>22</v>
      </c>
      <c r="AB137" s="115" t="s">
        <v>22</v>
      </c>
      <c r="AC137" s="115" t="s">
        <v>22</v>
      </c>
      <c r="AD137" s="115" t="s">
        <v>22</v>
      </c>
      <c r="AE137" s="115" t="s">
        <v>22</v>
      </c>
      <c r="AF137" s="115" t="s">
        <v>22</v>
      </c>
      <c r="AG137" s="115" t="s">
        <v>22</v>
      </c>
    </row>
    <row r="138" customFormat="false" ht="66" hidden="false" customHeight="false" outlineLevel="0" collapsed="false">
      <c r="A138" s="112" t="n">
        <v>137</v>
      </c>
      <c r="B138" s="120" t="n">
        <v>1033</v>
      </c>
      <c r="C138" s="114" t="s">
        <v>298</v>
      </c>
      <c r="D138" s="115" t="s">
        <v>22</v>
      </c>
      <c r="E138" s="115" t="s">
        <v>22</v>
      </c>
      <c r="F138" s="112" t="s">
        <v>144</v>
      </c>
      <c r="G138" s="115" t="s">
        <v>22</v>
      </c>
      <c r="H138" s="116" t="s">
        <v>507</v>
      </c>
      <c r="I138" s="115" t="s">
        <v>22</v>
      </c>
      <c r="J138" s="115" t="s">
        <v>510</v>
      </c>
      <c r="K138" s="116" t="s">
        <v>22</v>
      </c>
      <c r="L138" s="116" t="s">
        <v>22</v>
      </c>
      <c r="M138" s="116" t="s">
        <v>22</v>
      </c>
      <c r="N138" s="116" t="s">
        <v>22</v>
      </c>
      <c r="O138" s="112" t="n">
        <v>15908</v>
      </c>
      <c r="P138" s="112" t="n">
        <v>7954</v>
      </c>
      <c r="Q138" s="112" t="n">
        <v>14000</v>
      </c>
      <c r="R138" s="121" t="n">
        <v>0</v>
      </c>
      <c r="S138" s="121" t="n">
        <v>0</v>
      </c>
      <c r="T138" s="121" t="n">
        <v>0</v>
      </c>
      <c r="U138" s="112" t="n">
        <v>1909</v>
      </c>
      <c r="V138" s="112" t="n">
        <v>39771</v>
      </c>
      <c r="W138" s="115" t="s">
        <v>22</v>
      </c>
      <c r="X138" s="115" t="s">
        <v>22</v>
      </c>
      <c r="Y138" s="112" t="s">
        <v>22</v>
      </c>
      <c r="Z138" s="112" t="s">
        <v>22</v>
      </c>
      <c r="AA138" s="115" t="s">
        <v>22</v>
      </c>
      <c r="AB138" s="115" t="s">
        <v>22</v>
      </c>
      <c r="AC138" s="115" t="s">
        <v>22</v>
      </c>
      <c r="AD138" s="115" t="s">
        <v>22</v>
      </c>
      <c r="AE138" s="115" t="s">
        <v>22</v>
      </c>
      <c r="AF138" s="115" t="s">
        <v>22</v>
      </c>
      <c r="AG138" s="115" t="s">
        <v>22</v>
      </c>
    </row>
    <row r="139" customFormat="false" ht="66" hidden="false" customHeight="false" outlineLevel="0" collapsed="false">
      <c r="A139" s="112" t="n">
        <v>138</v>
      </c>
      <c r="B139" s="120" t="n">
        <v>1041</v>
      </c>
      <c r="C139" s="114" t="s">
        <v>302</v>
      </c>
      <c r="D139" s="115" t="s">
        <v>22</v>
      </c>
      <c r="E139" s="115" t="s">
        <v>22</v>
      </c>
      <c r="F139" s="112" t="s">
        <v>144</v>
      </c>
      <c r="G139" s="115" t="s">
        <v>22</v>
      </c>
      <c r="H139" s="116" t="s">
        <v>507</v>
      </c>
      <c r="I139" s="115" t="s">
        <v>22</v>
      </c>
      <c r="J139" s="115" t="s">
        <v>510</v>
      </c>
      <c r="K139" s="116" t="s">
        <v>22</v>
      </c>
      <c r="L139" s="116" t="s">
        <v>22</v>
      </c>
      <c r="M139" s="116" t="s">
        <v>22</v>
      </c>
      <c r="N139" s="116" t="s">
        <v>22</v>
      </c>
      <c r="O139" s="112" t="n">
        <v>15946</v>
      </c>
      <c r="P139" s="112" t="n">
        <v>7973</v>
      </c>
      <c r="Q139" s="112" t="n">
        <v>14032</v>
      </c>
      <c r="R139" s="121" t="n">
        <v>0</v>
      </c>
      <c r="S139" s="121" t="n">
        <v>0</v>
      </c>
      <c r="T139" s="121" t="n">
        <v>0</v>
      </c>
      <c r="U139" s="112" t="n">
        <v>1914</v>
      </c>
      <c r="V139" s="112" t="n">
        <v>39865</v>
      </c>
      <c r="W139" s="115" t="s">
        <v>22</v>
      </c>
      <c r="X139" s="115" t="s">
        <v>22</v>
      </c>
      <c r="Y139" s="112" t="s">
        <v>22</v>
      </c>
      <c r="Z139" s="112" t="s">
        <v>22</v>
      </c>
      <c r="AA139" s="115" t="s">
        <v>22</v>
      </c>
      <c r="AB139" s="115" t="s">
        <v>22</v>
      </c>
      <c r="AC139" s="115" t="s">
        <v>22</v>
      </c>
      <c r="AD139" s="115" t="s">
        <v>22</v>
      </c>
      <c r="AE139" s="115" t="s">
        <v>22</v>
      </c>
      <c r="AF139" s="115" t="s">
        <v>22</v>
      </c>
      <c r="AG139" s="115" t="s">
        <v>22</v>
      </c>
    </row>
    <row r="140" customFormat="false" ht="66" hidden="false" customHeight="false" outlineLevel="0" collapsed="false">
      <c r="A140" s="112" t="n">
        <v>139</v>
      </c>
      <c r="B140" s="120" t="n">
        <v>1042</v>
      </c>
      <c r="C140" s="114" t="s">
        <v>303</v>
      </c>
      <c r="D140" s="115" t="s">
        <v>22</v>
      </c>
      <c r="E140" s="115" t="s">
        <v>22</v>
      </c>
      <c r="F140" s="112" t="s">
        <v>144</v>
      </c>
      <c r="G140" s="115" t="s">
        <v>22</v>
      </c>
      <c r="H140" s="116" t="s">
        <v>507</v>
      </c>
      <c r="I140" s="115" t="s">
        <v>22</v>
      </c>
      <c r="J140" s="115" t="s">
        <v>510</v>
      </c>
      <c r="K140" s="116" t="s">
        <v>22</v>
      </c>
      <c r="L140" s="116" t="s">
        <v>22</v>
      </c>
      <c r="M140" s="116" t="s">
        <v>22</v>
      </c>
      <c r="N140" s="116" t="s">
        <v>22</v>
      </c>
      <c r="O140" s="112" t="n">
        <v>15946</v>
      </c>
      <c r="P140" s="112" t="n">
        <v>7973</v>
      </c>
      <c r="Q140" s="112" t="n">
        <v>14032</v>
      </c>
      <c r="R140" s="121" t="n">
        <v>0</v>
      </c>
      <c r="S140" s="121" t="n">
        <v>0</v>
      </c>
      <c r="T140" s="121" t="n">
        <v>0</v>
      </c>
      <c r="U140" s="112" t="n">
        <v>1914</v>
      </c>
      <c r="V140" s="112" t="n">
        <v>39865</v>
      </c>
      <c r="W140" s="115" t="s">
        <v>22</v>
      </c>
      <c r="X140" s="115" t="s">
        <v>22</v>
      </c>
      <c r="Y140" s="112" t="s">
        <v>22</v>
      </c>
      <c r="Z140" s="112" t="s">
        <v>22</v>
      </c>
      <c r="AA140" s="115" t="s">
        <v>22</v>
      </c>
      <c r="AB140" s="115" t="s">
        <v>22</v>
      </c>
      <c r="AC140" s="115" t="s">
        <v>22</v>
      </c>
      <c r="AD140" s="115" t="s">
        <v>22</v>
      </c>
      <c r="AE140" s="115" t="s">
        <v>22</v>
      </c>
      <c r="AF140" s="115" t="s">
        <v>22</v>
      </c>
      <c r="AG140" s="115" t="s">
        <v>22</v>
      </c>
    </row>
    <row r="141" customFormat="false" ht="82.5" hidden="false" customHeight="false" outlineLevel="0" collapsed="false">
      <c r="A141" s="112" t="n">
        <v>140</v>
      </c>
      <c r="B141" s="120" t="n">
        <v>1062</v>
      </c>
      <c r="C141" s="114" t="s">
        <v>310</v>
      </c>
      <c r="D141" s="115" t="s">
        <v>22</v>
      </c>
      <c r="E141" s="115" t="s">
        <v>22</v>
      </c>
      <c r="F141" s="112" t="s">
        <v>144</v>
      </c>
      <c r="G141" s="115" t="s">
        <v>22</v>
      </c>
      <c r="H141" s="116" t="s">
        <v>507</v>
      </c>
      <c r="I141" s="115" t="s">
        <v>22</v>
      </c>
      <c r="J141" s="115" t="s">
        <v>512</v>
      </c>
      <c r="K141" s="116" t="s">
        <v>22</v>
      </c>
      <c r="L141" s="116" t="s">
        <v>22</v>
      </c>
      <c r="M141" s="116" t="s">
        <v>22</v>
      </c>
      <c r="N141" s="116" t="s">
        <v>22</v>
      </c>
      <c r="O141" s="112" t="n">
        <v>20732</v>
      </c>
      <c r="P141" s="112" t="n">
        <v>10366</v>
      </c>
      <c r="Q141" s="112" t="n">
        <v>18243</v>
      </c>
      <c r="R141" s="121" t="n">
        <v>0</v>
      </c>
      <c r="S141" s="121" t="n">
        <v>0</v>
      </c>
      <c r="T141" s="121" t="n">
        <v>0</v>
      </c>
      <c r="U141" s="112" t="n">
        <v>2488</v>
      </c>
      <c r="V141" s="112" t="n">
        <v>51829</v>
      </c>
      <c r="W141" s="115" t="s">
        <v>22</v>
      </c>
      <c r="X141" s="115" t="s">
        <v>22</v>
      </c>
      <c r="Y141" s="112" t="s">
        <v>37</v>
      </c>
      <c r="Z141" s="112" t="s">
        <v>37</v>
      </c>
      <c r="AA141" s="115" t="s">
        <v>22</v>
      </c>
      <c r="AB141" s="115" t="s">
        <v>22</v>
      </c>
      <c r="AC141" s="115" t="s">
        <v>22</v>
      </c>
      <c r="AD141" s="115" t="s">
        <v>22</v>
      </c>
      <c r="AE141" s="115" t="s">
        <v>22</v>
      </c>
      <c r="AF141" s="115" t="s">
        <v>22</v>
      </c>
      <c r="AG141" s="115" t="s">
        <v>22</v>
      </c>
    </row>
    <row r="142" customFormat="false" ht="66" hidden="false" customHeight="false" outlineLevel="0" collapsed="false">
      <c r="A142" s="112" t="n">
        <v>141</v>
      </c>
      <c r="B142" s="120" t="n">
        <v>1118</v>
      </c>
      <c r="C142" s="114" t="s">
        <v>330</v>
      </c>
      <c r="D142" s="115" t="s">
        <v>22</v>
      </c>
      <c r="E142" s="115" t="s">
        <v>22</v>
      </c>
      <c r="F142" s="112" t="s">
        <v>144</v>
      </c>
      <c r="G142" s="115" t="s">
        <v>22</v>
      </c>
      <c r="H142" s="116" t="s">
        <v>507</v>
      </c>
      <c r="I142" s="115" t="s">
        <v>22</v>
      </c>
      <c r="J142" s="115" t="s">
        <v>510</v>
      </c>
      <c r="K142" s="116" t="s">
        <v>22</v>
      </c>
      <c r="L142" s="116" t="s">
        <v>22</v>
      </c>
      <c r="M142" s="116" t="s">
        <v>22</v>
      </c>
      <c r="N142" s="116" t="s">
        <v>22</v>
      </c>
      <c r="O142" s="112" t="n">
        <v>18465</v>
      </c>
      <c r="P142" s="112" t="n">
        <v>9233</v>
      </c>
      <c r="Q142" s="112" t="n">
        <v>16249</v>
      </c>
      <c r="R142" s="121" t="n">
        <v>0</v>
      </c>
      <c r="S142" s="121" t="n">
        <v>0</v>
      </c>
      <c r="T142" s="121" t="n">
        <v>0</v>
      </c>
      <c r="U142" s="112" t="n">
        <v>2216</v>
      </c>
      <c r="V142" s="112" t="n">
        <v>46163</v>
      </c>
      <c r="W142" s="115" t="s">
        <v>22</v>
      </c>
      <c r="X142" s="115" t="s">
        <v>22</v>
      </c>
      <c r="Y142" s="112" t="s">
        <v>22</v>
      </c>
      <c r="Z142" s="112" t="s">
        <v>22</v>
      </c>
      <c r="AA142" s="115" t="s">
        <v>22</v>
      </c>
      <c r="AB142" s="115" t="s">
        <v>22</v>
      </c>
      <c r="AC142" s="115" t="s">
        <v>22</v>
      </c>
      <c r="AD142" s="115" t="s">
        <v>22</v>
      </c>
      <c r="AE142" s="115" t="s">
        <v>22</v>
      </c>
      <c r="AF142" s="115" t="s">
        <v>22</v>
      </c>
      <c r="AG142" s="115" t="s">
        <v>22</v>
      </c>
    </row>
    <row r="143" customFormat="false" ht="66" hidden="false" customHeight="false" outlineLevel="0" collapsed="false">
      <c r="A143" s="112" t="n">
        <v>142</v>
      </c>
      <c r="B143" s="120" t="n">
        <v>1138</v>
      </c>
      <c r="C143" s="114" t="s">
        <v>343</v>
      </c>
      <c r="D143" s="115" t="s">
        <v>22</v>
      </c>
      <c r="E143" s="115" t="s">
        <v>22</v>
      </c>
      <c r="F143" s="112" t="s">
        <v>144</v>
      </c>
      <c r="G143" s="115" t="s">
        <v>22</v>
      </c>
      <c r="H143" s="116" t="s">
        <v>507</v>
      </c>
      <c r="I143" s="115" t="s">
        <v>22</v>
      </c>
      <c r="J143" s="115" t="s">
        <v>510</v>
      </c>
      <c r="K143" s="116" t="s">
        <v>22</v>
      </c>
      <c r="L143" s="116" t="s">
        <v>22</v>
      </c>
      <c r="M143" s="116" t="s">
        <v>22</v>
      </c>
      <c r="N143" s="116" t="s">
        <v>22</v>
      </c>
      <c r="O143" s="112" t="n">
        <v>15641</v>
      </c>
      <c r="P143" s="112" t="n">
        <v>7821</v>
      </c>
      <c r="Q143" s="112" t="n">
        <v>13763</v>
      </c>
      <c r="R143" s="121" t="n">
        <v>0</v>
      </c>
      <c r="S143" s="121" t="n">
        <v>0</v>
      </c>
      <c r="T143" s="121" t="n">
        <v>0</v>
      </c>
      <c r="U143" s="112" t="n">
        <v>1877</v>
      </c>
      <c r="V143" s="112" t="n">
        <v>39102</v>
      </c>
      <c r="W143" s="115" t="s">
        <v>22</v>
      </c>
      <c r="X143" s="115" t="s">
        <v>22</v>
      </c>
      <c r="Y143" s="112" t="s">
        <v>22</v>
      </c>
      <c r="Z143" s="112" t="s">
        <v>22</v>
      </c>
      <c r="AA143" s="115" t="s">
        <v>22</v>
      </c>
      <c r="AB143" s="115" t="s">
        <v>22</v>
      </c>
      <c r="AC143" s="115" t="s">
        <v>22</v>
      </c>
      <c r="AD143" s="115" t="s">
        <v>22</v>
      </c>
      <c r="AE143" s="115" t="s">
        <v>22</v>
      </c>
      <c r="AF143" s="115" t="s">
        <v>22</v>
      </c>
      <c r="AG143" s="115" t="s">
        <v>22</v>
      </c>
    </row>
    <row r="144" customFormat="false" ht="82.5" hidden="false" customHeight="false" outlineLevel="0" collapsed="false">
      <c r="A144" s="112" t="n">
        <v>143</v>
      </c>
      <c r="B144" s="120" t="n">
        <v>1148</v>
      </c>
      <c r="C144" s="114" t="s">
        <v>350</v>
      </c>
      <c r="D144" s="115" t="s">
        <v>22</v>
      </c>
      <c r="E144" s="115" t="s">
        <v>22</v>
      </c>
      <c r="F144" s="112" t="s">
        <v>84</v>
      </c>
      <c r="G144" s="115" t="s">
        <v>22</v>
      </c>
      <c r="H144" s="116" t="s">
        <v>507</v>
      </c>
      <c r="I144" s="115" t="s">
        <v>22</v>
      </c>
      <c r="J144" s="115" t="s">
        <v>512</v>
      </c>
      <c r="K144" s="116" t="s">
        <v>22</v>
      </c>
      <c r="L144" s="116" t="s">
        <v>22</v>
      </c>
      <c r="M144" s="116" t="s">
        <v>22</v>
      </c>
      <c r="N144" s="116" t="s">
        <v>22</v>
      </c>
      <c r="O144" s="112" t="n">
        <v>20209</v>
      </c>
      <c r="P144" s="112" t="n">
        <v>10105</v>
      </c>
      <c r="Q144" s="112" t="n">
        <v>17784</v>
      </c>
      <c r="R144" s="121" t="n">
        <v>0</v>
      </c>
      <c r="S144" s="121" t="n">
        <v>0</v>
      </c>
      <c r="T144" s="121" t="n">
        <v>0</v>
      </c>
      <c r="U144" s="112" t="n">
        <v>2425</v>
      </c>
      <c r="V144" s="112" t="n">
        <v>50523</v>
      </c>
      <c r="W144" s="115" t="s">
        <v>22</v>
      </c>
      <c r="X144" s="115" t="s">
        <v>22</v>
      </c>
      <c r="Y144" s="112" t="s">
        <v>37</v>
      </c>
      <c r="Z144" s="112" t="s">
        <v>37</v>
      </c>
      <c r="AA144" s="115" t="s">
        <v>22</v>
      </c>
      <c r="AB144" s="115" t="s">
        <v>22</v>
      </c>
      <c r="AC144" s="115" t="s">
        <v>22</v>
      </c>
      <c r="AD144" s="115" t="s">
        <v>22</v>
      </c>
      <c r="AE144" s="115" t="s">
        <v>22</v>
      </c>
      <c r="AF144" s="115" t="s">
        <v>22</v>
      </c>
      <c r="AG144" s="115" t="s">
        <v>22</v>
      </c>
    </row>
    <row r="145" customFormat="false" ht="82.5" hidden="false" customHeight="false" outlineLevel="0" collapsed="false">
      <c r="A145" s="112" t="n">
        <v>144</v>
      </c>
      <c r="B145" s="120" t="n">
        <v>347</v>
      </c>
      <c r="C145" s="114" t="s">
        <v>113</v>
      </c>
      <c r="D145" s="115" t="s">
        <v>22</v>
      </c>
      <c r="E145" s="115" t="s">
        <v>22</v>
      </c>
      <c r="F145" s="112" t="s">
        <v>114</v>
      </c>
      <c r="G145" s="115" t="s">
        <v>22</v>
      </c>
      <c r="H145" s="116" t="s">
        <v>507</v>
      </c>
      <c r="I145" s="115" t="s">
        <v>22</v>
      </c>
      <c r="J145" s="115" t="s">
        <v>512</v>
      </c>
      <c r="K145" s="116" t="s">
        <v>22</v>
      </c>
      <c r="L145" s="116" t="s">
        <v>22</v>
      </c>
      <c r="M145" s="116" t="s">
        <v>22</v>
      </c>
      <c r="N145" s="116" t="s">
        <v>22</v>
      </c>
      <c r="O145" s="112" t="n">
        <v>19205</v>
      </c>
      <c r="P145" s="112" t="n">
        <v>9603</v>
      </c>
      <c r="Q145" s="112" t="n">
        <v>16900</v>
      </c>
      <c r="R145" s="121" t="n">
        <v>0</v>
      </c>
      <c r="S145" s="121" t="n">
        <v>0</v>
      </c>
      <c r="T145" s="121" t="n">
        <v>0</v>
      </c>
      <c r="U145" s="112" t="n">
        <v>2305</v>
      </c>
      <c r="V145" s="112" t="n">
        <v>48013</v>
      </c>
      <c r="W145" s="115" t="s">
        <v>22</v>
      </c>
      <c r="X145" s="115" t="s">
        <v>22</v>
      </c>
      <c r="Y145" s="112" t="s">
        <v>37</v>
      </c>
      <c r="Z145" s="112" t="s">
        <v>37</v>
      </c>
      <c r="AA145" s="115" t="s">
        <v>22</v>
      </c>
      <c r="AB145" s="115" t="s">
        <v>22</v>
      </c>
      <c r="AC145" s="115" t="s">
        <v>22</v>
      </c>
      <c r="AD145" s="115" t="s">
        <v>22</v>
      </c>
      <c r="AE145" s="115" t="s">
        <v>22</v>
      </c>
      <c r="AF145" s="115" t="s">
        <v>22</v>
      </c>
      <c r="AG145" s="115" t="s">
        <v>22</v>
      </c>
    </row>
    <row r="146" customFormat="false" ht="82.5" hidden="false" customHeight="false" outlineLevel="0" collapsed="false">
      <c r="A146" s="112" t="n">
        <v>145</v>
      </c>
      <c r="B146" s="120" t="n">
        <v>429</v>
      </c>
      <c r="C146" s="114" t="s">
        <v>134</v>
      </c>
      <c r="D146" s="115" t="s">
        <v>22</v>
      </c>
      <c r="E146" s="115" t="s">
        <v>22</v>
      </c>
      <c r="F146" s="112" t="s">
        <v>124</v>
      </c>
      <c r="G146" s="115" t="s">
        <v>22</v>
      </c>
      <c r="H146" s="116" t="s">
        <v>507</v>
      </c>
      <c r="I146" s="115" t="s">
        <v>22</v>
      </c>
      <c r="J146" s="115" t="s">
        <v>512</v>
      </c>
      <c r="K146" s="116" t="s">
        <v>22</v>
      </c>
      <c r="L146" s="116" t="s">
        <v>22</v>
      </c>
      <c r="M146" s="116" t="s">
        <v>22</v>
      </c>
      <c r="N146" s="116" t="s">
        <v>22</v>
      </c>
      <c r="O146" s="112" t="n">
        <v>23317</v>
      </c>
      <c r="P146" s="112" t="n">
        <v>11659</v>
      </c>
      <c r="Q146" s="112" t="n">
        <v>20518</v>
      </c>
      <c r="R146" s="121" t="n">
        <v>0</v>
      </c>
      <c r="S146" s="121" t="n">
        <v>0</v>
      </c>
      <c r="T146" s="121" t="n">
        <v>0</v>
      </c>
      <c r="U146" s="112" t="n">
        <v>2798</v>
      </c>
      <c r="V146" s="112" t="n">
        <v>58292</v>
      </c>
      <c r="W146" s="115" t="s">
        <v>22</v>
      </c>
      <c r="X146" s="115" t="s">
        <v>22</v>
      </c>
      <c r="Y146" s="112" t="s">
        <v>65</v>
      </c>
      <c r="Z146" s="112" t="s">
        <v>65</v>
      </c>
      <c r="AA146" s="115" t="s">
        <v>22</v>
      </c>
      <c r="AB146" s="115" t="s">
        <v>22</v>
      </c>
      <c r="AC146" s="115" t="s">
        <v>22</v>
      </c>
      <c r="AD146" s="115" t="s">
        <v>22</v>
      </c>
      <c r="AE146" s="115" t="s">
        <v>22</v>
      </c>
      <c r="AF146" s="115" t="s">
        <v>22</v>
      </c>
      <c r="AG146" s="115" t="s">
        <v>22</v>
      </c>
    </row>
    <row r="147" customFormat="false" ht="66" hidden="false" customHeight="false" outlineLevel="0" collapsed="false">
      <c r="A147" s="112" t="n">
        <v>146</v>
      </c>
      <c r="B147" s="120" t="n">
        <v>574</v>
      </c>
      <c r="C147" s="114" t="s">
        <v>138</v>
      </c>
      <c r="D147" s="115" t="s">
        <v>22</v>
      </c>
      <c r="E147" s="115" t="s">
        <v>22</v>
      </c>
      <c r="F147" s="112" t="s">
        <v>114</v>
      </c>
      <c r="G147" s="115" t="s">
        <v>22</v>
      </c>
      <c r="H147" s="116" t="s">
        <v>507</v>
      </c>
      <c r="I147" s="115" t="s">
        <v>22</v>
      </c>
      <c r="J147" s="115" t="s">
        <v>511</v>
      </c>
      <c r="K147" s="116" t="s">
        <v>22</v>
      </c>
      <c r="L147" s="116" t="s">
        <v>22</v>
      </c>
      <c r="M147" s="116" t="s">
        <v>22</v>
      </c>
      <c r="N147" s="116" t="s">
        <v>22</v>
      </c>
      <c r="O147" s="112" t="n">
        <v>17157</v>
      </c>
      <c r="P147" s="112" t="n">
        <v>8579</v>
      </c>
      <c r="Q147" s="112" t="n">
        <v>15097</v>
      </c>
      <c r="R147" s="121" t="n">
        <v>0</v>
      </c>
      <c r="S147" s="121" t="n">
        <v>0</v>
      </c>
      <c r="T147" s="121" t="n">
        <v>0</v>
      </c>
      <c r="U147" s="112" t="n">
        <v>2059</v>
      </c>
      <c r="V147" s="112" t="n">
        <v>42892</v>
      </c>
      <c r="W147" s="115" t="s">
        <v>22</v>
      </c>
      <c r="X147" s="115" t="s">
        <v>22</v>
      </c>
      <c r="Y147" s="112" t="s">
        <v>70</v>
      </c>
      <c r="Z147" s="112" t="s">
        <v>22</v>
      </c>
      <c r="AA147" s="115" t="s">
        <v>22</v>
      </c>
      <c r="AB147" s="115" t="s">
        <v>22</v>
      </c>
      <c r="AC147" s="115" t="s">
        <v>22</v>
      </c>
      <c r="AD147" s="115" t="s">
        <v>22</v>
      </c>
      <c r="AE147" s="115" t="s">
        <v>22</v>
      </c>
      <c r="AF147" s="115" t="s">
        <v>22</v>
      </c>
      <c r="AG147" s="115" t="s">
        <v>22</v>
      </c>
    </row>
    <row r="148" customFormat="false" ht="66" hidden="false" customHeight="false" outlineLevel="0" collapsed="false">
      <c r="A148" s="112" t="n">
        <v>147</v>
      </c>
      <c r="B148" s="120" t="n">
        <v>649</v>
      </c>
      <c r="C148" s="114" t="s">
        <v>166</v>
      </c>
      <c r="D148" s="115" t="s">
        <v>22</v>
      </c>
      <c r="E148" s="115" t="s">
        <v>22</v>
      </c>
      <c r="F148" s="112" t="s">
        <v>124</v>
      </c>
      <c r="G148" s="115" t="s">
        <v>22</v>
      </c>
      <c r="H148" s="116" t="s">
        <v>507</v>
      </c>
      <c r="I148" s="115" t="s">
        <v>22</v>
      </c>
      <c r="J148" s="115" t="s">
        <v>511</v>
      </c>
      <c r="K148" s="116" t="s">
        <v>22</v>
      </c>
      <c r="L148" s="116" t="s">
        <v>22</v>
      </c>
      <c r="M148" s="116" t="s">
        <v>22</v>
      </c>
      <c r="N148" s="116" t="s">
        <v>22</v>
      </c>
      <c r="O148" s="112" t="n">
        <v>17529</v>
      </c>
      <c r="P148" s="112" t="n">
        <v>8765</v>
      </c>
      <c r="Q148" s="112" t="n">
        <v>15426</v>
      </c>
      <c r="R148" s="121" t="n">
        <v>0</v>
      </c>
      <c r="S148" s="121" t="n">
        <v>0</v>
      </c>
      <c r="T148" s="121" t="n">
        <v>0</v>
      </c>
      <c r="U148" s="112" t="n">
        <v>2103</v>
      </c>
      <c r="V148" s="112" t="n">
        <v>43823</v>
      </c>
      <c r="W148" s="115" t="s">
        <v>22</v>
      </c>
      <c r="X148" s="115" t="s">
        <v>22</v>
      </c>
      <c r="Y148" s="112" t="s">
        <v>70</v>
      </c>
      <c r="Z148" s="112" t="s">
        <v>22</v>
      </c>
      <c r="AA148" s="115" t="s">
        <v>22</v>
      </c>
      <c r="AB148" s="115" t="s">
        <v>22</v>
      </c>
      <c r="AC148" s="115" t="s">
        <v>22</v>
      </c>
      <c r="AD148" s="115" t="s">
        <v>22</v>
      </c>
      <c r="AE148" s="115" t="s">
        <v>22</v>
      </c>
      <c r="AF148" s="115" t="s">
        <v>22</v>
      </c>
      <c r="AG148" s="115" t="s">
        <v>22</v>
      </c>
    </row>
    <row r="149" customFormat="false" ht="66" hidden="false" customHeight="false" outlineLevel="0" collapsed="false">
      <c r="A149" s="112" t="n">
        <v>148</v>
      </c>
      <c r="B149" s="120" t="n">
        <v>790</v>
      </c>
      <c r="C149" s="114" t="s">
        <v>203</v>
      </c>
      <c r="D149" s="115" t="s">
        <v>22</v>
      </c>
      <c r="E149" s="115" t="s">
        <v>22</v>
      </c>
      <c r="F149" s="112" t="s">
        <v>114</v>
      </c>
      <c r="G149" s="115" t="s">
        <v>22</v>
      </c>
      <c r="H149" s="116" t="s">
        <v>507</v>
      </c>
      <c r="I149" s="115" t="s">
        <v>22</v>
      </c>
      <c r="J149" s="115" t="s">
        <v>510</v>
      </c>
      <c r="K149" s="116" t="s">
        <v>22</v>
      </c>
      <c r="L149" s="116" t="s">
        <v>22</v>
      </c>
      <c r="M149" s="116" t="s">
        <v>22</v>
      </c>
      <c r="N149" s="116" t="s">
        <v>22</v>
      </c>
      <c r="O149" s="112" t="n">
        <v>15632</v>
      </c>
      <c r="P149" s="112" t="n">
        <v>7816</v>
      </c>
      <c r="Q149" s="112" t="n">
        <v>13756</v>
      </c>
      <c r="R149" s="121" t="n">
        <v>0</v>
      </c>
      <c r="S149" s="121" t="n">
        <v>0</v>
      </c>
      <c r="T149" s="121" t="n">
        <v>0</v>
      </c>
      <c r="U149" s="112" t="n">
        <v>1876</v>
      </c>
      <c r="V149" s="112" t="n">
        <v>39080</v>
      </c>
      <c r="W149" s="115" t="s">
        <v>22</v>
      </c>
      <c r="X149" s="115" t="s">
        <v>22</v>
      </c>
      <c r="Y149" s="112" t="s">
        <v>22</v>
      </c>
      <c r="Z149" s="112" t="s">
        <v>22</v>
      </c>
      <c r="AA149" s="115" t="s">
        <v>22</v>
      </c>
      <c r="AB149" s="115" t="s">
        <v>22</v>
      </c>
      <c r="AC149" s="115" t="s">
        <v>22</v>
      </c>
      <c r="AD149" s="115" t="s">
        <v>22</v>
      </c>
      <c r="AE149" s="115" t="s">
        <v>22</v>
      </c>
      <c r="AF149" s="115" t="s">
        <v>22</v>
      </c>
      <c r="AG149" s="115" t="s">
        <v>22</v>
      </c>
    </row>
    <row r="150" customFormat="false" ht="66" hidden="false" customHeight="false" outlineLevel="0" collapsed="false">
      <c r="A150" s="112" t="n">
        <v>149</v>
      </c>
      <c r="B150" s="120" t="n">
        <v>922</v>
      </c>
      <c r="C150" s="114" t="s">
        <v>250</v>
      </c>
      <c r="D150" s="115" t="s">
        <v>22</v>
      </c>
      <c r="E150" s="115" t="s">
        <v>22</v>
      </c>
      <c r="F150" s="112" t="s">
        <v>114</v>
      </c>
      <c r="G150" s="115" t="s">
        <v>22</v>
      </c>
      <c r="H150" s="116" t="s">
        <v>507</v>
      </c>
      <c r="I150" s="115" t="s">
        <v>22</v>
      </c>
      <c r="J150" s="115" t="s">
        <v>510</v>
      </c>
      <c r="K150" s="116" t="s">
        <v>22</v>
      </c>
      <c r="L150" s="116" t="s">
        <v>22</v>
      </c>
      <c r="M150" s="116" t="s">
        <v>22</v>
      </c>
      <c r="N150" s="116" t="s">
        <v>22</v>
      </c>
      <c r="O150" s="112" t="n">
        <v>15000</v>
      </c>
      <c r="P150" s="112" t="n">
        <v>7500</v>
      </c>
      <c r="Q150" s="112" t="n">
        <v>13031</v>
      </c>
      <c r="R150" s="121" t="n">
        <v>0</v>
      </c>
      <c r="S150" s="121" t="n">
        <v>0</v>
      </c>
      <c r="T150" s="121" t="n">
        <v>0</v>
      </c>
      <c r="U150" s="112" t="n">
        <v>1800</v>
      </c>
      <c r="V150" s="112" t="n">
        <v>37331</v>
      </c>
      <c r="W150" s="115" t="s">
        <v>22</v>
      </c>
      <c r="X150" s="115" t="s">
        <v>22</v>
      </c>
      <c r="Y150" s="112" t="s">
        <v>22</v>
      </c>
      <c r="Z150" s="112" t="s">
        <v>22</v>
      </c>
      <c r="AA150" s="115" t="s">
        <v>22</v>
      </c>
      <c r="AB150" s="115" t="s">
        <v>22</v>
      </c>
      <c r="AC150" s="115" t="s">
        <v>22</v>
      </c>
      <c r="AD150" s="115" t="s">
        <v>22</v>
      </c>
      <c r="AE150" s="115" t="s">
        <v>22</v>
      </c>
      <c r="AF150" s="115" t="s">
        <v>22</v>
      </c>
      <c r="AG150" s="115" t="s">
        <v>22</v>
      </c>
    </row>
    <row r="151" customFormat="false" ht="66" hidden="false" customHeight="false" outlineLevel="0" collapsed="false">
      <c r="A151" s="112" t="n">
        <v>150</v>
      </c>
      <c r="B151" s="120" t="n">
        <v>933</v>
      </c>
      <c r="C151" s="114" t="s">
        <v>255</v>
      </c>
      <c r="D151" s="115" t="s">
        <v>22</v>
      </c>
      <c r="E151" s="115" t="s">
        <v>22</v>
      </c>
      <c r="F151" s="112" t="s">
        <v>114</v>
      </c>
      <c r="G151" s="115" t="s">
        <v>22</v>
      </c>
      <c r="H151" s="116" t="s">
        <v>507</v>
      </c>
      <c r="I151" s="115" t="s">
        <v>22</v>
      </c>
      <c r="J151" s="115" t="s">
        <v>510</v>
      </c>
      <c r="K151" s="116" t="s">
        <v>22</v>
      </c>
      <c r="L151" s="116" t="s">
        <v>22</v>
      </c>
      <c r="M151" s="116" t="s">
        <v>22</v>
      </c>
      <c r="N151" s="116" t="s">
        <v>22</v>
      </c>
      <c r="O151" s="112" t="n">
        <v>15695</v>
      </c>
      <c r="P151" s="112" t="n">
        <v>7848</v>
      </c>
      <c r="Q151" s="112" t="n">
        <v>13812</v>
      </c>
      <c r="R151" s="121" t="n">
        <v>0</v>
      </c>
      <c r="S151" s="121" t="n">
        <v>0</v>
      </c>
      <c r="T151" s="121" t="n">
        <v>0</v>
      </c>
      <c r="U151" s="112" t="n">
        <v>1883</v>
      </c>
      <c r="V151" s="112" t="n">
        <v>39238</v>
      </c>
      <c r="W151" s="115" t="s">
        <v>22</v>
      </c>
      <c r="X151" s="115" t="s">
        <v>22</v>
      </c>
      <c r="Y151" s="112" t="s">
        <v>22</v>
      </c>
      <c r="Z151" s="112" t="s">
        <v>22</v>
      </c>
      <c r="AA151" s="115" t="s">
        <v>22</v>
      </c>
      <c r="AB151" s="115" t="s">
        <v>22</v>
      </c>
      <c r="AC151" s="115" t="s">
        <v>22</v>
      </c>
      <c r="AD151" s="115" t="s">
        <v>22</v>
      </c>
      <c r="AE151" s="115" t="s">
        <v>22</v>
      </c>
      <c r="AF151" s="115" t="s">
        <v>22</v>
      </c>
      <c r="AG151" s="115" t="s">
        <v>22</v>
      </c>
    </row>
    <row r="152" customFormat="false" ht="66" hidden="false" customHeight="false" outlineLevel="0" collapsed="false">
      <c r="A152" s="112" t="n">
        <v>151</v>
      </c>
      <c r="B152" s="120" t="n">
        <v>1004</v>
      </c>
      <c r="C152" s="114" t="s">
        <v>283</v>
      </c>
      <c r="D152" s="115" t="s">
        <v>22</v>
      </c>
      <c r="E152" s="115" t="s">
        <v>22</v>
      </c>
      <c r="F152" s="112" t="s">
        <v>114</v>
      </c>
      <c r="G152" s="115" t="s">
        <v>22</v>
      </c>
      <c r="H152" s="116" t="s">
        <v>507</v>
      </c>
      <c r="I152" s="115" t="s">
        <v>22</v>
      </c>
      <c r="J152" s="115" t="s">
        <v>510</v>
      </c>
      <c r="K152" s="116" t="s">
        <v>22</v>
      </c>
      <c r="L152" s="116" t="s">
        <v>22</v>
      </c>
      <c r="M152" s="116" t="s">
        <v>22</v>
      </c>
      <c r="N152" s="116" t="s">
        <v>22</v>
      </c>
      <c r="O152" s="112" t="n">
        <v>15217</v>
      </c>
      <c r="P152" s="112" t="n">
        <v>7609</v>
      </c>
      <c r="Q152" s="112" t="n">
        <v>13391</v>
      </c>
      <c r="R152" s="121" t="n">
        <v>0</v>
      </c>
      <c r="S152" s="121" t="n">
        <v>0</v>
      </c>
      <c r="T152" s="121" t="n">
        <v>0</v>
      </c>
      <c r="U152" s="112" t="n">
        <v>1826</v>
      </c>
      <c r="V152" s="112" t="n">
        <v>38043</v>
      </c>
      <c r="W152" s="115" t="s">
        <v>22</v>
      </c>
      <c r="X152" s="115" t="s">
        <v>22</v>
      </c>
      <c r="Y152" s="112" t="s">
        <v>22</v>
      </c>
      <c r="Z152" s="112" t="s">
        <v>22</v>
      </c>
      <c r="AA152" s="115" t="s">
        <v>22</v>
      </c>
      <c r="AB152" s="115" t="s">
        <v>22</v>
      </c>
      <c r="AC152" s="115" t="s">
        <v>22</v>
      </c>
      <c r="AD152" s="115" t="s">
        <v>22</v>
      </c>
      <c r="AE152" s="115" t="s">
        <v>22</v>
      </c>
      <c r="AF152" s="115" t="s">
        <v>22</v>
      </c>
      <c r="AG152" s="115" t="s">
        <v>22</v>
      </c>
    </row>
    <row r="153" customFormat="false" ht="66" hidden="false" customHeight="false" outlineLevel="0" collapsed="false">
      <c r="A153" s="112" t="n">
        <v>152</v>
      </c>
      <c r="B153" s="120" t="n">
        <v>1036</v>
      </c>
      <c r="C153" s="114" t="s">
        <v>301</v>
      </c>
      <c r="D153" s="115" t="s">
        <v>22</v>
      </c>
      <c r="E153" s="115" t="s">
        <v>22</v>
      </c>
      <c r="F153" s="112" t="s">
        <v>114</v>
      </c>
      <c r="G153" s="115" t="s">
        <v>22</v>
      </c>
      <c r="H153" s="116" t="s">
        <v>507</v>
      </c>
      <c r="I153" s="115" t="s">
        <v>22</v>
      </c>
      <c r="J153" s="115" t="s">
        <v>510</v>
      </c>
      <c r="K153" s="116" t="s">
        <v>22</v>
      </c>
      <c r="L153" s="116" t="s">
        <v>22</v>
      </c>
      <c r="M153" s="116" t="s">
        <v>22</v>
      </c>
      <c r="N153" s="116" t="s">
        <v>22</v>
      </c>
      <c r="O153" s="112" t="n">
        <v>15000</v>
      </c>
      <c r="P153" s="112" t="n">
        <v>7500</v>
      </c>
      <c r="Q153" s="112" t="n">
        <v>13031</v>
      </c>
      <c r="R153" s="121" t="n">
        <v>0</v>
      </c>
      <c r="S153" s="121" t="n">
        <v>0</v>
      </c>
      <c r="T153" s="121" t="n">
        <v>0</v>
      </c>
      <c r="U153" s="112" t="n">
        <v>1800</v>
      </c>
      <c r="V153" s="112" t="n">
        <v>37331</v>
      </c>
      <c r="W153" s="115" t="s">
        <v>22</v>
      </c>
      <c r="X153" s="115" t="s">
        <v>22</v>
      </c>
      <c r="Y153" s="112" t="s">
        <v>22</v>
      </c>
      <c r="Z153" s="112" t="s">
        <v>22</v>
      </c>
      <c r="AA153" s="115" t="s">
        <v>22</v>
      </c>
      <c r="AB153" s="115" t="s">
        <v>22</v>
      </c>
      <c r="AC153" s="115" t="s">
        <v>22</v>
      </c>
      <c r="AD153" s="115" t="s">
        <v>22</v>
      </c>
      <c r="AE153" s="115" t="s">
        <v>22</v>
      </c>
      <c r="AF153" s="115" t="s">
        <v>22</v>
      </c>
      <c r="AG153" s="115" t="s">
        <v>22</v>
      </c>
    </row>
    <row r="154" customFormat="false" ht="66" hidden="false" customHeight="false" outlineLevel="0" collapsed="false">
      <c r="A154" s="112" t="n">
        <v>153</v>
      </c>
      <c r="B154" s="120" t="n">
        <v>1055</v>
      </c>
      <c r="C154" s="114" t="s">
        <v>306</v>
      </c>
      <c r="D154" s="115" t="s">
        <v>22</v>
      </c>
      <c r="E154" s="115" t="s">
        <v>22</v>
      </c>
      <c r="F154" s="112" t="s">
        <v>114</v>
      </c>
      <c r="G154" s="115" t="s">
        <v>22</v>
      </c>
      <c r="H154" s="116" t="s">
        <v>507</v>
      </c>
      <c r="I154" s="115" t="s">
        <v>22</v>
      </c>
      <c r="J154" s="115" t="s">
        <v>510</v>
      </c>
      <c r="K154" s="116" t="s">
        <v>22</v>
      </c>
      <c r="L154" s="116" t="s">
        <v>22</v>
      </c>
      <c r="M154" s="116" t="s">
        <v>22</v>
      </c>
      <c r="N154" s="116" t="s">
        <v>22</v>
      </c>
      <c r="O154" s="112" t="n">
        <v>15000</v>
      </c>
      <c r="P154" s="112" t="n">
        <v>7500</v>
      </c>
      <c r="Q154" s="112" t="n">
        <v>5565</v>
      </c>
      <c r="R154" s="121" t="n">
        <v>0</v>
      </c>
      <c r="S154" s="121" t="n">
        <v>0</v>
      </c>
      <c r="T154" s="121" t="n">
        <v>0</v>
      </c>
      <c r="U154" s="112" t="n">
        <v>1800</v>
      </c>
      <c r="V154" s="112" t="n">
        <v>29865</v>
      </c>
      <c r="W154" s="115" t="s">
        <v>22</v>
      </c>
      <c r="X154" s="115" t="s">
        <v>22</v>
      </c>
      <c r="Y154" s="112" t="s">
        <v>22</v>
      </c>
      <c r="Z154" s="112" t="s">
        <v>22</v>
      </c>
      <c r="AA154" s="115" t="s">
        <v>22</v>
      </c>
      <c r="AB154" s="115" t="s">
        <v>22</v>
      </c>
      <c r="AC154" s="115" t="s">
        <v>22</v>
      </c>
      <c r="AD154" s="115" t="s">
        <v>22</v>
      </c>
      <c r="AE154" s="115" t="s">
        <v>22</v>
      </c>
      <c r="AF154" s="115" t="s">
        <v>22</v>
      </c>
      <c r="AG154" s="115" t="s">
        <v>22</v>
      </c>
    </row>
    <row r="155" customFormat="false" ht="66" hidden="false" customHeight="false" outlineLevel="0" collapsed="false">
      <c r="A155" s="112" t="n">
        <v>154</v>
      </c>
      <c r="B155" s="120" t="n">
        <v>1058</v>
      </c>
      <c r="C155" s="114" t="s">
        <v>307</v>
      </c>
      <c r="D155" s="115" t="s">
        <v>22</v>
      </c>
      <c r="E155" s="115" t="s">
        <v>22</v>
      </c>
      <c r="F155" s="112" t="s">
        <v>114</v>
      </c>
      <c r="G155" s="115" t="s">
        <v>22</v>
      </c>
      <c r="H155" s="116" t="s">
        <v>507</v>
      </c>
      <c r="I155" s="115" t="s">
        <v>22</v>
      </c>
      <c r="J155" s="115" t="s">
        <v>510</v>
      </c>
      <c r="K155" s="116" t="s">
        <v>22</v>
      </c>
      <c r="L155" s="116" t="s">
        <v>22</v>
      </c>
      <c r="M155" s="116" t="s">
        <v>22</v>
      </c>
      <c r="N155" s="116" t="s">
        <v>22</v>
      </c>
      <c r="O155" s="112" t="n">
        <v>15000</v>
      </c>
      <c r="P155" s="112" t="n">
        <v>7500</v>
      </c>
      <c r="Q155" s="112" t="n">
        <v>5565</v>
      </c>
      <c r="R155" s="121" t="n">
        <v>0</v>
      </c>
      <c r="S155" s="121" t="n">
        <v>0</v>
      </c>
      <c r="T155" s="121" t="n">
        <v>0</v>
      </c>
      <c r="U155" s="112" t="n">
        <v>1800</v>
      </c>
      <c r="V155" s="112" t="n">
        <v>29865</v>
      </c>
      <c r="W155" s="115" t="s">
        <v>22</v>
      </c>
      <c r="X155" s="115" t="s">
        <v>22</v>
      </c>
      <c r="Y155" s="112" t="s">
        <v>22</v>
      </c>
      <c r="Z155" s="112" t="s">
        <v>22</v>
      </c>
      <c r="AA155" s="115" t="s">
        <v>22</v>
      </c>
      <c r="AB155" s="115" t="s">
        <v>22</v>
      </c>
      <c r="AC155" s="115" t="s">
        <v>22</v>
      </c>
      <c r="AD155" s="115" t="s">
        <v>22</v>
      </c>
      <c r="AE155" s="115" t="s">
        <v>22</v>
      </c>
      <c r="AF155" s="115" t="s">
        <v>22</v>
      </c>
      <c r="AG155" s="115" t="s">
        <v>22</v>
      </c>
    </row>
    <row r="156" customFormat="false" ht="82.5" hidden="false" customHeight="false" outlineLevel="0" collapsed="false">
      <c r="A156" s="112" t="n">
        <v>155</v>
      </c>
      <c r="B156" s="120" t="n">
        <v>1059</v>
      </c>
      <c r="C156" s="114" t="s">
        <v>308</v>
      </c>
      <c r="D156" s="115" t="s">
        <v>22</v>
      </c>
      <c r="E156" s="115" t="s">
        <v>22</v>
      </c>
      <c r="F156" s="112" t="s">
        <v>124</v>
      </c>
      <c r="G156" s="115" t="s">
        <v>22</v>
      </c>
      <c r="H156" s="116" t="s">
        <v>507</v>
      </c>
      <c r="I156" s="115" t="s">
        <v>22</v>
      </c>
      <c r="J156" s="115" t="s">
        <v>512</v>
      </c>
      <c r="K156" s="116" t="s">
        <v>22</v>
      </c>
      <c r="L156" s="116" t="s">
        <v>22</v>
      </c>
      <c r="M156" s="116" t="s">
        <v>22</v>
      </c>
      <c r="N156" s="116" t="s">
        <v>22</v>
      </c>
      <c r="O156" s="112" t="n">
        <v>23899</v>
      </c>
      <c r="P156" s="112" t="n">
        <v>11950</v>
      </c>
      <c r="Q156" s="112" t="n">
        <v>21030</v>
      </c>
      <c r="R156" s="121" t="n">
        <v>0</v>
      </c>
      <c r="S156" s="121" t="n">
        <v>0</v>
      </c>
      <c r="T156" s="121" t="n">
        <v>0</v>
      </c>
      <c r="U156" s="112" t="n">
        <v>2868</v>
      </c>
      <c r="V156" s="112" t="n">
        <v>59747</v>
      </c>
      <c r="W156" s="115" t="s">
        <v>22</v>
      </c>
      <c r="X156" s="115" t="s">
        <v>22</v>
      </c>
      <c r="Y156" s="112" t="s">
        <v>65</v>
      </c>
      <c r="Z156" s="112" t="s">
        <v>65</v>
      </c>
      <c r="AA156" s="115" t="s">
        <v>22</v>
      </c>
      <c r="AB156" s="115" t="s">
        <v>22</v>
      </c>
      <c r="AC156" s="115" t="s">
        <v>22</v>
      </c>
      <c r="AD156" s="115" t="s">
        <v>22</v>
      </c>
      <c r="AE156" s="115" t="s">
        <v>22</v>
      </c>
      <c r="AF156" s="115" t="s">
        <v>22</v>
      </c>
      <c r="AG156" s="115" t="s">
        <v>22</v>
      </c>
    </row>
    <row r="157" customFormat="false" ht="66" hidden="false" customHeight="false" outlineLevel="0" collapsed="false">
      <c r="A157" s="112" t="n">
        <v>156</v>
      </c>
      <c r="B157" s="120" t="n">
        <v>1061</v>
      </c>
      <c r="C157" s="114" t="s">
        <v>309</v>
      </c>
      <c r="D157" s="115" t="s">
        <v>22</v>
      </c>
      <c r="E157" s="115" t="s">
        <v>22</v>
      </c>
      <c r="F157" s="112" t="s">
        <v>114</v>
      </c>
      <c r="G157" s="115" t="s">
        <v>22</v>
      </c>
      <c r="H157" s="116" t="s">
        <v>507</v>
      </c>
      <c r="I157" s="115" t="s">
        <v>22</v>
      </c>
      <c r="J157" s="115" t="s">
        <v>510</v>
      </c>
      <c r="K157" s="116" t="s">
        <v>22</v>
      </c>
      <c r="L157" s="116" t="s">
        <v>22</v>
      </c>
      <c r="M157" s="116" t="s">
        <v>22</v>
      </c>
      <c r="N157" s="116" t="s">
        <v>22</v>
      </c>
      <c r="O157" s="112" t="n">
        <v>17841</v>
      </c>
      <c r="P157" s="112" t="n">
        <v>8921</v>
      </c>
      <c r="Q157" s="112" t="n">
        <v>15699</v>
      </c>
      <c r="R157" s="121" t="n">
        <v>0</v>
      </c>
      <c r="S157" s="121" t="n">
        <v>0</v>
      </c>
      <c r="T157" s="121" t="n">
        <v>0</v>
      </c>
      <c r="U157" s="112" t="n">
        <v>2141</v>
      </c>
      <c r="V157" s="112" t="n">
        <v>44602</v>
      </c>
      <c r="W157" s="115" t="s">
        <v>22</v>
      </c>
      <c r="X157" s="115" t="s">
        <v>22</v>
      </c>
      <c r="Y157" s="112" t="s">
        <v>22</v>
      </c>
      <c r="Z157" s="112" t="s">
        <v>22</v>
      </c>
      <c r="AA157" s="115" t="s">
        <v>22</v>
      </c>
      <c r="AB157" s="115" t="s">
        <v>22</v>
      </c>
      <c r="AC157" s="115" t="s">
        <v>22</v>
      </c>
      <c r="AD157" s="115" t="s">
        <v>22</v>
      </c>
      <c r="AE157" s="115" t="s">
        <v>22</v>
      </c>
      <c r="AF157" s="115" t="s">
        <v>22</v>
      </c>
      <c r="AG157" s="115" t="s">
        <v>22</v>
      </c>
    </row>
    <row r="158" customFormat="false" ht="66" hidden="false" customHeight="false" outlineLevel="0" collapsed="false">
      <c r="A158" s="112" t="n">
        <v>157</v>
      </c>
      <c r="B158" s="120" t="n">
        <v>1067</v>
      </c>
      <c r="C158" s="114" t="s">
        <v>312</v>
      </c>
      <c r="D158" s="115" t="s">
        <v>22</v>
      </c>
      <c r="E158" s="115" t="s">
        <v>22</v>
      </c>
      <c r="F158" s="112" t="s">
        <v>114</v>
      </c>
      <c r="G158" s="115" t="s">
        <v>22</v>
      </c>
      <c r="H158" s="116" t="s">
        <v>507</v>
      </c>
      <c r="I158" s="115" t="s">
        <v>22</v>
      </c>
      <c r="J158" s="115" t="s">
        <v>510</v>
      </c>
      <c r="K158" s="116" t="s">
        <v>22</v>
      </c>
      <c r="L158" s="116" t="s">
        <v>22</v>
      </c>
      <c r="M158" s="116" t="s">
        <v>22</v>
      </c>
      <c r="N158" s="116" t="s">
        <v>22</v>
      </c>
      <c r="O158" s="112" t="n">
        <v>15000</v>
      </c>
      <c r="P158" s="112" t="n">
        <v>7500</v>
      </c>
      <c r="Q158" s="112" t="n">
        <v>13031</v>
      </c>
      <c r="R158" s="121" t="n">
        <v>0</v>
      </c>
      <c r="S158" s="121" t="n">
        <v>0</v>
      </c>
      <c r="T158" s="121" t="n">
        <v>0</v>
      </c>
      <c r="U158" s="112" t="n">
        <v>1800</v>
      </c>
      <c r="V158" s="112" t="n">
        <v>37331</v>
      </c>
      <c r="W158" s="115" t="s">
        <v>22</v>
      </c>
      <c r="X158" s="115" t="s">
        <v>22</v>
      </c>
      <c r="Y158" s="112" t="s">
        <v>22</v>
      </c>
      <c r="Z158" s="112" t="s">
        <v>22</v>
      </c>
      <c r="AA158" s="115" t="s">
        <v>22</v>
      </c>
      <c r="AB158" s="115" t="s">
        <v>22</v>
      </c>
      <c r="AC158" s="115" t="s">
        <v>22</v>
      </c>
      <c r="AD158" s="115" t="s">
        <v>22</v>
      </c>
      <c r="AE158" s="115" t="s">
        <v>22</v>
      </c>
      <c r="AF158" s="115" t="s">
        <v>22</v>
      </c>
      <c r="AG158" s="115" t="s">
        <v>22</v>
      </c>
    </row>
    <row r="159" customFormat="false" ht="66" hidden="false" customHeight="false" outlineLevel="0" collapsed="false">
      <c r="A159" s="112" t="n">
        <v>158</v>
      </c>
      <c r="B159" s="120" t="n">
        <v>1073</v>
      </c>
      <c r="C159" s="114" t="s">
        <v>316</v>
      </c>
      <c r="D159" s="115" t="s">
        <v>22</v>
      </c>
      <c r="E159" s="115" t="s">
        <v>22</v>
      </c>
      <c r="F159" s="112" t="s">
        <v>114</v>
      </c>
      <c r="G159" s="115" t="s">
        <v>22</v>
      </c>
      <c r="H159" s="116" t="s">
        <v>507</v>
      </c>
      <c r="I159" s="115" t="s">
        <v>22</v>
      </c>
      <c r="J159" s="115" t="s">
        <v>510</v>
      </c>
      <c r="K159" s="116" t="s">
        <v>22</v>
      </c>
      <c r="L159" s="116" t="s">
        <v>22</v>
      </c>
      <c r="M159" s="116" t="s">
        <v>22</v>
      </c>
      <c r="N159" s="116" t="s">
        <v>22</v>
      </c>
      <c r="O159" s="112" t="n">
        <v>15000</v>
      </c>
      <c r="P159" s="112" t="n">
        <v>7500</v>
      </c>
      <c r="Q159" s="112" t="n">
        <v>6134</v>
      </c>
      <c r="R159" s="121" t="n">
        <v>0</v>
      </c>
      <c r="S159" s="121" t="n">
        <v>0</v>
      </c>
      <c r="T159" s="121" t="n">
        <v>0</v>
      </c>
      <c r="U159" s="112" t="n">
        <v>1800</v>
      </c>
      <c r="V159" s="112" t="n">
        <v>30434</v>
      </c>
      <c r="W159" s="115" t="s">
        <v>22</v>
      </c>
      <c r="X159" s="115" t="s">
        <v>22</v>
      </c>
      <c r="Y159" s="112" t="s">
        <v>22</v>
      </c>
      <c r="Z159" s="112" t="s">
        <v>22</v>
      </c>
      <c r="AA159" s="115" t="s">
        <v>22</v>
      </c>
      <c r="AB159" s="115" t="s">
        <v>22</v>
      </c>
      <c r="AC159" s="115" t="s">
        <v>22</v>
      </c>
      <c r="AD159" s="115" t="s">
        <v>22</v>
      </c>
      <c r="AE159" s="115" t="s">
        <v>22</v>
      </c>
      <c r="AF159" s="115" t="s">
        <v>22</v>
      </c>
      <c r="AG159" s="115" t="s">
        <v>22</v>
      </c>
    </row>
    <row r="160" customFormat="false" ht="66" hidden="false" customHeight="false" outlineLevel="0" collapsed="false">
      <c r="A160" s="112" t="n">
        <v>159</v>
      </c>
      <c r="B160" s="120" t="n">
        <v>1086</v>
      </c>
      <c r="C160" s="114" t="s">
        <v>318</v>
      </c>
      <c r="D160" s="115" t="s">
        <v>22</v>
      </c>
      <c r="E160" s="115" t="s">
        <v>22</v>
      </c>
      <c r="F160" s="112" t="s">
        <v>114</v>
      </c>
      <c r="G160" s="115" t="s">
        <v>22</v>
      </c>
      <c r="H160" s="116" t="s">
        <v>507</v>
      </c>
      <c r="I160" s="115" t="s">
        <v>22</v>
      </c>
      <c r="J160" s="115" t="s">
        <v>510</v>
      </c>
      <c r="K160" s="116" t="s">
        <v>22</v>
      </c>
      <c r="L160" s="116" t="s">
        <v>22</v>
      </c>
      <c r="M160" s="116" t="s">
        <v>22</v>
      </c>
      <c r="N160" s="116" t="s">
        <v>22</v>
      </c>
      <c r="O160" s="112" t="n">
        <v>15000</v>
      </c>
      <c r="P160" s="112" t="n">
        <v>7500</v>
      </c>
      <c r="Q160" s="112" t="n">
        <v>6134</v>
      </c>
      <c r="R160" s="121" t="n">
        <v>0</v>
      </c>
      <c r="S160" s="121" t="n">
        <v>0</v>
      </c>
      <c r="T160" s="121" t="n">
        <v>0</v>
      </c>
      <c r="U160" s="112" t="n">
        <v>1800</v>
      </c>
      <c r="V160" s="112" t="n">
        <v>30434</v>
      </c>
      <c r="W160" s="115" t="s">
        <v>22</v>
      </c>
      <c r="X160" s="115" t="s">
        <v>22</v>
      </c>
      <c r="Y160" s="112" t="s">
        <v>22</v>
      </c>
      <c r="Z160" s="112" t="s">
        <v>22</v>
      </c>
      <c r="AA160" s="115" t="s">
        <v>22</v>
      </c>
      <c r="AB160" s="115" t="s">
        <v>22</v>
      </c>
      <c r="AC160" s="115" t="s">
        <v>22</v>
      </c>
      <c r="AD160" s="115" t="s">
        <v>22</v>
      </c>
      <c r="AE160" s="115" t="s">
        <v>22</v>
      </c>
      <c r="AF160" s="115" t="s">
        <v>22</v>
      </c>
      <c r="AG160" s="115" t="s">
        <v>22</v>
      </c>
    </row>
    <row r="161" customFormat="false" ht="66" hidden="false" customHeight="false" outlineLevel="0" collapsed="false">
      <c r="A161" s="112" t="n">
        <v>160</v>
      </c>
      <c r="B161" s="120" t="n">
        <v>1087</v>
      </c>
      <c r="C161" s="114" t="s">
        <v>319</v>
      </c>
      <c r="D161" s="115" t="s">
        <v>22</v>
      </c>
      <c r="E161" s="115" t="s">
        <v>22</v>
      </c>
      <c r="F161" s="112" t="s">
        <v>114</v>
      </c>
      <c r="G161" s="115" t="s">
        <v>22</v>
      </c>
      <c r="H161" s="116" t="s">
        <v>507</v>
      </c>
      <c r="I161" s="115" t="s">
        <v>22</v>
      </c>
      <c r="J161" s="115" t="s">
        <v>510</v>
      </c>
      <c r="K161" s="116" t="s">
        <v>22</v>
      </c>
      <c r="L161" s="116" t="s">
        <v>22</v>
      </c>
      <c r="M161" s="116" t="s">
        <v>22</v>
      </c>
      <c r="N161" s="116" t="s">
        <v>22</v>
      </c>
      <c r="O161" s="112" t="n">
        <v>15000</v>
      </c>
      <c r="P161" s="112" t="n">
        <v>7500</v>
      </c>
      <c r="Q161" s="112" t="n">
        <v>5011</v>
      </c>
      <c r="R161" s="121" t="n">
        <v>0</v>
      </c>
      <c r="S161" s="121" t="n">
        <v>0</v>
      </c>
      <c r="T161" s="121" t="n">
        <v>0</v>
      </c>
      <c r="U161" s="112" t="n">
        <v>1800</v>
      </c>
      <c r="V161" s="112" t="n">
        <v>29311</v>
      </c>
      <c r="W161" s="115" t="s">
        <v>22</v>
      </c>
      <c r="X161" s="115" t="s">
        <v>22</v>
      </c>
      <c r="Y161" s="112" t="s">
        <v>22</v>
      </c>
      <c r="Z161" s="112" t="s">
        <v>22</v>
      </c>
      <c r="AA161" s="115" t="s">
        <v>22</v>
      </c>
      <c r="AB161" s="115" t="s">
        <v>22</v>
      </c>
      <c r="AC161" s="115" t="s">
        <v>22</v>
      </c>
      <c r="AD161" s="115" t="s">
        <v>22</v>
      </c>
      <c r="AE161" s="115" t="s">
        <v>22</v>
      </c>
      <c r="AF161" s="115" t="s">
        <v>22</v>
      </c>
      <c r="AG161" s="115" t="s">
        <v>22</v>
      </c>
    </row>
    <row r="162" customFormat="false" ht="66" hidden="false" customHeight="false" outlineLevel="0" collapsed="false">
      <c r="A162" s="112" t="n">
        <v>161</v>
      </c>
      <c r="B162" s="120" t="n">
        <v>1107</v>
      </c>
      <c r="C162" s="114" t="s">
        <v>327</v>
      </c>
      <c r="D162" s="115" t="s">
        <v>22</v>
      </c>
      <c r="E162" s="115" t="s">
        <v>22</v>
      </c>
      <c r="F162" s="112" t="s">
        <v>114</v>
      </c>
      <c r="G162" s="115" t="s">
        <v>22</v>
      </c>
      <c r="H162" s="116" t="s">
        <v>507</v>
      </c>
      <c r="I162" s="115" t="s">
        <v>22</v>
      </c>
      <c r="J162" s="115" t="s">
        <v>510</v>
      </c>
      <c r="K162" s="116" t="s">
        <v>22</v>
      </c>
      <c r="L162" s="116" t="s">
        <v>22</v>
      </c>
      <c r="M162" s="116" t="s">
        <v>22</v>
      </c>
      <c r="N162" s="116" t="s">
        <v>22</v>
      </c>
      <c r="O162" s="112" t="n">
        <v>15000</v>
      </c>
      <c r="P162" s="112" t="n">
        <v>7500</v>
      </c>
      <c r="Q162" s="112" t="n">
        <v>13031</v>
      </c>
      <c r="R162" s="121" t="n">
        <v>0</v>
      </c>
      <c r="S162" s="121" t="n">
        <v>0</v>
      </c>
      <c r="T162" s="121" t="n">
        <v>0</v>
      </c>
      <c r="U162" s="112" t="n">
        <v>1800</v>
      </c>
      <c r="V162" s="112" t="n">
        <v>37331</v>
      </c>
      <c r="W162" s="115" t="s">
        <v>22</v>
      </c>
      <c r="X162" s="115" t="s">
        <v>22</v>
      </c>
      <c r="Y162" s="112" t="s">
        <v>22</v>
      </c>
      <c r="Z162" s="112" t="s">
        <v>22</v>
      </c>
      <c r="AA162" s="115" t="s">
        <v>22</v>
      </c>
      <c r="AB162" s="115" t="s">
        <v>22</v>
      </c>
      <c r="AC162" s="115" t="s">
        <v>22</v>
      </c>
      <c r="AD162" s="115" t="s">
        <v>22</v>
      </c>
      <c r="AE162" s="115" t="s">
        <v>22</v>
      </c>
      <c r="AF162" s="115" t="s">
        <v>22</v>
      </c>
      <c r="AG162" s="115" t="s">
        <v>22</v>
      </c>
    </row>
    <row r="163" customFormat="false" ht="66" hidden="false" customHeight="false" outlineLevel="0" collapsed="false">
      <c r="A163" s="112" t="n">
        <v>162</v>
      </c>
      <c r="B163" s="120" t="n">
        <v>592</v>
      </c>
      <c r="C163" s="114" t="s">
        <v>147</v>
      </c>
      <c r="D163" s="115" t="s">
        <v>22</v>
      </c>
      <c r="E163" s="115" t="s">
        <v>22</v>
      </c>
      <c r="F163" s="112" t="s">
        <v>103</v>
      </c>
      <c r="G163" s="115" t="s">
        <v>22</v>
      </c>
      <c r="H163" s="116" t="s">
        <v>507</v>
      </c>
      <c r="I163" s="115" t="s">
        <v>22</v>
      </c>
      <c r="J163" s="115" t="s">
        <v>510</v>
      </c>
      <c r="K163" s="116" t="s">
        <v>22</v>
      </c>
      <c r="L163" s="116" t="s">
        <v>22</v>
      </c>
      <c r="M163" s="116" t="s">
        <v>22</v>
      </c>
      <c r="N163" s="116" t="s">
        <v>22</v>
      </c>
      <c r="O163" s="112" t="n">
        <v>16466</v>
      </c>
      <c r="P163" s="112" t="n">
        <v>8233</v>
      </c>
      <c r="Q163" s="112" t="n">
        <v>14489</v>
      </c>
      <c r="R163" s="121" t="n">
        <v>0</v>
      </c>
      <c r="S163" s="121" t="n">
        <v>0</v>
      </c>
      <c r="T163" s="121" t="n">
        <v>0</v>
      </c>
      <c r="U163" s="112" t="n">
        <v>1976</v>
      </c>
      <c r="V163" s="112" t="n">
        <v>41164</v>
      </c>
      <c r="W163" s="115" t="s">
        <v>22</v>
      </c>
      <c r="X163" s="115" t="s">
        <v>22</v>
      </c>
      <c r="Y163" s="112" t="s">
        <v>22</v>
      </c>
      <c r="Z163" s="112" t="s">
        <v>22</v>
      </c>
      <c r="AA163" s="115" t="s">
        <v>22</v>
      </c>
      <c r="AB163" s="115" t="s">
        <v>22</v>
      </c>
      <c r="AC163" s="115" t="s">
        <v>22</v>
      </c>
      <c r="AD163" s="115" t="s">
        <v>22</v>
      </c>
      <c r="AE163" s="115" t="s">
        <v>22</v>
      </c>
      <c r="AF163" s="115" t="s">
        <v>22</v>
      </c>
      <c r="AG163" s="115" t="s">
        <v>22</v>
      </c>
    </row>
    <row r="164" customFormat="false" ht="66" hidden="false" customHeight="false" outlineLevel="0" collapsed="false">
      <c r="A164" s="112" t="n">
        <v>163</v>
      </c>
      <c r="B164" s="120" t="n">
        <v>79</v>
      </c>
      <c r="C164" s="114" t="s">
        <v>36</v>
      </c>
      <c r="D164" s="115" t="s">
        <v>22</v>
      </c>
      <c r="E164" s="115" t="s">
        <v>22</v>
      </c>
      <c r="F164" s="112" t="s">
        <v>38</v>
      </c>
      <c r="G164" s="115" t="s">
        <v>22</v>
      </c>
      <c r="H164" s="116" t="s">
        <v>507</v>
      </c>
      <c r="I164" s="115" t="s">
        <v>22</v>
      </c>
      <c r="J164" s="115" t="s">
        <v>510</v>
      </c>
      <c r="K164" s="116" t="s">
        <v>22</v>
      </c>
      <c r="L164" s="116" t="s">
        <v>22</v>
      </c>
      <c r="M164" s="116" t="s">
        <v>22</v>
      </c>
      <c r="N164" s="116" t="s">
        <v>22</v>
      </c>
      <c r="O164" s="112" t="n">
        <v>18883</v>
      </c>
      <c r="P164" s="112" t="n">
        <v>9442</v>
      </c>
      <c r="Q164" s="112" t="n">
        <v>16616</v>
      </c>
      <c r="R164" s="121" t="n">
        <v>0</v>
      </c>
      <c r="S164" s="121" t="n">
        <v>0</v>
      </c>
      <c r="T164" s="121" t="n">
        <v>0</v>
      </c>
      <c r="U164" s="112" t="n">
        <v>2266</v>
      </c>
      <c r="V164" s="112" t="n">
        <v>47207</v>
      </c>
      <c r="W164" s="115" t="s">
        <v>22</v>
      </c>
      <c r="X164" s="115" t="s">
        <v>22</v>
      </c>
      <c r="Y164" s="112" t="s">
        <v>22</v>
      </c>
      <c r="Z164" s="112" t="s">
        <v>22</v>
      </c>
      <c r="AA164" s="115" t="s">
        <v>22</v>
      </c>
      <c r="AB164" s="115" t="s">
        <v>22</v>
      </c>
      <c r="AC164" s="115" t="s">
        <v>22</v>
      </c>
      <c r="AD164" s="115" t="s">
        <v>22</v>
      </c>
      <c r="AE164" s="115" t="s">
        <v>22</v>
      </c>
      <c r="AF164" s="115" t="s">
        <v>22</v>
      </c>
      <c r="AG164" s="115" t="s">
        <v>22</v>
      </c>
    </row>
    <row r="165" customFormat="false" ht="66" hidden="false" customHeight="false" outlineLevel="0" collapsed="false">
      <c r="A165" s="112" t="n">
        <v>164</v>
      </c>
      <c r="B165" s="120" t="n">
        <v>91</v>
      </c>
      <c r="C165" s="114" t="s">
        <v>54</v>
      </c>
      <c r="D165" s="115" t="s">
        <v>22</v>
      </c>
      <c r="E165" s="115" t="s">
        <v>22</v>
      </c>
      <c r="F165" s="112" t="s">
        <v>38</v>
      </c>
      <c r="G165" s="115" t="s">
        <v>22</v>
      </c>
      <c r="H165" s="116" t="s">
        <v>507</v>
      </c>
      <c r="I165" s="115" t="s">
        <v>22</v>
      </c>
      <c r="J165" s="115" t="s">
        <v>510</v>
      </c>
      <c r="K165" s="116" t="s">
        <v>22</v>
      </c>
      <c r="L165" s="116" t="s">
        <v>22</v>
      </c>
      <c r="M165" s="116" t="s">
        <v>22</v>
      </c>
      <c r="N165" s="116" t="s">
        <v>22</v>
      </c>
      <c r="O165" s="112" t="n">
        <v>19205</v>
      </c>
      <c r="P165" s="112" t="n">
        <v>9603</v>
      </c>
      <c r="Q165" s="112" t="n">
        <v>16900</v>
      </c>
      <c r="R165" s="121" t="n">
        <v>0</v>
      </c>
      <c r="S165" s="121" t="n">
        <v>0</v>
      </c>
      <c r="T165" s="121" t="n">
        <v>0</v>
      </c>
      <c r="U165" s="112" t="n">
        <v>2305</v>
      </c>
      <c r="V165" s="112" t="n">
        <v>48013</v>
      </c>
      <c r="W165" s="115" t="s">
        <v>22</v>
      </c>
      <c r="X165" s="115" t="s">
        <v>22</v>
      </c>
      <c r="Y165" s="112" t="s">
        <v>22</v>
      </c>
      <c r="Z165" s="112" t="s">
        <v>22</v>
      </c>
      <c r="AA165" s="115" t="s">
        <v>22</v>
      </c>
      <c r="AB165" s="115" t="s">
        <v>22</v>
      </c>
      <c r="AC165" s="115" t="s">
        <v>22</v>
      </c>
      <c r="AD165" s="115" t="s">
        <v>22</v>
      </c>
      <c r="AE165" s="115" t="s">
        <v>22</v>
      </c>
      <c r="AF165" s="115" t="s">
        <v>22</v>
      </c>
      <c r="AG165" s="115" t="s">
        <v>22</v>
      </c>
    </row>
    <row r="166" customFormat="false" ht="66" hidden="false" customHeight="false" outlineLevel="0" collapsed="false">
      <c r="A166" s="112" t="n">
        <v>165</v>
      </c>
      <c r="B166" s="120" t="n">
        <v>566</v>
      </c>
      <c r="C166" s="114" t="s">
        <v>137</v>
      </c>
      <c r="D166" s="115" t="s">
        <v>22</v>
      </c>
      <c r="E166" s="115" t="s">
        <v>22</v>
      </c>
      <c r="F166" s="112" t="s">
        <v>43</v>
      </c>
      <c r="G166" s="115" t="s">
        <v>22</v>
      </c>
      <c r="H166" s="116" t="s">
        <v>507</v>
      </c>
      <c r="I166" s="115" t="s">
        <v>22</v>
      </c>
      <c r="J166" s="115" t="s">
        <v>510</v>
      </c>
      <c r="K166" s="116" t="s">
        <v>22</v>
      </c>
      <c r="L166" s="116" t="s">
        <v>22</v>
      </c>
      <c r="M166" s="116" t="s">
        <v>22</v>
      </c>
      <c r="N166" s="116" t="s">
        <v>22</v>
      </c>
      <c r="O166" s="112" t="n">
        <v>18732</v>
      </c>
      <c r="P166" s="112" t="n">
        <v>9366</v>
      </c>
      <c r="Q166" s="112" t="n">
        <v>16483</v>
      </c>
      <c r="R166" s="121" t="n">
        <v>0</v>
      </c>
      <c r="S166" s="121" t="n">
        <v>0</v>
      </c>
      <c r="T166" s="121" t="n">
        <v>0</v>
      </c>
      <c r="U166" s="112" t="n">
        <v>2248</v>
      </c>
      <c r="V166" s="112" t="n">
        <v>46829</v>
      </c>
      <c r="W166" s="115" t="s">
        <v>22</v>
      </c>
      <c r="X166" s="115" t="s">
        <v>22</v>
      </c>
      <c r="Y166" s="112" t="s">
        <v>22</v>
      </c>
      <c r="Z166" s="112" t="s">
        <v>22</v>
      </c>
      <c r="AA166" s="115" t="s">
        <v>22</v>
      </c>
      <c r="AB166" s="115" t="s">
        <v>22</v>
      </c>
      <c r="AC166" s="115" t="s">
        <v>22</v>
      </c>
      <c r="AD166" s="115" t="s">
        <v>22</v>
      </c>
      <c r="AE166" s="115" t="s">
        <v>22</v>
      </c>
      <c r="AF166" s="115" t="s">
        <v>22</v>
      </c>
      <c r="AG166" s="115" t="s">
        <v>22</v>
      </c>
    </row>
    <row r="167" customFormat="false" ht="66" hidden="false" customHeight="false" outlineLevel="0" collapsed="false">
      <c r="A167" s="112" t="n">
        <v>166</v>
      </c>
      <c r="B167" s="120" t="n">
        <v>617</v>
      </c>
      <c r="C167" s="114" t="s">
        <v>160</v>
      </c>
      <c r="D167" s="115" t="s">
        <v>22</v>
      </c>
      <c r="E167" s="115" t="s">
        <v>22</v>
      </c>
      <c r="F167" s="112" t="s">
        <v>38</v>
      </c>
      <c r="G167" s="115" t="s">
        <v>22</v>
      </c>
      <c r="H167" s="116" t="s">
        <v>507</v>
      </c>
      <c r="I167" s="115" t="s">
        <v>22</v>
      </c>
      <c r="J167" s="115" t="s">
        <v>510</v>
      </c>
      <c r="K167" s="116" t="s">
        <v>22</v>
      </c>
      <c r="L167" s="116" t="s">
        <v>22</v>
      </c>
      <c r="M167" s="116" t="s">
        <v>22</v>
      </c>
      <c r="N167" s="116" t="s">
        <v>22</v>
      </c>
      <c r="O167" s="112" t="n">
        <v>16750</v>
      </c>
      <c r="P167" s="112" t="n">
        <v>8375</v>
      </c>
      <c r="Q167" s="112" t="n">
        <v>14741</v>
      </c>
      <c r="R167" s="121" t="n">
        <v>0</v>
      </c>
      <c r="S167" s="121" t="n">
        <v>0</v>
      </c>
      <c r="T167" s="121" t="n">
        <v>0</v>
      </c>
      <c r="U167" s="112" t="n">
        <v>2010</v>
      </c>
      <c r="V167" s="112" t="n">
        <v>41876</v>
      </c>
      <c r="W167" s="115" t="s">
        <v>22</v>
      </c>
      <c r="X167" s="115" t="s">
        <v>22</v>
      </c>
      <c r="Y167" s="112" t="s">
        <v>22</v>
      </c>
      <c r="Z167" s="112" t="s">
        <v>22</v>
      </c>
      <c r="AA167" s="115" t="s">
        <v>22</v>
      </c>
      <c r="AB167" s="115" t="s">
        <v>22</v>
      </c>
      <c r="AC167" s="115" t="s">
        <v>22</v>
      </c>
      <c r="AD167" s="115" t="s">
        <v>22</v>
      </c>
      <c r="AE167" s="115" t="s">
        <v>22</v>
      </c>
      <c r="AF167" s="115" t="s">
        <v>22</v>
      </c>
      <c r="AG167" s="115" t="s">
        <v>22</v>
      </c>
    </row>
    <row r="168" customFormat="false" ht="66" hidden="false" customHeight="false" outlineLevel="0" collapsed="false">
      <c r="A168" s="112" t="n">
        <v>167</v>
      </c>
      <c r="B168" s="120" t="n">
        <v>695</v>
      </c>
      <c r="C168" s="114" t="s">
        <v>176</v>
      </c>
      <c r="D168" s="115" t="s">
        <v>22</v>
      </c>
      <c r="E168" s="115" t="s">
        <v>22</v>
      </c>
      <c r="F168" s="112" t="s">
        <v>38</v>
      </c>
      <c r="G168" s="115" t="s">
        <v>22</v>
      </c>
      <c r="H168" s="116" t="s">
        <v>507</v>
      </c>
      <c r="I168" s="115" t="s">
        <v>22</v>
      </c>
      <c r="J168" s="115" t="s">
        <v>510</v>
      </c>
      <c r="K168" s="116" t="s">
        <v>22</v>
      </c>
      <c r="L168" s="116" t="s">
        <v>22</v>
      </c>
      <c r="M168" s="116" t="s">
        <v>22</v>
      </c>
      <c r="N168" s="116" t="s">
        <v>22</v>
      </c>
      <c r="O168" s="112" t="n">
        <v>18732</v>
      </c>
      <c r="P168" s="112" t="n">
        <v>9366</v>
      </c>
      <c r="Q168" s="112" t="n">
        <v>16483</v>
      </c>
      <c r="R168" s="121" t="n">
        <v>0</v>
      </c>
      <c r="S168" s="121" t="n">
        <v>0</v>
      </c>
      <c r="T168" s="121" t="n">
        <v>0</v>
      </c>
      <c r="U168" s="112" t="n">
        <v>2248</v>
      </c>
      <c r="V168" s="112" t="n">
        <v>46829</v>
      </c>
      <c r="W168" s="115" t="s">
        <v>22</v>
      </c>
      <c r="X168" s="115" t="s">
        <v>22</v>
      </c>
      <c r="Y168" s="112" t="s">
        <v>22</v>
      </c>
      <c r="Z168" s="112" t="s">
        <v>22</v>
      </c>
      <c r="AA168" s="115" t="s">
        <v>22</v>
      </c>
      <c r="AB168" s="115" t="s">
        <v>22</v>
      </c>
      <c r="AC168" s="115" t="s">
        <v>22</v>
      </c>
      <c r="AD168" s="115" t="s">
        <v>22</v>
      </c>
      <c r="AE168" s="115" t="s">
        <v>22</v>
      </c>
      <c r="AF168" s="115" t="s">
        <v>22</v>
      </c>
      <c r="AG168" s="115" t="s">
        <v>22</v>
      </c>
    </row>
    <row r="169" customFormat="false" ht="66" hidden="false" customHeight="false" outlineLevel="0" collapsed="false">
      <c r="A169" s="112" t="n">
        <v>168</v>
      </c>
      <c r="B169" s="122" t="n">
        <v>197</v>
      </c>
      <c r="C169" s="114" t="s">
        <v>69</v>
      </c>
      <c r="D169" s="115" t="s">
        <v>22</v>
      </c>
      <c r="E169" s="115" t="s">
        <v>22</v>
      </c>
      <c r="F169" s="112" t="s">
        <v>71</v>
      </c>
      <c r="G169" s="115" t="s">
        <v>22</v>
      </c>
      <c r="H169" s="116" t="s">
        <v>507</v>
      </c>
      <c r="I169" s="115" t="s">
        <v>22</v>
      </c>
      <c r="J169" s="115" t="s">
        <v>510</v>
      </c>
      <c r="K169" s="116" t="s">
        <v>22</v>
      </c>
      <c r="L169" s="116" t="s">
        <v>22</v>
      </c>
      <c r="M169" s="116" t="s">
        <v>22</v>
      </c>
      <c r="N169" s="116" t="s">
        <v>22</v>
      </c>
      <c r="O169" s="112" t="n">
        <v>15221</v>
      </c>
      <c r="P169" s="112" t="n">
        <v>7611</v>
      </c>
      <c r="Q169" s="112" t="n">
        <v>13394</v>
      </c>
      <c r="R169" s="121" t="n">
        <v>0</v>
      </c>
      <c r="S169" s="121" t="n">
        <v>0</v>
      </c>
      <c r="T169" s="121" t="n">
        <v>0</v>
      </c>
      <c r="U169" s="112" t="n">
        <v>1827</v>
      </c>
      <c r="V169" s="112" t="n">
        <v>38053</v>
      </c>
      <c r="W169" s="115" t="s">
        <v>22</v>
      </c>
      <c r="X169" s="115" t="s">
        <v>22</v>
      </c>
      <c r="Y169" s="112" t="s">
        <v>22</v>
      </c>
      <c r="Z169" s="112" t="s">
        <v>22</v>
      </c>
      <c r="AA169" s="115" t="s">
        <v>22</v>
      </c>
      <c r="AB169" s="115" t="s">
        <v>22</v>
      </c>
      <c r="AC169" s="115" t="s">
        <v>22</v>
      </c>
      <c r="AD169" s="115" t="s">
        <v>22</v>
      </c>
      <c r="AE169" s="115" t="s">
        <v>22</v>
      </c>
      <c r="AF169" s="115" t="s">
        <v>22</v>
      </c>
      <c r="AG169" s="115" t="s">
        <v>22</v>
      </c>
    </row>
    <row r="170" customFormat="false" ht="82.5" hidden="false" customHeight="false" outlineLevel="0" collapsed="false">
      <c r="A170" s="112" t="n">
        <v>169</v>
      </c>
      <c r="B170" s="122" t="n">
        <v>234</v>
      </c>
      <c r="C170" s="114" t="s">
        <v>77</v>
      </c>
      <c r="D170" s="115" t="s">
        <v>22</v>
      </c>
      <c r="E170" s="115" t="s">
        <v>22</v>
      </c>
      <c r="F170" s="112" t="s">
        <v>52</v>
      </c>
      <c r="G170" s="115" t="s">
        <v>22</v>
      </c>
      <c r="H170" s="116" t="s">
        <v>507</v>
      </c>
      <c r="I170" s="115" t="s">
        <v>22</v>
      </c>
      <c r="J170" s="115" t="s">
        <v>512</v>
      </c>
      <c r="K170" s="116" t="s">
        <v>22</v>
      </c>
      <c r="L170" s="116" t="s">
        <v>22</v>
      </c>
      <c r="M170" s="116" t="s">
        <v>22</v>
      </c>
      <c r="N170" s="116" t="s">
        <v>22</v>
      </c>
      <c r="O170" s="112" t="n">
        <v>15774</v>
      </c>
      <c r="P170" s="112" t="n">
        <v>7887</v>
      </c>
      <c r="Q170" s="112" t="n">
        <v>13882</v>
      </c>
      <c r="R170" s="121" t="n">
        <v>0</v>
      </c>
      <c r="S170" s="121" t="n">
        <v>0</v>
      </c>
      <c r="T170" s="121" t="n">
        <v>0</v>
      </c>
      <c r="U170" s="112" t="n">
        <v>1893</v>
      </c>
      <c r="V170" s="112" t="n">
        <v>39436</v>
      </c>
      <c r="W170" s="115" t="s">
        <v>22</v>
      </c>
      <c r="X170" s="115" t="s">
        <v>22</v>
      </c>
      <c r="Y170" s="112" t="s">
        <v>70</v>
      </c>
      <c r="Z170" s="112" t="s">
        <v>70</v>
      </c>
      <c r="AA170" s="115" t="s">
        <v>22</v>
      </c>
      <c r="AB170" s="115" t="s">
        <v>22</v>
      </c>
      <c r="AC170" s="115" t="s">
        <v>22</v>
      </c>
      <c r="AD170" s="115" t="s">
        <v>22</v>
      </c>
      <c r="AE170" s="115" t="s">
        <v>22</v>
      </c>
      <c r="AF170" s="115" t="s">
        <v>22</v>
      </c>
      <c r="AG170" s="115" t="s">
        <v>22</v>
      </c>
    </row>
    <row r="171" customFormat="false" ht="66" hidden="false" customHeight="false" outlineLevel="0" collapsed="false">
      <c r="A171" s="112" t="n">
        <v>170</v>
      </c>
      <c r="B171" s="120" t="n">
        <v>524</v>
      </c>
      <c r="C171" s="114" t="s">
        <v>151</v>
      </c>
      <c r="D171" s="115" t="s">
        <v>22</v>
      </c>
      <c r="E171" s="115" t="s">
        <v>22</v>
      </c>
      <c r="F171" s="112" t="s">
        <v>124</v>
      </c>
      <c r="G171" s="115" t="s">
        <v>22</v>
      </c>
      <c r="H171" s="116" t="s">
        <v>507</v>
      </c>
      <c r="I171" s="115" t="s">
        <v>22</v>
      </c>
      <c r="J171" s="115" t="s">
        <v>510</v>
      </c>
      <c r="K171" s="116" t="s">
        <v>22</v>
      </c>
      <c r="L171" s="116" t="s">
        <v>22</v>
      </c>
      <c r="M171" s="116" t="s">
        <v>22</v>
      </c>
      <c r="N171" s="116" t="s">
        <v>22</v>
      </c>
      <c r="O171" s="112" t="n">
        <v>20344</v>
      </c>
      <c r="P171" s="112" t="n">
        <v>10172</v>
      </c>
      <c r="Q171" s="112" t="n">
        <v>17903</v>
      </c>
      <c r="R171" s="121" t="n">
        <v>0</v>
      </c>
      <c r="S171" s="121" t="n">
        <v>0</v>
      </c>
      <c r="T171" s="121" t="n">
        <v>0</v>
      </c>
      <c r="U171" s="112" t="n">
        <v>2441</v>
      </c>
      <c r="V171" s="112" t="n">
        <v>50860</v>
      </c>
      <c r="W171" s="115" t="s">
        <v>22</v>
      </c>
      <c r="X171" s="115" t="s">
        <v>22</v>
      </c>
      <c r="Y171" s="112" t="s">
        <v>22</v>
      </c>
      <c r="Z171" s="112" t="s">
        <v>22</v>
      </c>
      <c r="AA171" s="115" t="s">
        <v>22</v>
      </c>
      <c r="AB171" s="115" t="s">
        <v>22</v>
      </c>
      <c r="AC171" s="115" t="s">
        <v>22</v>
      </c>
      <c r="AD171" s="115" t="s">
        <v>22</v>
      </c>
      <c r="AE171" s="115" t="s">
        <v>22</v>
      </c>
      <c r="AF171" s="115" t="s">
        <v>22</v>
      </c>
      <c r="AG171" s="115" t="s">
        <v>22</v>
      </c>
    </row>
    <row r="172" customFormat="false" ht="66" hidden="false" customHeight="false" outlineLevel="0" collapsed="false">
      <c r="A172" s="112" t="n">
        <v>171</v>
      </c>
      <c r="B172" s="120" t="n">
        <v>601</v>
      </c>
      <c r="C172" s="114" t="s">
        <v>145</v>
      </c>
      <c r="D172" s="115" t="s">
        <v>22</v>
      </c>
      <c r="E172" s="115" t="s">
        <v>22</v>
      </c>
      <c r="F172" s="112" t="s">
        <v>23</v>
      </c>
      <c r="G172" s="115" t="s">
        <v>22</v>
      </c>
      <c r="H172" s="116" t="s">
        <v>507</v>
      </c>
      <c r="I172" s="115" t="s">
        <v>22</v>
      </c>
      <c r="J172" s="115" t="s">
        <v>510</v>
      </c>
      <c r="K172" s="116" t="s">
        <v>22</v>
      </c>
      <c r="L172" s="116" t="s">
        <v>22</v>
      </c>
      <c r="M172" s="116" t="s">
        <v>22</v>
      </c>
      <c r="N172" s="116" t="s">
        <v>22</v>
      </c>
      <c r="O172" s="112" t="n">
        <v>18732</v>
      </c>
      <c r="P172" s="112" t="n">
        <v>9366</v>
      </c>
      <c r="Q172" s="112" t="n">
        <v>16483</v>
      </c>
      <c r="R172" s="121" t="n">
        <v>0</v>
      </c>
      <c r="S172" s="121" t="n">
        <v>0</v>
      </c>
      <c r="T172" s="121" t="n">
        <v>0</v>
      </c>
      <c r="U172" s="112" t="n">
        <v>2248</v>
      </c>
      <c r="V172" s="112" t="n">
        <v>46829</v>
      </c>
      <c r="W172" s="115" t="s">
        <v>22</v>
      </c>
      <c r="X172" s="115" t="s">
        <v>22</v>
      </c>
      <c r="Y172" s="112" t="s">
        <v>22</v>
      </c>
      <c r="Z172" s="112" t="s">
        <v>22</v>
      </c>
      <c r="AA172" s="115" t="s">
        <v>22</v>
      </c>
      <c r="AB172" s="115" t="s">
        <v>22</v>
      </c>
      <c r="AC172" s="115" t="s">
        <v>22</v>
      </c>
      <c r="AD172" s="115" t="s">
        <v>22</v>
      </c>
      <c r="AE172" s="115" t="s">
        <v>22</v>
      </c>
      <c r="AF172" s="115" t="s">
        <v>22</v>
      </c>
      <c r="AG172" s="115" t="s">
        <v>22</v>
      </c>
    </row>
    <row r="173" customFormat="false" ht="66" hidden="false" customHeight="false" outlineLevel="0" collapsed="false">
      <c r="A173" s="112" t="n">
        <v>172</v>
      </c>
      <c r="B173" s="120" t="n">
        <v>724</v>
      </c>
      <c r="C173" s="114" t="s">
        <v>187</v>
      </c>
      <c r="D173" s="115" t="s">
        <v>22</v>
      </c>
      <c r="E173" s="115" t="s">
        <v>22</v>
      </c>
      <c r="F173" s="112" t="s">
        <v>52</v>
      </c>
      <c r="G173" s="115" t="s">
        <v>22</v>
      </c>
      <c r="H173" s="116" t="s">
        <v>507</v>
      </c>
      <c r="I173" s="115" t="s">
        <v>22</v>
      </c>
      <c r="J173" s="115" t="s">
        <v>510</v>
      </c>
      <c r="K173" s="116" t="s">
        <v>22</v>
      </c>
      <c r="L173" s="116" t="s">
        <v>22</v>
      </c>
      <c r="M173" s="116" t="s">
        <v>22</v>
      </c>
      <c r="N173" s="116" t="s">
        <v>22</v>
      </c>
      <c r="O173" s="112" t="n">
        <v>18732</v>
      </c>
      <c r="P173" s="112" t="n">
        <v>9366</v>
      </c>
      <c r="Q173" s="112" t="n">
        <v>16483</v>
      </c>
      <c r="R173" s="121" t="n">
        <v>0</v>
      </c>
      <c r="S173" s="121" t="n">
        <v>0</v>
      </c>
      <c r="T173" s="121" t="n">
        <v>0</v>
      </c>
      <c r="U173" s="112" t="n">
        <v>2248</v>
      </c>
      <c r="V173" s="112" t="n">
        <v>46829</v>
      </c>
      <c r="W173" s="115" t="s">
        <v>22</v>
      </c>
      <c r="X173" s="115" t="s">
        <v>22</v>
      </c>
      <c r="Y173" s="112" t="s">
        <v>22</v>
      </c>
      <c r="Z173" s="112" t="s">
        <v>22</v>
      </c>
      <c r="AA173" s="115" t="s">
        <v>22</v>
      </c>
      <c r="AB173" s="115" t="s">
        <v>22</v>
      </c>
      <c r="AC173" s="115" t="s">
        <v>22</v>
      </c>
      <c r="AD173" s="115" t="s">
        <v>22</v>
      </c>
      <c r="AE173" s="115" t="s">
        <v>22</v>
      </c>
      <c r="AF173" s="115" t="s">
        <v>22</v>
      </c>
      <c r="AG173" s="115" t="s">
        <v>22</v>
      </c>
    </row>
    <row r="174" customFormat="false" ht="66" hidden="false" customHeight="false" outlineLevel="0" collapsed="false">
      <c r="A174" s="112" t="n">
        <v>173</v>
      </c>
      <c r="B174" s="120" t="n">
        <v>726</v>
      </c>
      <c r="C174" s="114" t="s">
        <v>189</v>
      </c>
      <c r="D174" s="115" t="s">
        <v>22</v>
      </c>
      <c r="E174" s="115" t="s">
        <v>22</v>
      </c>
      <c r="F174" s="112" t="s">
        <v>52</v>
      </c>
      <c r="G174" s="115" t="s">
        <v>22</v>
      </c>
      <c r="H174" s="116" t="s">
        <v>507</v>
      </c>
      <c r="I174" s="115" t="s">
        <v>22</v>
      </c>
      <c r="J174" s="115" t="s">
        <v>510</v>
      </c>
      <c r="K174" s="116" t="s">
        <v>22</v>
      </c>
      <c r="L174" s="116" t="s">
        <v>22</v>
      </c>
      <c r="M174" s="116" t="s">
        <v>22</v>
      </c>
      <c r="N174" s="116" t="s">
        <v>22</v>
      </c>
      <c r="O174" s="112" t="n">
        <v>19538</v>
      </c>
      <c r="P174" s="112" t="n">
        <v>9769</v>
      </c>
      <c r="Q174" s="112" t="n">
        <v>17192</v>
      </c>
      <c r="R174" s="121" t="n">
        <v>0</v>
      </c>
      <c r="S174" s="121" t="n">
        <v>0</v>
      </c>
      <c r="T174" s="121" t="n">
        <v>0</v>
      </c>
      <c r="U174" s="112" t="n">
        <v>2345</v>
      </c>
      <c r="V174" s="112" t="n">
        <v>48844</v>
      </c>
      <c r="W174" s="115" t="s">
        <v>22</v>
      </c>
      <c r="X174" s="115" t="s">
        <v>22</v>
      </c>
      <c r="Y174" s="112" t="s">
        <v>22</v>
      </c>
      <c r="Z174" s="112" t="s">
        <v>22</v>
      </c>
      <c r="AA174" s="115" t="s">
        <v>22</v>
      </c>
      <c r="AB174" s="115" t="s">
        <v>22</v>
      </c>
      <c r="AC174" s="115" t="s">
        <v>22</v>
      </c>
      <c r="AD174" s="115" t="s">
        <v>22</v>
      </c>
      <c r="AE174" s="115" t="s">
        <v>22</v>
      </c>
      <c r="AF174" s="115" t="s">
        <v>22</v>
      </c>
      <c r="AG174" s="115" t="s">
        <v>22</v>
      </c>
    </row>
    <row r="175" customFormat="false" ht="66" hidden="false" customHeight="false" outlineLevel="0" collapsed="false">
      <c r="A175" s="112" t="n">
        <v>174</v>
      </c>
      <c r="B175" s="120" t="n">
        <v>768</v>
      </c>
      <c r="C175" s="114" t="s">
        <v>197</v>
      </c>
      <c r="D175" s="115" t="s">
        <v>22</v>
      </c>
      <c r="E175" s="115" t="s">
        <v>22</v>
      </c>
      <c r="F175" s="112" t="s">
        <v>52</v>
      </c>
      <c r="G175" s="115" t="s">
        <v>22</v>
      </c>
      <c r="H175" s="116" t="s">
        <v>507</v>
      </c>
      <c r="I175" s="115" t="s">
        <v>22</v>
      </c>
      <c r="J175" s="115" t="s">
        <v>510</v>
      </c>
      <c r="K175" s="116" t="s">
        <v>22</v>
      </c>
      <c r="L175" s="116" t="s">
        <v>22</v>
      </c>
      <c r="M175" s="116" t="s">
        <v>22</v>
      </c>
      <c r="N175" s="116" t="s">
        <v>22</v>
      </c>
      <c r="O175" s="112" t="n">
        <v>18233</v>
      </c>
      <c r="P175" s="112" t="n">
        <v>9117</v>
      </c>
      <c r="Q175" s="112" t="n">
        <v>16044</v>
      </c>
      <c r="R175" s="121" t="n">
        <v>0</v>
      </c>
      <c r="S175" s="121" t="n">
        <v>0</v>
      </c>
      <c r="T175" s="121" t="n">
        <v>0</v>
      </c>
      <c r="U175" s="112" t="n">
        <v>2188</v>
      </c>
      <c r="V175" s="112" t="n">
        <v>45582</v>
      </c>
      <c r="W175" s="115" t="s">
        <v>22</v>
      </c>
      <c r="X175" s="115" t="s">
        <v>22</v>
      </c>
      <c r="Y175" s="112" t="s">
        <v>22</v>
      </c>
      <c r="Z175" s="112" t="s">
        <v>22</v>
      </c>
      <c r="AA175" s="115" t="s">
        <v>22</v>
      </c>
      <c r="AB175" s="115" t="s">
        <v>22</v>
      </c>
      <c r="AC175" s="115" t="s">
        <v>22</v>
      </c>
      <c r="AD175" s="115" t="s">
        <v>22</v>
      </c>
      <c r="AE175" s="115" t="s">
        <v>22</v>
      </c>
      <c r="AF175" s="115" t="s">
        <v>22</v>
      </c>
      <c r="AG175" s="115" t="s">
        <v>22</v>
      </c>
    </row>
    <row r="176" customFormat="false" ht="66" hidden="false" customHeight="false" outlineLevel="0" collapsed="false">
      <c r="A176" s="112" t="n">
        <v>175</v>
      </c>
      <c r="B176" s="120" t="n">
        <v>973</v>
      </c>
      <c r="C176" s="114" t="s">
        <v>268</v>
      </c>
      <c r="D176" s="115" t="s">
        <v>22</v>
      </c>
      <c r="E176" s="115" t="s">
        <v>22</v>
      </c>
      <c r="F176" s="112" t="s">
        <v>52</v>
      </c>
      <c r="G176" s="115" t="s">
        <v>22</v>
      </c>
      <c r="H176" s="116" t="s">
        <v>507</v>
      </c>
      <c r="I176" s="115" t="s">
        <v>22</v>
      </c>
      <c r="J176" s="115" t="s">
        <v>510</v>
      </c>
      <c r="K176" s="116" t="s">
        <v>22</v>
      </c>
      <c r="L176" s="116" t="s">
        <v>22</v>
      </c>
      <c r="M176" s="116" t="s">
        <v>22</v>
      </c>
      <c r="N176" s="116" t="s">
        <v>22</v>
      </c>
      <c r="O176" s="112" t="n">
        <v>16600</v>
      </c>
      <c r="P176" s="112" t="n">
        <v>8300</v>
      </c>
      <c r="Q176" s="112" t="n">
        <v>14607</v>
      </c>
      <c r="R176" s="121" t="n">
        <v>0</v>
      </c>
      <c r="S176" s="121" t="n">
        <v>0</v>
      </c>
      <c r="T176" s="121" t="n">
        <v>0</v>
      </c>
      <c r="U176" s="112" t="n">
        <v>1992</v>
      </c>
      <c r="V176" s="112" t="n">
        <v>41499</v>
      </c>
      <c r="W176" s="115" t="s">
        <v>22</v>
      </c>
      <c r="X176" s="115" t="s">
        <v>22</v>
      </c>
      <c r="Y176" s="112" t="s">
        <v>22</v>
      </c>
      <c r="Z176" s="112" t="s">
        <v>22</v>
      </c>
      <c r="AA176" s="115" t="s">
        <v>22</v>
      </c>
      <c r="AB176" s="115" t="s">
        <v>22</v>
      </c>
      <c r="AC176" s="115" t="s">
        <v>22</v>
      </c>
      <c r="AD176" s="115" t="s">
        <v>22</v>
      </c>
      <c r="AE176" s="115" t="s">
        <v>22</v>
      </c>
      <c r="AF176" s="115" t="s">
        <v>22</v>
      </c>
      <c r="AG176" s="115" t="s">
        <v>22</v>
      </c>
    </row>
    <row r="177" customFormat="false" ht="66" hidden="false" customHeight="false" outlineLevel="0" collapsed="false">
      <c r="A177" s="112" t="n">
        <v>176</v>
      </c>
      <c r="B177" s="120" t="n">
        <v>837</v>
      </c>
      <c r="C177" s="114" t="s">
        <v>216</v>
      </c>
      <c r="D177" s="115" t="s">
        <v>22</v>
      </c>
      <c r="E177" s="115" t="s">
        <v>22</v>
      </c>
      <c r="F177" s="112" t="s">
        <v>218</v>
      </c>
      <c r="G177" s="115" t="s">
        <v>22</v>
      </c>
      <c r="H177" s="116" t="s">
        <v>507</v>
      </c>
      <c r="I177" s="115" t="s">
        <v>22</v>
      </c>
      <c r="J177" s="115" t="s">
        <v>510</v>
      </c>
      <c r="K177" s="116" t="s">
        <v>22</v>
      </c>
      <c r="L177" s="116" t="s">
        <v>22</v>
      </c>
      <c r="M177" s="116" t="s">
        <v>22</v>
      </c>
      <c r="N177" s="116" t="s">
        <v>22</v>
      </c>
      <c r="O177" s="112" t="n">
        <v>17589</v>
      </c>
      <c r="P177" s="112" t="n">
        <v>8795</v>
      </c>
      <c r="Q177" s="112" t="n">
        <v>15477</v>
      </c>
      <c r="R177" s="121" t="n">
        <v>0</v>
      </c>
      <c r="S177" s="121" t="n">
        <v>0</v>
      </c>
      <c r="T177" s="121" t="n">
        <v>0</v>
      </c>
      <c r="U177" s="112" t="n">
        <v>2111</v>
      </c>
      <c r="V177" s="112" t="n">
        <v>43972</v>
      </c>
      <c r="W177" s="115" t="s">
        <v>22</v>
      </c>
      <c r="X177" s="115" t="s">
        <v>22</v>
      </c>
      <c r="Y177" s="112" t="s">
        <v>22</v>
      </c>
      <c r="Z177" s="112" t="s">
        <v>22</v>
      </c>
      <c r="AA177" s="115" t="s">
        <v>22</v>
      </c>
      <c r="AB177" s="115" t="s">
        <v>22</v>
      </c>
      <c r="AC177" s="115" t="s">
        <v>22</v>
      </c>
      <c r="AD177" s="115" t="s">
        <v>22</v>
      </c>
      <c r="AE177" s="115" t="s">
        <v>22</v>
      </c>
      <c r="AF177" s="115" t="s">
        <v>22</v>
      </c>
      <c r="AG177" s="115" t="s">
        <v>22</v>
      </c>
    </row>
    <row r="178" customFormat="false" ht="66" hidden="false" customHeight="false" outlineLevel="0" collapsed="false">
      <c r="A178" s="112" t="n">
        <v>177</v>
      </c>
      <c r="B178" s="120" t="n">
        <v>1120</v>
      </c>
      <c r="C178" s="114" t="s">
        <v>332</v>
      </c>
      <c r="D178" s="115" t="s">
        <v>22</v>
      </c>
      <c r="E178" s="115" t="s">
        <v>22</v>
      </c>
      <c r="F178" s="112" t="s">
        <v>119</v>
      </c>
      <c r="G178" s="115" t="s">
        <v>22</v>
      </c>
      <c r="H178" s="116" t="s">
        <v>507</v>
      </c>
      <c r="I178" s="115" t="s">
        <v>22</v>
      </c>
      <c r="J178" s="115" t="s">
        <v>510</v>
      </c>
      <c r="K178" s="116" t="s">
        <v>22</v>
      </c>
      <c r="L178" s="116" t="s">
        <v>22</v>
      </c>
      <c r="M178" s="116" t="s">
        <v>22</v>
      </c>
      <c r="N178" s="116" t="s">
        <v>22</v>
      </c>
      <c r="O178" s="112" t="n">
        <v>17100</v>
      </c>
      <c r="P178" s="112" t="n">
        <v>8550</v>
      </c>
      <c r="Q178" s="112" t="n">
        <v>15047</v>
      </c>
      <c r="R178" s="121" t="n">
        <v>0</v>
      </c>
      <c r="S178" s="121" t="n">
        <v>0</v>
      </c>
      <c r="T178" s="121" t="n">
        <v>0</v>
      </c>
      <c r="U178" s="112" t="n">
        <v>2052</v>
      </c>
      <c r="V178" s="112" t="n">
        <v>42749</v>
      </c>
      <c r="W178" s="115" t="s">
        <v>22</v>
      </c>
      <c r="X178" s="115" t="s">
        <v>22</v>
      </c>
      <c r="Y178" s="112" t="s">
        <v>22</v>
      </c>
      <c r="Z178" s="112" t="s">
        <v>22</v>
      </c>
      <c r="AA178" s="115" t="s">
        <v>22</v>
      </c>
      <c r="AB178" s="115" t="s">
        <v>22</v>
      </c>
      <c r="AC178" s="115" t="s">
        <v>22</v>
      </c>
      <c r="AD178" s="115" t="s">
        <v>22</v>
      </c>
      <c r="AE178" s="115" t="s">
        <v>22</v>
      </c>
      <c r="AF178" s="115" t="s">
        <v>22</v>
      </c>
      <c r="AG178" s="115" t="s">
        <v>22</v>
      </c>
    </row>
    <row r="179" customFormat="false" ht="66" hidden="false" customHeight="false" outlineLevel="0" collapsed="false">
      <c r="A179" s="112" t="n">
        <v>178</v>
      </c>
      <c r="B179" s="120" t="n">
        <v>487</v>
      </c>
      <c r="C179" s="114" t="s">
        <v>141</v>
      </c>
      <c r="D179" s="115" t="s">
        <v>22</v>
      </c>
      <c r="E179" s="115" t="s">
        <v>22</v>
      </c>
      <c r="F179" s="112" t="s">
        <v>76</v>
      </c>
      <c r="G179" s="115" t="s">
        <v>22</v>
      </c>
      <c r="H179" s="116" t="s">
        <v>507</v>
      </c>
      <c r="I179" s="115" t="s">
        <v>22</v>
      </c>
      <c r="J179" s="115" t="s">
        <v>510</v>
      </c>
      <c r="K179" s="116" t="s">
        <v>22</v>
      </c>
      <c r="L179" s="116" t="s">
        <v>22</v>
      </c>
      <c r="M179" s="116" t="s">
        <v>22</v>
      </c>
      <c r="N179" s="116" t="s">
        <v>22</v>
      </c>
      <c r="O179" s="112" t="n">
        <v>15774</v>
      </c>
      <c r="P179" s="112" t="n">
        <v>7887</v>
      </c>
      <c r="Q179" s="112" t="n">
        <v>13882</v>
      </c>
      <c r="R179" s="121" t="n">
        <v>0</v>
      </c>
      <c r="S179" s="121" t="n">
        <v>0</v>
      </c>
      <c r="T179" s="121" t="n">
        <v>0</v>
      </c>
      <c r="U179" s="112" t="n">
        <v>1893</v>
      </c>
      <c r="V179" s="112" t="n">
        <v>39436</v>
      </c>
      <c r="W179" s="115" t="s">
        <v>22</v>
      </c>
      <c r="X179" s="115" t="s">
        <v>22</v>
      </c>
      <c r="Y179" s="112" t="s">
        <v>22</v>
      </c>
      <c r="Z179" s="112" t="s">
        <v>22</v>
      </c>
      <c r="AA179" s="115" t="s">
        <v>22</v>
      </c>
      <c r="AB179" s="115" t="s">
        <v>22</v>
      </c>
      <c r="AC179" s="115" t="s">
        <v>22</v>
      </c>
      <c r="AD179" s="115" t="s">
        <v>22</v>
      </c>
      <c r="AE179" s="115" t="s">
        <v>22</v>
      </c>
      <c r="AF179" s="115" t="s">
        <v>22</v>
      </c>
      <c r="AG179" s="115" t="s">
        <v>22</v>
      </c>
    </row>
    <row r="180" customFormat="false" ht="66" hidden="false" customHeight="false" outlineLevel="0" collapsed="false">
      <c r="A180" s="112" t="n">
        <v>179</v>
      </c>
      <c r="B180" s="120" t="n">
        <v>932</v>
      </c>
      <c r="C180" s="114" t="s">
        <v>254</v>
      </c>
      <c r="D180" s="115" t="s">
        <v>22</v>
      </c>
      <c r="E180" s="115" t="s">
        <v>22</v>
      </c>
      <c r="F180" s="112" t="s">
        <v>76</v>
      </c>
      <c r="G180" s="115" t="s">
        <v>22</v>
      </c>
      <c r="H180" s="116" t="s">
        <v>507</v>
      </c>
      <c r="I180" s="115" t="s">
        <v>22</v>
      </c>
      <c r="J180" s="115" t="s">
        <v>510</v>
      </c>
      <c r="K180" s="116" t="s">
        <v>22</v>
      </c>
      <c r="L180" s="116" t="s">
        <v>22</v>
      </c>
      <c r="M180" s="116" t="s">
        <v>22</v>
      </c>
      <c r="N180" s="116" t="s">
        <v>22</v>
      </c>
      <c r="O180" s="112" t="n">
        <v>17136</v>
      </c>
      <c r="P180" s="112" t="n">
        <v>8568</v>
      </c>
      <c r="Q180" s="112" t="n">
        <v>15336</v>
      </c>
      <c r="R180" s="121" t="n">
        <v>0</v>
      </c>
      <c r="S180" s="121" t="n">
        <v>0</v>
      </c>
      <c r="T180" s="121" t="n">
        <v>0</v>
      </c>
      <c r="U180" s="112" t="n">
        <v>1800</v>
      </c>
      <c r="V180" s="112" t="n">
        <v>42840</v>
      </c>
      <c r="W180" s="115" t="s">
        <v>22</v>
      </c>
      <c r="X180" s="115" t="s">
        <v>22</v>
      </c>
      <c r="Y180" s="112" t="s">
        <v>22</v>
      </c>
      <c r="Z180" s="112" t="s">
        <v>22</v>
      </c>
      <c r="AA180" s="115" t="s">
        <v>22</v>
      </c>
      <c r="AB180" s="115" t="s">
        <v>22</v>
      </c>
      <c r="AC180" s="115" t="s">
        <v>22</v>
      </c>
      <c r="AD180" s="115" t="s">
        <v>22</v>
      </c>
      <c r="AE180" s="115" t="s">
        <v>22</v>
      </c>
      <c r="AF180" s="115" t="s">
        <v>22</v>
      </c>
      <c r="AG180" s="115" t="s">
        <v>22</v>
      </c>
    </row>
    <row r="181" customFormat="false" ht="66" hidden="false" customHeight="false" outlineLevel="0" collapsed="false">
      <c r="A181" s="112" t="n">
        <v>180</v>
      </c>
      <c r="B181" s="120" t="n">
        <v>1105</v>
      </c>
      <c r="C181" s="114" t="s">
        <v>324</v>
      </c>
      <c r="D181" s="115" t="s">
        <v>22</v>
      </c>
      <c r="E181" s="115" t="s">
        <v>22</v>
      </c>
      <c r="F181" s="112" t="s">
        <v>76</v>
      </c>
      <c r="G181" s="115" t="s">
        <v>22</v>
      </c>
      <c r="H181" s="116" t="s">
        <v>507</v>
      </c>
      <c r="I181" s="115" t="s">
        <v>22</v>
      </c>
      <c r="J181" s="115" t="s">
        <v>511</v>
      </c>
      <c r="K181" s="116" t="s">
        <v>22</v>
      </c>
      <c r="L181" s="116" t="s">
        <v>22</v>
      </c>
      <c r="M181" s="116" t="s">
        <v>22</v>
      </c>
      <c r="N181" s="116" t="s">
        <v>22</v>
      </c>
      <c r="O181" s="112" t="n">
        <v>15000</v>
      </c>
      <c r="P181" s="112" t="n">
        <v>7500</v>
      </c>
      <c r="Q181" s="112" t="n">
        <v>13031</v>
      </c>
      <c r="R181" s="121" t="n">
        <v>0</v>
      </c>
      <c r="S181" s="121" t="n">
        <v>0</v>
      </c>
      <c r="T181" s="121" t="n">
        <v>0</v>
      </c>
      <c r="U181" s="112" t="n">
        <v>1800</v>
      </c>
      <c r="V181" s="112" t="n">
        <v>37331</v>
      </c>
      <c r="W181" s="115" t="s">
        <v>22</v>
      </c>
      <c r="X181" s="115" t="s">
        <v>22</v>
      </c>
      <c r="Y181" s="112" t="s">
        <v>70</v>
      </c>
      <c r="Z181" s="112" t="s">
        <v>22</v>
      </c>
      <c r="AA181" s="115" t="s">
        <v>22</v>
      </c>
      <c r="AB181" s="115" t="s">
        <v>22</v>
      </c>
      <c r="AC181" s="115" t="s">
        <v>22</v>
      </c>
      <c r="AD181" s="115" t="s">
        <v>22</v>
      </c>
      <c r="AE181" s="115" t="s">
        <v>22</v>
      </c>
      <c r="AF181" s="115" t="s">
        <v>22</v>
      </c>
      <c r="AG181" s="115" t="s">
        <v>22</v>
      </c>
    </row>
    <row r="182" customFormat="false" ht="66" hidden="false" customHeight="false" outlineLevel="0" collapsed="false">
      <c r="A182" s="112" t="n">
        <v>181</v>
      </c>
      <c r="B182" s="120" t="n">
        <v>1072</v>
      </c>
      <c r="C182" s="114" t="s">
        <v>314</v>
      </c>
      <c r="D182" s="115" t="s">
        <v>22</v>
      </c>
      <c r="E182" s="115" t="s">
        <v>22</v>
      </c>
      <c r="F182" s="112" t="s">
        <v>43</v>
      </c>
      <c r="G182" s="115" t="s">
        <v>22</v>
      </c>
      <c r="H182" s="116" t="s">
        <v>507</v>
      </c>
      <c r="I182" s="115" t="s">
        <v>22</v>
      </c>
      <c r="J182" s="115" t="s">
        <v>510</v>
      </c>
      <c r="K182" s="116" t="s">
        <v>22</v>
      </c>
      <c r="L182" s="116" t="s">
        <v>22</v>
      </c>
      <c r="M182" s="116" t="s">
        <v>22</v>
      </c>
      <c r="N182" s="116" t="s">
        <v>22</v>
      </c>
      <c r="O182" s="112" t="n">
        <v>23373</v>
      </c>
      <c r="P182" s="112" t="n">
        <v>11687</v>
      </c>
      <c r="Q182" s="112" t="n">
        <v>21573</v>
      </c>
      <c r="R182" s="121" t="n">
        <v>0</v>
      </c>
      <c r="S182" s="121" t="n">
        <v>0</v>
      </c>
      <c r="T182" s="121" t="n">
        <v>0</v>
      </c>
      <c r="U182" s="112" t="n">
        <v>1800</v>
      </c>
      <c r="V182" s="112" t="n">
        <v>58433</v>
      </c>
      <c r="W182" s="115" t="s">
        <v>22</v>
      </c>
      <c r="X182" s="115" t="s">
        <v>22</v>
      </c>
      <c r="Y182" s="112" t="s">
        <v>22</v>
      </c>
      <c r="Z182" s="112" t="s">
        <v>22</v>
      </c>
      <c r="AA182" s="115" t="s">
        <v>22</v>
      </c>
      <c r="AB182" s="115" t="s">
        <v>22</v>
      </c>
      <c r="AC182" s="115" t="s">
        <v>22</v>
      </c>
      <c r="AD182" s="115" t="s">
        <v>22</v>
      </c>
      <c r="AE182" s="115" t="s">
        <v>22</v>
      </c>
      <c r="AF182" s="115" t="s">
        <v>22</v>
      </c>
      <c r="AG182" s="115" t="s">
        <v>22</v>
      </c>
    </row>
    <row r="183" customFormat="false" ht="66" hidden="false" customHeight="false" outlineLevel="0" collapsed="false">
      <c r="A183" s="112" t="n">
        <v>182</v>
      </c>
      <c r="B183" s="120" t="n">
        <v>1128</v>
      </c>
      <c r="C183" s="114" t="s">
        <v>335</v>
      </c>
      <c r="D183" s="115" t="s">
        <v>22</v>
      </c>
      <c r="E183" s="115" t="s">
        <v>22</v>
      </c>
      <c r="F183" s="112" t="s">
        <v>43</v>
      </c>
      <c r="G183" s="115" t="s">
        <v>22</v>
      </c>
      <c r="H183" s="116" t="s">
        <v>507</v>
      </c>
      <c r="I183" s="115" t="s">
        <v>22</v>
      </c>
      <c r="J183" s="115" t="s">
        <v>510</v>
      </c>
      <c r="K183" s="116" t="s">
        <v>22</v>
      </c>
      <c r="L183" s="116" t="s">
        <v>22</v>
      </c>
      <c r="M183" s="116" t="s">
        <v>22</v>
      </c>
      <c r="N183" s="116" t="s">
        <v>22</v>
      </c>
      <c r="O183" s="112" t="n">
        <v>23681</v>
      </c>
      <c r="P183" s="112" t="n">
        <v>11841</v>
      </c>
      <c r="Q183" s="112" t="n">
        <v>21880</v>
      </c>
      <c r="R183" s="121" t="n">
        <v>0</v>
      </c>
      <c r="S183" s="121" t="n">
        <v>0</v>
      </c>
      <c r="T183" s="121" t="n">
        <v>0</v>
      </c>
      <c r="U183" s="112" t="n">
        <v>1800</v>
      </c>
      <c r="V183" s="112" t="n">
        <v>59202</v>
      </c>
      <c r="W183" s="115" t="s">
        <v>22</v>
      </c>
      <c r="X183" s="115" t="s">
        <v>22</v>
      </c>
      <c r="Y183" s="112" t="s">
        <v>22</v>
      </c>
      <c r="Z183" s="112" t="s">
        <v>22</v>
      </c>
      <c r="AA183" s="115" t="s">
        <v>22</v>
      </c>
      <c r="AB183" s="115" t="s">
        <v>22</v>
      </c>
      <c r="AC183" s="115" t="s">
        <v>22</v>
      </c>
      <c r="AD183" s="115" t="s">
        <v>22</v>
      </c>
      <c r="AE183" s="115" t="s">
        <v>22</v>
      </c>
      <c r="AF183" s="115" t="s">
        <v>22</v>
      </c>
      <c r="AG183" s="115" t="s">
        <v>22</v>
      </c>
    </row>
    <row r="184" customFormat="false" ht="66" hidden="false" customHeight="false" outlineLevel="0" collapsed="false">
      <c r="A184" s="112" t="n">
        <v>183</v>
      </c>
      <c r="B184" s="120" t="n">
        <v>1152</v>
      </c>
      <c r="C184" s="114" t="s">
        <v>352</v>
      </c>
      <c r="D184" s="115" t="s">
        <v>22</v>
      </c>
      <c r="E184" s="115" t="s">
        <v>22</v>
      </c>
      <c r="F184" s="112" t="s">
        <v>43</v>
      </c>
      <c r="G184" s="115" t="s">
        <v>22</v>
      </c>
      <c r="H184" s="116" t="s">
        <v>507</v>
      </c>
      <c r="I184" s="115" t="s">
        <v>22</v>
      </c>
      <c r="J184" s="115" t="s">
        <v>510</v>
      </c>
      <c r="K184" s="116" t="s">
        <v>22</v>
      </c>
      <c r="L184" s="116" t="s">
        <v>22</v>
      </c>
      <c r="M184" s="116" t="s">
        <v>22</v>
      </c>
      <c r="N184" s="116" t="s">
        <v>22</v>
      </c>
      <c r="O184" s="112" t="n">
        <v>22740</v>
      </c>
      <c r="P184" s="112" t="n">
        <v>11370</v>
      </c>
      <c r="Q184" s="112" t="n">
        <v>20012</v>
      </c>
      <c r="R184" s="121" t="n">
        <v>0</v>
      </c>
      <c r="S184" s="121" t="n">
        <v>0</v>
      </c>
      <c r="T184" s="121" t="n">
        <v>0</v>
      </c>
      <c r="U184" s="112" t="n">
        <v>2729</v>
      </c>
      <c r="V184" s="112" t="n">
        <v>56851</v>
      </c>
      <c r="W184" s="115" t="s">
        <v>22</v>
      </c>
      <c r="X184" s="115" t="s">
        <v>22</v>
      </c>
      <c r="Y184" s="112" t="s">
        <v>22</v>
      </c>
      <c r="Z184" s="112" t="s">
        <v>22</v>
      </c>
      <c r="AA184" s="115" t="s">
        <v>22</v>
      </c>
      <c r="AB184" s="115" t="s">
        <v>22</v>
      </c>
      <c r="AC184" s="115" t="s">
        <v>22</v>
      </c>
      <c r="AD184" s="115" t="s">
        <v>22</v>
      </c>
      <c r="AE184" s="115" t="s">
        <v>22</v>
      </c>
      <c r="AF184" s="115" t="s">
        <v>22</v>
      </c>
      <c r="AG184" s="115" t="s">
        <v>22</v>
      </c>
    </row>
    <row r="185" customFormat="false" ht="66" hidden="false" customHeight="false" outlineLevel="0" collapsed="false">
      <c r="A185" s="112" t="n">
        <v>184</v>
      </c>
      <c r="B185" s="120" t="n">
        <v>656</v>
      </c>
      <c r="C185" s="114" t="s">
        <v>136</v>
      </c>
      <c r="D185" s="115" t="s">
        <v>22</v>
      </c>
      <c r="E185" s="115" t="s">
        <v>22</v>
      </c>
      <c r="F185" s="112" t="s">
        <v>71</v>
      </c>
      <c r="G185" s="115" t="s">
        <v>22</v>
      </c>
      <c r="H185" s="116" t="s">
        <v>507</v>
      </c>
      <c r="I185" s="115" t="s">
        <v>22</v>
      </c>
      <c r="J185" s="115" t="s">
        <v>510</v>
      </c>
      <c r="K185" s="116" t="s">
        <v>22</v>
      </c>
      <c r="L185" s="116" t="s">
        <v>22</v>
      </c>
      <c r="M185" s="116" t="s">
        <v>22</v>
      </c>
      <c r="N185" s="116" t="s">
        <v>22</v>
      </c>
      <c r="O185" s="112" t="n">
        <v>22966</v>
      </c>
      <c r="P185" s="112" t="n">
        <v>11483</v>
      </c>
      <c r="Q185" s="112" t="n">
        <v>20209</v>
      </c>
      <c r="R185" s="121" t="n">
        <v>0</v>
      </c>
      <c r="S185" s="121" t="n">
        <v>0</v>
      </c>
      <c r="T185" s="121" t="n">
        <v>0</v>
      </c>
      <c r="U185" s="112" t="n">
        <v>2756</v>
      </c>
      <c r="V185" s="112" t="n">
        <v>57414</v>
      </c>
      <c r="W185" s="115" t="s">
        <v>22</v>
      </c>
      <c r="X185" s="115" t="s">
        <v>22</v>
      </c>
      <c r="Y185" s="112" t="s">
        <v>22</v>
      </c>
      <c r="Z185" s="112" t="s">
        <v>22</v>
      </c>
      <c r="AA185" s="115" t="s">
        <v>22</v>
      </c>
      <c r="AB185" s="115" t="s">
        <v>22</v>
      </c>
      <c r="AC185" s="115" t="s">
        <v>22</v>
      </c>
      <c r="AD185" s="115" t="s">
        <v>22</v>
      </c>
      <c r="AE185" s="115" t="s">
        <v>22</v>
      </c>
      <c r="AF185" s="115" t="s">
        <v>22</v>
      </c>
      <c r="AG185" s="115" t="s">
        <v>22</v>
      </c>
    </row>
    <row r="186" customFormat="false" ht="66" hidden="false" customHeight="false" outlineLevel="0" collapsed="false">
      <c r="A186" s="112" t="n">
        <v>185</v>
      </c>
      <c r="B186" s="120" t="n">
        <v>913</v>
      </c>
      <c r="C186" s="114" t="s">
        <v>248</v>
      </c>
      <c r="D186" s="115" t="s">
        <v>22</v>
      </c>
      <c r="E186" s="115" t="s">
        <v>22</v>
      </c>
      <c r="F186" s="112" t="s">
        <v>71</v>
      </c>
      <c r="G186" s="115" t="s">
        <v>22</v>
      </c>
      <c r="H186" s="116" t="s">
        <v>507</v>
      </c>
      <c r="I186" s="115" t="s">
        <v>22</v>
      </c>
      <c r="J186" s="115" t="s">
        <v>510</v>
      </c>
      <c r="K186" s="116" t="s">
        <v>22</v>
      </c>
      <c r="L186" s="116" t="s">
        <v>22</v>
      </c>
      <c r="M186" s="116" t="s">
        <v>22</v>
      </c>
      <c r="N186" s="116" t="s">
        <v>22</v>
      </c>
      <c r="O186" s="112" t="n">
        <v>26581</v>
      </c>
      <c r="P186" s="112" t="n">
        <v>13291</v>
      </c>
      <c r="Q186" s="112" t="n">
        <v>23390</v>
      </c>
      <c r="R186" s="121" t="n">
        <v>0</v>
      </c>
      <c r="S186" s="121" t="n">
        <v>0</v>
      </c>
      <c r="T186" s="121" t="n">
        <v>0</v>
      </c>
      <c r="U186" s="112" t="n">
        <v>3190</v>
      </c>
      <c r="V186" s="112" t="n">
        <v>66452</v>
      </c>
      <c r="W186" s="115" t="s">
        <v>22</v>
      </c>
      <c r="X186" s="115" t="s">
        <v>22</v>
      </c>
      <c r="Y186" s="112" t="s">
        <v>22</v>
      </c>
      <c r="Z186" s="112" t="s">
        <v>22</v>
      </c>
      <c r="AA186" s="115" t="s">
        <v>22</v>
      </c>
      <c r="AB186" s="115" t="s">
        <v>22</v>
      </c>
      <c r="AC186" s="115" t="s">
        <v>22</v>
      </c>
      <c r="AD186" s="115" t="s">
        <v>22</v>
      </c>
      <c r="AE186" s="115" t="s">
        <v>22</v>
      </c>
      <c r="AF186" s="115" t="s">
        <v>22</v>
      </c>
      <c r="AG186" s="115" t="s">
        <v>22</v>
      </c>
    </row>
    <row r="187" customFormat="false" ht="66" hidden="false" customHeight="false" outlineLevel="0" collapsed="false">
      <c r="A187" s="112" t="n">
        <v>186</v>
      </c>
      <c r="B187" s="122" t="n">
        <v>296</v>
      </c>
      <c r="C187" s="114" t="s">
        <v>97</v>
      </c>
      <c r="D187" s="115" t="s">
        <v>22</v>
      </c>
      <c r="E187" s="115" t="s">
        <v>22</v>
      </c>
      <c r="F187" s="112" t="s">
        <v>32</v>
      </c>
      <c r="G187" s="115" t="s">
        <v>22</v>
      </c>
      <c r="H187" s="116" t="s">
        <v>507</v>
      </c>
      <c r="I187" s="115" t="s">
        <v>22</v>
      </c>
      <c r="J187" s="115" t="s">
        <v>510</v>
      </c>
      <c r="K187" s="116" t="s">
        <v>22</v>
      </c>
      <c r="L187" s="116" t="s">
        <v>22</v>
      </c>
      <c r="M187" s="116" t="s">
        <v>22</v>
      </c>
      <c r="N187" s="116" t="s">
        <v>22</v>
      </c>
      <c r="O187" s="112" t="n">
        <v>23934</v>
      </c>
      <c r="P187" s="112" t="n">
        <v>11967</v>
      </c>
      <c r="Q187" s="112" t="n">
        <v>21063</v>
      </c>
      <c r="R187" s="121" t="n">
        <v>0</v>
      </c>
      <c r="S187" s="121" t="n">
        <v>0</v>
      </c>
      <c r="T187" s="121" t="n">
        <v>0</v>
      </c>
      <c r="U187" s="112" t="n">
        <v>2872</v>
      </c>
      <c r="V187" s="112" t="n">
        <v>59836</v>
      </c>
      <c r="W187" s="115" t="s">
        <v>22</v>
      </c>
      <c r="X187" s="115" t="s">
        <v>22</v>
      </c>
      <c r="Y187" s="112" t="s">
        <v>22</v>
      </c>
      <c r="Z187" s="112" t="s">
        <v>22</v>
      </c>
      <c r="AA187" s="115" t="s">
        <v>22</v>
      </c>
      <c r="AB187" s="115" t="s">
        <v>22</v>
      </c>
      <c r="AC187" s="115" t="s">
        <v>22</v>
      </c>
      <c r="AD187" s="115" t="s">
        <v>22</v>
      </c>
      <c r="AE187" s="115" t="s">
        <v>22</v>
      </c>
      <c r="AF187" s="115" t="s">
        <v>22</v>
      </c>
      <c r="AG187" s="115" t="s">
        <v>22</v>
      </c>
    </row>
    <row r="188" customFormat="false" ht="66" hidden="false" customHeight="false" outlineLevel="0" collapsed="false">
      <c r="A188" s="112" t="n">
        <v>187</v>
      </c>
      <c r="B188" s="120" t="n">
        <v>621</v>
      </c>
      <c r="C188" s="114" t="s">
        <v>161</v>
      </c>
      <c r="D188" s="115" t="s">
        <v>22</v>
      </c>
      <c r="E188" s="115" t="s">
        <v>22</v>
      </c>
      <c r="F188" s="112" t="s">
        <v>48</v>
      </c>
      <c r="G188" s="115" t="s">
        <v>22</v>
      </c>
      <c r="H188" s="116" t="s">
        <v>507</v>
      </c>
      <c r="I188" s="115" t="s">
        <v>22</v>
      </c>
      <c r="J188" s="115" t="s">
        <v>510</v>
      </c>
      <c r="K188" s="116" t="s">
        <v>22</v>
      </c>
      <c r="L188" s="116" t="s">
        <v>22</v>
      </c>
      <c r="M188" s="116" t="s">
        <v>22</v>
      </c>
      <c r="N188" s="116" t="s">
        <v>22</v>
      </c>
      <c r="O188" s="112" t="n">
        <v>23934</v>
      </c>
      <c r="P188" s="112" t="n">
        <v>11967</v>
      </c>
      <c r="Q188" s="112" t="n">
        <v>21063</v>
      </c>
      <c r="R188" s="121" t="n">
        <v>0</v>
      </c>
      <c r="S188" s="121" t="n">
        <v>0</v>
      </c>
      <c r="T188" s="121" t="n">
        <v>0</v>
      </c>
      <c r="U188" s="112" t="n">
        <v>2872</v>
      </c>
      <c r="V188" s="112" t="n">
        <v>59836</v>
      </c>
      <c r="W188" s="115" t="s">
        <v>22</v>
      </c>
      <c r="X188" s="115" t="s">
        <v>22</v>
      </c>
      <c r="Y188" s="112" t="s">
        <v>22</v>
      </c>
      <c r="Z188" s="112" t="s">
        <v>22</v>
      </c>
      <c r="AA188" s="115" t="s">
        <v>22</v>
      </c>
      <c r="AB188" s="115" t="s">
        <v>22</v>
      </c>
      <c r="AC188" s="115" t="s">
        <v>22</v>
      </c>
      <c r="AD188" s="115" t="s">
        <v>22</v>
      </c>
      <c r="AE188" s="115" t="s">
        <v>22</v>
      </c>
      <c r="AF188" s="115" t="s">
        <v>22</v>
      </c>
      <c r="AG188" s="115" t="s">
        <v>22</v>
      </c>
    </row>
    <row r="189" customFormat="false" ht="66" hidden="false" customHeight="false" outlineLevel="0" collapsed="false">
      <c r="A189" s="112" t="n">
        <v>188</v>
      </c>
      <c r="B189" s="122" t="n">
        <v>189</v>
      </c>
      <c r="C189" s="114" t="s">
        <v>64</v>
      </c>
      <c r="D189" s="115" t="s">
        <v>22</v>
      </c>
      <c r="E189" s="115" t="s">
        <v>22</v>
      </c>
      <c r="F189" s="112" t="s">
        <v>59</v>
      </c>
      <c r="G189" s="115" t="s">
        <v>22</v>
      </c>
      <c r="H189" s="116" t="s">
        <v>507</v>
      </c>
      <c r="I189" s="115" t="s">
        <v>22</v>
      </c>
      <c r="J189" s="115" t="s">
        <v>510</v>
      </c>
      <c r="K189" s="116" t="s">
        <v>22</v>
      </c>
      <c r="L189" s="116" t="s">
        <v>22</v>
      </c>
      <c r="M189" s="116" t="s">
        <v>22</v>
      </c>
      <c r="N189" s="116" t="s">
        <v>22</v>
      </c>
      <c r="O189" s="112" t="n">
        <v>23558</v>
      </c>
      <c r="P189" s="112" t="n">
        <v>11779</v>
      </c>
      <c r="Q189" s="112" t="n">
        <v>20731</v>
      </c>
      <c r="R189" s="121" t="n">
        <v>0</v>
      </c>
      <c r="S189" s="121" t="n">
        <v>0</v>
      </c>
      <c r="T189" s="121" t="n">
        <v>0</v>
      </c>
      <c r="U189" s="112" t="n">
        <v>2827</v>
      </c>
      <c r="V189" s="112" t="n">
        <v>58895</v>
      </c>
      <c r="W189" s="115" t="s">
        <v>22</v>
      </c>
      <c r="X189" s="115" t="s">
        <v>22</v>
      </c>
      <c r="Y189" s="112" t="s">
        <v>22</v>
      </c>
      <c r="Z189" s="112" t="s">
        <v>22</v>
      </c>
      <c r="AA189" s="115" t="s">
        <v>22</v>
      </c>
      <c r="AB189" s="115" t="s">
        <v>22</v>
      </c>
      <c r="AC189" s="115" t="s">
        <v>22</v>
      </c>
      <c r="AD189" s="115" t="s">
        <v>22</v>
      </c>
      <c r="AE189" s="115" t="s">
        <v>22</v>
      </c>
      <c r="AF189" s="115" t="s">
        <v>22</v>
      </c>
      <c r="AG189" s="115" t="s">
        <v>22</v>
      </c>
    </row>
    <row r="190" customFormat="false" ht="66" hidden="false" customHeight="false" outlineLevel="0" collapsed="false">
      <c r="A190" s="112" t="n">
        <v>189</v>
      </c>
      <c r="B190" s="122" t="n">
        <v>253</v>
      </c>
      <c r="C190" s="114" t="s">
        <v>89</v>
      </c>
      <c r="D190" s="115" t="s">
        <v>22</v>
      </c>
      <c r="E190" s="115" t="s">
        <v>22</v>
      </c>
      <c r="F190" s="112" t="s">
        <v>59</v>
      </c>
      <c r="G190" s="115" t="s">
        <v>22</v>
      </c>
      <c r="H190" s="116" t="s">
        <v>507</v>
      </c>
      <c r="I190" s="115" t="s">
        <v>22</v>
      </c>
      <c r="J190" s="115" t="s">
        <v>510</v>
      </c>
      <c r="K190" s="116" t="s">
        <v>22</v>
      </c>
      <c r="L190" s="116" t="s">
        <v>22</v>
      </c>
      <c r="M190" s="116" t="s">
        <v>22</v>
      </c>
      <c r="N190" s="116" t="s">
        <v>22</v>
      </c>
      <c r="O190" s="112" t="n">
        <v>23558</v>
      </c>
      <c r="P190" s="112" t="n">
        <v>11779</v>
      </c>
      <c r="Q190" s="112" t="n">
        <v>20731</v>
      </c>
      <c r="R190" s="121" t="n">
        <v>0</v>
      </c>
      <c r="S190" s="121" t="n">
        <v>0</v>
      </c>
      <c r="T190" s="121" t="n">
        <v>0</v>
      </c>
      <c r="U190" s="112" t="n">
        <v>2827</v>
      </c>
      <c r="V190" s="112" t="n">
        <v>58895</v>
      </c>
      <c r="W190" s="115" t="s">
        <v>22</v>
      </c>
      <c r="X190" s="115" t="s">
        <v>22</v>
      </c>
      <c r="Y190" s="112" t="s">
        <v>22</v>
      </c>
      <c r="Z190" s="112" t="s">
        <v>22</v>
      </c>
      <c r="AA190" s="115" t="s">
        <v>22</v>
      </c>
      <c r="AB190" s="115" t="s">
        <v>22</v>
      </c>
      <c r="AC190" s="115" t="s">
        <v>22</v>
      </c>
      <c r="AD190" s="115" t="s">
        <v>22</v>
      </c>
      <c r="AE190" s="115" t="s">
        <v>22</v>
      </c>
      <c r="AF190" s="115" t="s">
        <v>22</v>
      </c>
      <c r="AG190" s="115" t="s">
        <v>22</v>
      </c>
    </row>
    <row r="191" customFormat="false" ht="66" hidden="false" customHeight="false" outlineLevel="0" collapsed="false">
      <c r="A191" s="112" t="n">
        <v>190</v>
      </c>
      <c r="B191" s="122" t="n">
        <v>292</v>
      </c>
      <c r="C191" s="114" t="s">
        <v>96</v>
      </c>
      <c r="D191" s="115" t="s">
        <v>22</v>
      </c>
      <c r="E191" s="115" t="s">
        <v>22</v>
      </c>
      <c r="F191" s="112" t="s">
        <v>59</v>
      </c>
      <c r="G191" s="115" t="s">
        <v>22</v>
      </c>
      <c r="H191" s="116" t="s">
        <v>507</v>
      </c>
      <c r="I191" s="115" t="s">
        <v>22</v>
      </c>
      <c r="J191" s="115" t="s">
        <v>510</v>
      </c>
      <c r="K191" s="116" t="s">
        <v>22</v>
      </c>
      <c r="L191" s="116" t="s">
        <v>22</v>
      </c>
      <c r="M191" s="116" t="s">
        <v>22</v>
      </c>
      <c r="N191" s="116" t="s">
        <v>22</v>
      </c>
      <c r="O191" s="112" t="n">
        <v>22589</v>
      </c>
      <c r="P191" s="112" t="n">
        <v>11295</v>
      </c>
      <c r="Q191" s="112" t="n">
        <v>19878</v>
      </c>
      <c r="R191" s="121" t="n">
        <v>0</v>
      </c>
      <c r="S191" s="121" t="n">
        <v>0</v>
      </c>
      <c r="T191" s="121" t="n">
        <v>0</v>
      </c>
      <c r="U191" s="112" t="n">
        <v>2711</v>
      </c>
      <c r="V191" s="112" t="n">
        <v>56473</v>
      </c>
      <c r="W191" s="115" t="s">
        <v>22</v>
      </c>
      <c r="X191" s="115" t="s">
        <v>22</v>
      </c>
      <c r="Y191" s="112" t="s">
        <v>22</v>
      </c>
      <c r="Z191" s="112" t="s">
        <v>22</v>
      </c>
      <c r="AA191" s="115" t="s">
        <v>22</v>
      </c>
      <c r="AB191" s="115" t="s">
        <v>22</v>
      </c>
      <c r="AC191" s="115" t="s">
        <v>22</v>
      </c>
      <c r="AD191" s="115" t="s">
        <v>22</v>
      </c>
      <c r="AE191" s="115" t="s">
        <v>22</v>
      </c>
      <c r="AF191" s="115" t="s">
        <v>22</v>
      </c>
      <c r="AG191" s="115" t="s">
        <v>22</v>
      </c>
    </row>
    <row r="192" customFormat="false" ht="66" hidden="false" customHeight="false" outlineLevel="0" collapsed="false">
      <c r="A192" s="112" t="n">
        <v>191</v>
      </c>
      <c r="B192" s="120" t="n">
        <v>498</v>
      </c>
      <c r="C192" s="114" t="s">
        <v>147</v>
      </c>
      <c r="D192" s="115" t="s">
        <v>22</v>
      </c>
      <c r="E192" s="115" t="s">
        <v>22</v>
      </c>
      <c r="F192" s="112" t="s">
        <v>59</v>
      </c>
      <c r="G192" s="115" t="s">
        <v>22</v>
      </c>
      <c r="H192" s="116" t="s">
        <v>507</v>
      </c>
      <c r="I192" s="115" t="s">
        <v>22</v>
      </c>
      <c r="J192" s="115" t="s">
        <v>510</v>
      </c>
      <c r="K192" s="116" t="s">
        <v>22</v>
      </c>
      <c r="L192" s="116" t="s">
        <v>22</v>
      </c>
      <c r="M192" s="116" t="s">
        <v>22</v>
      </c>
      <c r="N192" s="116" t="s">
        <v>22</v>
      </c>
      <c r="O192" s="112" t="n">
        <v>23301</v>
      </c>
      <c r="P192" s="112" t="n">
        <v>11651</v>
      </c>
      <c r="Q192" s="112" t="n">
        <v>20505</v>
      </c>
      <c r="R192" s="121" t="n">
        <v>0</v>
      </c>
      <c r="S192" s="121" t="n">
        <v>0</v>
      </c>
      <c r="T192" s="121" t="n">
        <v>0</v>
      </c>
      <c r="U192" s="112" t="n">
        <v>2796</v>
      </c>
      <c r="V192" s="112" t="n">
        <v>58253</v>
      </c>
      <c r="W192" s="115" t="s">
        <v>22</v>
      </c>
      <c r="X192" s="115" t="s">
        <v>22</v>
      </c>
      <c r="Y192" s="112" t="s">
        <v>22</v>
      </c>
      <c r="Z192" s="112" t="s">
        <v>22</v>
      </c>
      <c r="AA192" s="115" t="s">
        <v>22</v>
      </c>
      <c r="AB192" s="115" t="s">
        <v>22</v>
      </c>
      <c r="AC192" s="115" t="s">
        <v>22</v>
      </c>
      <c r="AD192" s="115" t="s">
        <v>22</v>
      </c>
      <c r="AE192" s="115" t="s">
        <v>22</v>
      </c>
      <c r="AF192" s="115" t="s">
        <v>22</v>
      </c>
      <c r="AG192" s="115" t="s">
        <v>22</v>
      </c>
    </row>
    <row r="193" customFormat="false" ht="66" hidden="false" customHeight="false" outlineLevel="0" collapsed="false">
      <c r="A193" s="112" t="n">
        <v>192</v>
      </c>
      <c r="B193" s="120" t="n">
        <v>1130</v>
      </c>
      <c r="C193" s="114" t="s">
        <v>337</v>
      </c>
      <c r="D193" s="115" t="s">
        <v>22</v>
      </c>
      <c r="E193" s="115" t="s">
        <v>22</v>
      </c>
      <c r="F193" s="112" t="s">
        <v>23</v>
      </c>
      <c r="G193" s="115" t="s">
        <v>22</v>
      </c>
      <c r="H193" s="116" t="s">
        <v>507</v>
      </c>
      <c r="I193" s="115" t="s">
        <v>22</v>
      </c>
      <c r="J193" s="115" t="s">
        <v>510</v>
      </c>
      <c r="K193" s="116" t="s">
        <v>22</v>
      </c>
      <c r="L193" s="116" t="s">
        <v>22</v>
      </c>
      <c r="M193" s="116" t="s">
        <v>22</v>
      </c>
      <c r="N193" s="116" t="s">
        <v>22</v>
      </c>
      <c r="O193" s="112" t="n">
        <v>19939</v>
      </c>
      <c r="P193" s="112" t="n">
        <v>9970</v>
      </c>
      <c r="Q193" s="112" t="n">
        <v>17545</v>
      </c>
      <c r="R193" s="121" t="n">
        <v>0</v>
      </c>
      <c r="S193" s="121" t="n">
        <v>0</v>
      </c>
      <c r="T193" s="121" t="n">
        <v>0</v>
      </c>
      <c r="U193" s="112" t="n">
        <v>2393</v>
      </c>
      <c r="V193" s="112" t="n">
        <v>49847</v>
      </c>
      <c r="W193" s="115" t="s">
        <v>22</v>
      </c>
      <c r="X193" s="115" t="s">
        <v>22</v>
      </c>
      <c r="Y193" s="112" t="s">
        <v>22</v>
      </c>
      <c r="Z193" s="112" t="s">
        <v>22</v>
      </c>
      <c r="AA193" s="115" t="s">
        <v>22</v>
      </c>
      <c r="AB193" s="115" t="s">
        <v>22</v>
      </c>
      <c r="AC193" s="115" t="s">
        <v>22</v>
      </c>
      <c r="AD193" s="115" t="s">
        <v>22</v>
      </c>
      <c r="AE193" s="115" t="s">
        <v>22</v>
      </c>
      <c r="AF193" s="115" t="s">
        <v>22</v>
      </c>
      <c r="AG193" s="115" t="s">
        <v>22</v>
      </c>
    </row>
    <row r="194" customFormat="false" ht="82.5" hidden="false" customHeight="false" outlineLevel="0" collapsed="false">
      <c r="A194" s="112" t="n">
        <v>193</v>
      </c>
      <c r="B194" s="120" t="n">
        <v>244</v>
      </c>
      <c r="C194" s="114" t="s">
        <v>83</v>
      </c>
      <c r="D194" s="115" t="s">
        <v>22</v>
      </c>
      <c r="E194" s="115" t="s">
        <v>22</v>
      </c>
      <c r="F194" s="112" t="s">
        <v>84</v>
      </c>
      <c r="G194" s="115" t="s">
        <v>22</v>
      </c>
      <c r="H194" s="116" t="s">
        <v>507</v>
      </c>
      <c r="I194" s="115" t="s">
        <v>22</v>
      </c>
      <c r="J194" s="115" t="s">
        <v>510</v>
      </c>
      <c r="K194" s="116" t="s">
        <v>22</v>
      </c>
      <c r="L194" s="116" t="s">
        <v>22</v>
      </c>
      <c r="M194" s="116" t="s">
        <v>22</v>
      </c>
      <c r="N194" s="116" t="s">
        <v>22</v>
      </c>
      <c r="O194" s="112" t="n">
        <v>25690</v>
      </c>
      <c r="P194" s="112" t="n">
        <v>12845</v>
      </c>
      <c r="Q194" s="112" t="n">
        <v>22607</v>
      </c>
      <c r="R194" s="121" t="n">
        <v>0</v>
      </c>
      <c r="S194" s="121" t="n">
        <v>0</v>
      </c>
      <c r="T194" s="121" t="n">
        <v>0</v>
      </c>
      <c r="U194" s="112" t="n">
        <v>3083</v>
      </c>
      <c r="V194" s="112" t="n">
        <v>64225</v>
      </c>
      <c r="W194" s="115" t="s">
        <v>22</v>
      </c>
      <c r="X194" s="115" t="s">
        <v>22</v>
      </c>
      <c r="Y194" s="112" t="s">
        <v>22</v>
      </c>
      <c r="Z194" s="112" t="s">
        <v>22</v>
      </c>
      <c r="AA194" s="115" t="s">
        <v>22</v>
      </c>
      <c r="AB194" s="115" t="s">
        <v>22</v>
      </c>
      <c r="AC194" s="115" t="s">
        <v>22</v>
      </c>
      <c r="AD194" s="115" t="s">
        <v>22</v>
      </c>
      <c r="AE194" s="115" t="s">
        <v>22</v>
      </c>
      <c r="AF194" s="115" t="s">
        <v>22</v>
      </c>
      <c r="AG194" s="115" t="s">
        <v>22</v>
      </c>
    </row>
    <row r="195" customFormat="false" ht="66" hidden="false" customHeight="false" outlineLevel="0" collapsed="false">
      <c r="A195" s="112" t="n">
        <v>194</v>
      </c>
      <c r="B195" s="120" t="n">
        <v>686</v>
      </c>
      <c r="C195" s="114" t="s">
        <v>174</v>
      </c>
      <c r="D195" s="115" t="s">
        <v>22</v>
      </c>
      <c r="E195" s="115" t="s">
        <v>22</v>
      </c>
      <c r="F195" s="112" t="s">
        <v>175</v>
      </c>
      <c r="G195" s="115" t="s">
        <v>22</v>
      </c>
      <c r="H195" s="116" t="s">
        <v>507</v>
      </c>
      <c r="I195" s="115" t="s">
        <v>22</v>
      </c>
      <c r="J195" s="115" t="s">
        <v>510</v>
      </c>
      <c r="K195" s="116" t="s">
        <v>22</v>
      </c>
      <c r="L195" s="116" t="s">
        <v>22</v>
      </c>
      <c r="M195" s="116" t="s">
        <v>22</v>
      </c>
      <c r="N195" s="116" t="s">
        <v>22</v>
      </c>
      <c r="O195" s="112" t="n">
        <v>22025</v>
      </c>
      <c r="P195" s="112" t="n">
        <v>11013</v>
      </c>
      <c r="Q195" s="112" t="n">
        <v>19382</v>
      </c>
      <c r="R195" s="121" t="n">
        <v>0</v>
      </c>
      <c r="S195" s="121" t="n">
        <v>0</v>
      </c>
      <c r="T195" s="121" t="n">
        <v>0</v>
      </c>
      <c r="U195" s="112" t="n">
        <v>2643</v>
      </c>
      <c r="V195" s="112" t="n">
        <v>55063</v>
      </c>
      <c r="W195" s="115" t="s">
        <v>22</v>
      </c>
      <c r="X195" s="115" t="s">
        <v>22</v>
      </c>
      <c r="Y195" s="112" t="s">
        <v>22</v>
      </c>
      <c r="Z195" s="112" t="s">
        <v>22</v>
      </c>
      <c r="AA195" s="115" t="s">
        <v>22</v>
      </c>
      <c r="AB195" s="115" t="s">
        <v>22</v>
      </c>
      <c r="AC195" s="115" t="s">
        <v>22</v>
      </c>
      <c r="AD195" s="115" t="s">
        <v>22</v>
      </c>
      <c r="AE195" s="115" t="s">
        <v>22</v>
      </c>
      <c r="AF195" s="115" t="s">
        <v>22</v>
      </c>
      <c r="AG195" s="115" t="s">
        <v>22</v>
      </c>
    </row>
    <row r="196" customFormat="false" ht="82.5" hidden="false" customHeight="false" outlineLevel="0" collapsed="false">
      <c r="A196" s="112" t="n">
        <v>195</v>
      </c>
      <c r="B196" s="120" t="n">
        <v>896</v>
      </c>
      <c r="C196" s="114" t="s">
        <v>242</v>
      </c>
      <c r="D196" s="115" t="s">
        <v>22</v>
      </c>
      <c r="E196" s="115" t="s">
        <v>22</v>
      </c>
      <c r="F196" s="112" t="s">
        <v>103</v>
      </c>
      <c r="G196" s="115" t="s">
        <v>22</v>
      </c>
      <c r="H196" s="116" t="s">
        <v>507</v>
      </c>
      <c r="I196" s="115" t="s">
        <v>22</v>
      </c>
      <c r="J196" s="115" t="s">
        <v>512</v>
      </c>
      <c r="K196" s="116" t="s">
        <v>22</v>
      </c>
      <c r="L196" s="116" t="s">
        <v>22</v>
      </c>
      <c r="M196" s="116" t="s">
        <v>22</v>
      </c>
      <c r="N196" s="116" t="s">
        <v>22</v>
      </c>
      <c r="O196" s="112" t="n">
        <v>26639</v>
      </c>
      <c r="P196" s="112" t="n">
        <v>13320</v>
      </c>
      <c r="Q196" s="112" t="n">
        <v>29954</v>
      </c>
      <c r="R196" s="112" t="n">
        <v>3000</v>
      </c>
      <c r="S196" s="112" t="n">
        <v>0</v>
      </c>
      <c r="T196" s="112" t="n">
        <v>0</v>
      </c>
      <c r="U196" s="112" t="n">
        <v>3197</v>
      </c>
      <c r="V196" s="112" t="n">
        <v>76110</v>
      </c>
      <c r="W196" s="115" t="s">
        <v>22</v>
      </c>
      <c r="X196" s="115" t="s">
        <v>22</v>
      </c>
      <c r="Y196" s="112" t="s">
        <v>47</v>
      </c>
      <c r="Z196" s="112" t="s">
        <v>47</v>
      </c>
      <c r="AA196" s="115" t="s">
        <v>22</v>
      </c>
      <c r="AB196" s="115" t="s">
        <v>22</v>
      </c>
      <c r="AC196" s="115" t="s">
        <v>22</v>
      </c>
      <c r="AD196" s="115" t="s">
        <v>22</v>
      </c>
      <c r="AE196" s="115" t="s">
        <v>22</v>
      </c>
      <c r="AF196" s="115" t="s">
        <v>22</v>
      </c>
      <c r="AG196" s="115" t="s">
        <v>22</v>
      </c>
    </row>
    <row r="197" customFormat="false" ht="66" hidden="false" customHeight="false" outlineLevel="0" collapsed="false">
      <c r="A197" s="112" t="n">
        <v>196</v>
      </c>
      <c r="B197" s="120" t="n">
        <v>953</v>
      </c>
      <c r="C197" s="114" t="s">
        <v>262</v>
      </c>
      <c r="D197" s="115" t="s">
        <v>22</v>
      </c>
      <c r="E197" s="115" t="s">
        <v>22</v>
      </c>
      <c r="F197" s="112" t="s">
        <v>144</v>
      </c>
      <c r="G197" s="115" t="s">
        <v>22</v>
      </c>
      <c r="H197" s="116" t="s">
        <v>507</v>
      </c>
      <c r="I197" s="115" t="s">
        <v>22</v>
      </c>
      <c r="J197" s="115" t="s">
        <v>510</v>
      </c>
      <c r="K197" s="116" t="s">
        <v>22</v>
      </c>
      <c r="L197" s="116" t="s">
        <v>22</v>
      </c>
      <c r="M197" s="116" t="s">
        <v>22</v>
      </c>
      <c r="N197" s="116" t="s">
        <v>22</v>
      </c>
      <c r="O197" s="112" t="n">
        <v>21891</v>
      </c>
      <c r="P197" s="112" t="n">
        <v>10946</v>
      </c>
      <c r="Q197" s="112" t="n">
        <v>19263</v>
      </c>
      <c r="R197" s="121" t="n">
        <v>0</v>
      </c>
      <c r="S197" s="121" t="n">
        <v>0</v>
      </c>
      <c r="T197" s="121" t="n">
        <v>0</v>
      </c>
      <c r="U197" s="112" t="n">
        <v>2627</v>
      </c>
      <c r="V197" s="112" t="n">
        <v>54727</v>
      </c>
      <c r="W197" s="115" t="s">
        <v>22</v>
      </c>
      <c r="X197" s="115" t="s">
        <v>22</v>
      </c>
      <c r="Y197" s="112" t="s">
        <v>22</v>
      </c>
      <c r="Z197" s="112" t="s">
        <v>22</v>
      </c>
      <c r="AA197" s="115" t="s">
        <v>22</v>
      </c>
      <c r="AB197" s="115" t="s">
        <v>22</v>
      </c>
      <c r="AC197" s="115" t="s">
        <v>22</v>
      </c>
      <c r="AD197" s="115" t="s">
        <v>22</v>
      </c>
      <c r="AE197" s="115" t="s">
        <v>22</v>
      </c>
      <c r="AF197" s="115" t="s">
        <v>22</v>
      </c>
      <c r="AG197" s="115" t="s">
        <v>22</v>
      </c>
    </row>
    <row r="198" customFormat="false" ht="66" hidden="false" customHeight="false" outlineLevel="0" collapsed="false">
      <c r="A198" s="112" t="n">
        <v>197</v>
      </c>
      <c r="B198" s="120" t="n">
        <v>964</v>
      </c>
      <c r="C198" s="114" t="s">
        <v>265</v>
      </c>
      <c r="D198" s="115" t="s">
        <v>22</v>
      </c>
      <c r="E198" s="115" t="s">
        <v>22</v>
      </c>
      <c r="F198" s="112" t="s">
        <v>124</v>
      </c>
      <c r="G198" s="115" t="s">
        <v>22</v>
      </c>
      <c r="H198" s="116" t="s">
        <v>507</v>
      </c>
      <c r="I198" s="115" t="s">
        <v>22</v>
      </c>
      <c r="J198" s="115" t="s">
        <v>510</v>
      </c>
      <c r="K198" s="116" t="s">
        <v>22</v>
      </c>
      <c r="L198" s="116" t="s">
        <v>22</v>
      </c>
      <c r="M198" s="116" t="s">
        <v>22</v>
      </c>
      <c r="N198" s="116" t="s">
        <v>22</v>
      </c>
      <c r="O198" s="112" t="n">
        <v>26302</v>
      </c>
      <c r="P198" s="112" t="n">
        <v>13151</v>
      </c>
      <c r="Q198" s="112" t="n">
        <v>23146</v>
      </c>
      <c r="R198" s="121" t="n">
        <v>0</v>
      </c>
      <c r="S198" s="121" t="n">
        <v>0</v>
      </c>
      <c r="T198" s="121" t="n">
        <v>0</v>
      </c>
      <c r="U198" s="112" t="n">
        <v>3156</v>
      </c>
      <c r="V198" s="112" t="n">
        <v>65755</v>
      </c>
      <c r="W198" s="115" t="s">
        <v>22</v>
      </c>
      <c r="X198" s="115" t="s">
        <v>22</v>
      </c>
      <c r="Y198" s="112" t="s">
        <v>22</v>
      </c>
      <c r="Z198" s="112" t="s">
        <v>22</v>
      </c>
      <c r="AA198" s="115" t="s">
        <v>22</v>
      </c>
      <c r="AB198" s="115" t="s">
        <v>22</v>
      </c>
      <c r="AC198" s="115" t="s">
        <v>22</v>
      </c>
      <c r="AD198" s="115" t="s">
        <v>22</v>
      </c>
      <c r="AE198" s="115" t="s">
        <v>22</v>
      </c>
      <c r="AF198" s="115" t="s">
        <v>22</v>
      </c>
      <c r="AG198" s="115" t="s">
        <v>22</v>
      </c>
    </row>
    <row r="199" customFormat="false" ht="66" hidden="false" customHeight="false" outlineLevel="0" collapsed="false">
      <c r="A199" s="112" t="n">
        <v>198</v>
      </c>
      <c r="B199" s="120" t="n">
        <v>386</v>
      </c>
      <c r="C199" s="114" t="s">
        <v>123</v>
      </c>
      <c r="D199" s="115" t="s">
        <v>22</v>
      </c>
      <c r="E199" s="115" t="s">
        <v>22</v>
      </c>
      <c r="F199" s="112" t="s">
        <v>124</v>
      </c>
      <c r="G199" s="115" t="s">
        <v>22</v>
      </c>
      <c r="H199" s="116" t="s">
        <v>507</v>
      </c>
      <c r="I199" s="115" t="s">
        <v>22</v>
      </c>
      <c r="J199" s="115" t="s">
        <v>510</v>
      </c>
      <c r="K199" s="116" t="s">
        <v>22</v>
      </c>
      <c r="L199" s="116" t="s">
        <v>22</v>
      </c>
      <c r="M199" s="116" t="s">
        <v>22</v>
      </c>
      <c r="N199" s="116" t="s">
        <v>22</v>
      </c>
      <c r="O199" s="112" t="n">
        <v>25690</v>
      </c>
      <c r="P199" s="112" t="n">
        <v>12845</v>
      </c>
      <c r="Q199" s="112" t="n">
        <v>22607</v>
      </c>
      <c r="R199" s="121" t="n">
        <v>0</v>
      </c>
      <c r="S199" s="121" t="n">
        <v>0</v>
      </c>
      <c r="T199" s="121" t="n">
        <v>0</v>
      </c>
      <c r="U199" s="112" t="n">
        <v>3083</v>
      </c>
      <c r="V199" s="112" t="n">
        <v>64225</v>
      </c>
      <c r="W199" s="115" t="s">
        <v>22</v>
      </c>
      <c r="X199" s="115" t="s">
        <v>22</v>
      </c>
      <c r="Y199" s="112" t="s">
        <v>22</v>
      </c>
      <c r="Z199" s="112" t="s">
        <v>22</v>
      </c>
      <c r="AA199" s="115" t="s">
        <v>22</v>
      </c>
      <c r="AB199" s="115" t="s">
        <v>22</v>
      </c>
      <c r="AC199" s="115" t="s">
        <v>22</v>
      </c>
      <c r="AD199" s="115" t="s">
        <v>22</v>
      </c>
      <c r="AE199" s="115" t="s">
        <v>22</v>
      </c>
      <c r="AF199" s="115" t="s">
        <v>22</v>
      </c>
      <c r="AG199" s="115" t="s">
        <v>22</v>
      </c>
    </row>
    <row r="200" customFormat="false" ht="66" hidden="false" customHeight="false" outlineLevel="0" collapsed="false">
      <c r="A200" s="112" t="n">
        <v>199</v>
      </c>
      <c r="B200" s="120" t="n">
        <v>387</v>
      </c>
      <c r="C200" s="114" t="s">
        <v>125</v>
      </c>
      <c r="D200" s="115" t="s">
        <v>22</v>
      </c>
      <c r="E200" s="115" t="s">
        <v>22</v>
      </c>
      <c r="F200" s="112" t="s">
        <v>38</v>
      </c>
      <c r="G200" s="115" t="s">
        <v>22</v>
      </c>
      <c r="H200" s="116" t="s">
        <v>507</v>
      </c>
      <c r="I200" s="115" t="s">
        <v>22</v>
      </c>
      <c r="J200" s="115" t="s">
        <v>510</v>
      </c>
      <c r="K200" s="116" t="s">
        <v>22</v>
      </c>
      <c r="L200" s="116" t="s">
        <v>22</v>
      </c>
      <c r="M200" s="116" t="s">
        <v>22</v>
      </c>
      <c r="N200" s="116" t="s">
        <v>22</v>
      </c>
      <c r="O200" s="112" t="n">
        <v>24593</v>
      </c>
      <c r="P200" s="112" t="n">
        <v>12297</v>
      </c>
      <c r="Q200" s="112" t="n">
        <v>21642</v>
      </c>
      <c r="R200" s="121" t="n">
        <v>0</v>
      </c>
      <c r="S200" s="121" t="n">
        <v>0</v>
      </c>
      <c r="T200" s="121" t="n">
        <v>0</v>
      </c>
      <c r="U200" s="112" t="n">
        <v>2951</v>
      </c>
      <c r="V200" s="112" t="n">
        <v>61483</v>
      </c>
      <c r="W200" s="115" t="s">
        <v>22</v>
      </c>
      <c r="X200" s="115" t="s">
        <v>22</v>
      </c>
      <c r="Y200" s="112" t="s">
        <v>22</v>
      </c>
      <c r="Z200" s="112" t="s">
        <v>22</v>
      </c>
      <c r="AA200" s="115" t="s">
        <v>22</v>
      </c>
      <c r="AB200" s="115" t="s">
        <v>22</v>
      </c>
      <c r="AC200" s="115" t="s">
        <v>22</v>
      </c>
      <c r="AD200" s="115" t="s">
        <v>22</v>
      </c>
      <c r="AE200" s="115" t="s">
        <v>22</v>
      </c>
      <c r="AF200" s="115" t="s">
        <v>22</v>
      </c>
      <c r="AG200" s="115" t="s">
        <v>22</v>
      </c>
    </row>
    <row r="201" customFormat="false" ht="66" hidden="false" customHeight="false" outlineLevel="0" collapsed="false">
      <c r="A201" s="112" t="n">
        <v>200</v>
      </c>
      <c r="B201" s="120" t="n">
        <v>728</v>
      </c>
      <c r="C201" s="114" t="s">
        <v>190</v>
      </c>
      <c r="D201" s="115" t="s">
        <v>22</v>
      </c>
      <c r="E201" s="115" t="s">
        <v>22</v>
      </c>
      <c r="F201" s="112" t="s">
        <v>38</v>
      </c>
      <c r="G201" s="115" t="s">
        <v>22</v>
      </c>
      <c r="H201" s="116" t="s">
        <v>507</v>
      </c>
      <c r="I201" s="115" t="s">
        <v>22</v>
      </c>
      <c r="J201" s="115" t="s">
        <v>510</v>
      </c>
      <c r="K201" s="116" t="s">
        <v>22</v>
      </c>
      <c r="L201" s="116" t="s">
        <v>22</v>
      </c>
      <c r="M201" s="116" t="s">
        <v>22</v>
      </c>
      <c r="N201" s="116" t="s">
        <v>22</v>
      </c>
      <c r="O201" s="112" t="n">
        <v>23915</v>
      </c>
      <c r="P201" s="112" t="n">
        <v>11958</v>
      </c>
      <c r="Q201" s="112" t="n">
        <v>21044</v>
      </c>
      <c r="R201" s="121" t="n">
        <v>0</v>
      </c>
      <c r="S201" s="121" t="n">
        <v>0</v>
      </c>
      <c r="T201" s="121" t="n">
        <v>0</v>
      </c>
      <c r="U201" s="112" t="n">
        <v>2870</v>
      </c>
      <c r="V201" s="112" t="n">
        <v>59787</v>
      </c>
      <c r="W201" s="115" t="s">
        <v>22</v>
      </c>
      <c r="X201" s="115" t="s">
        <v>22</v>
      </c>
      <c r="Y201" s="112" t="s">
        <v>22</v>
      </c>
      <c r="Z201" s="112" t="s">
        <v>22</v>
      </c>
      <c r="AA201" s="115" t="s">
        <v>22</v>
      </c>
      <c r="AB201" s="115" t="s">
        <v>22</v>
      </c>
      <c r="AC201" s="115" t="s">
        <v>22</v>
      </c>
      <c r="AD201" s="115" t="s">
        <v>22</v>
      </c>
      <c r="AE201" s="115" t="s">
        <v>22</v>
      </c>
      <c r="AF201" s="115" t="s">
        <v>22</v>
      </c>
      <c r="AG201" s="115" t="s">
        <v>22</v>
      </c>
    </row>
    <row r="202" customFormat="false" ht="66" hidden="false" customHeight="false" outlineLevel="0" collapsed="false">
      <c r="A202" s="112" t="n">
        <v>201</v>
      </c>
      <c r="B202" s="122" t="n">
        <v>94</v>
      </c>
      <c r="C202" s="114" t="s">
        <v>55</v>
      </c>
      <c r="D202" s="115" t="s">
        <v>22</v>
      </c>
      <c r="E202" s="115" t="s">
        <v>22</v>
      </c>
      <c r="F202" s="112" t="s">
        <v>52</v>
      </c>
      <c r="G202" s="115" t="s">
        <v>22</v>
      </c>
      <c r="H202" s="116" t="s">
        <v>507</v>
      </c>
      <c r="I202" s="115" t="s">
        <v>22</v>
      </c>
      <c r="J202" s="115" t="s">
        <v>510</v>
      </c>
      <c r="K202" s="116" t="s">
        <v>22</v>
      </c>
      <c r="L202" s="116" t="s">
        <v>22</v>
      </c>
      <c r="M202" s="116" t="s">
        <v>22</v>
      </c>
      <c r="N202" s="116" t="s">
        <v>22</v>
      </c>
      <c r="O202" s="112" t="n">
        <v>24593</v>
      </c>
      <c r="P202" s="112" t="n">
        <v>12297</v>
      </c>
      <c r="Q202" s="112" t="n">
        <v>21642</v>
      </c>
      <c r="R202" s="121" t="n">
        <v>0</v>
      </c>
      <c r="S202" s="121" t="n">
        <v>0</v>
      </c>
      <c r="T202" s="121" t="n">
        <v>0</v>
      </c>
      <c r="U202" s="112" t="n">
        <v>2951</v>
      </c>
      <c r="V202" s="112" t="n">
        <v>61483</v>
      </c>
      <c r="W202" s="115" t="s">
        <v>22</v>
      </c>
      <c r="X202" s="115" t="s">
        <v>22</v>
      </c>
      <c r="Y202" s="112" t="s">
        <v>22</v>
      </c>
      <c r="Z202" s="112" t="s">
        <v>22</v>
      </c>
      <c r="AA202" s="115" t="s">
        <v>22</v>
      </c>
      <c r="AB202" s="115" t="s">
        <v>22</v>
      </c>
      <c r="AC202" s="115" t="s">
        <v>22</v>
      </c>
      <c r="AD202" s="115" t="s">
        <v>22</v>
      </c>
      <c r="AE202" s="115" t="s">
        <v>22</v>
      </c>
      <c r="AF202" s="115" t="s">
        <v>22</v>
      </c>
      <c r="AG202" s="115" t="s">
        <v>22</v>
      </c>
    </row>
    <row r="203" customFormat="false" ht="66" hidden="false" customHeight="false" outlineLevel="0" collapsed="false">
      <c r="A203" s="112" t="n">
        <v>202</v>
      </c>
      <c r="B203" s="122" t="n">
        <v>240</v>
      </c>
      <c r="C203" s="114" t="s">
        <v>81</v>
      </c>
      <c r="D203" s="115" t="s">
        <v>22</v>
      </c>
      <c r="E203" s="115" t="s">
        <v>22</v>
      </c>
      <c r="F203" s="112" t="s">
        <v>82</v>
      </c>
      <c r="G203" s="115" t="s">
        <v>22</v>
      </c>
      <c r="H203" s="116" t="s">
        <v>507</v>
      </c>
      <c r="I203" s="115" t="s">
        <v>22</v>
      </c>
      <c r="J203" s="115" t="s">
        <v>510</v>
      </c>
      <c r="K203" s="116" t="s">
        <v>22</v>
      </c>
      <c r="L203" s="116" t="s">
        <v>22</v>
      </c>
      <c r="M203" s="116" t="s">
        <v>22</v>
      </c>
      <c r="N203" s="116" t="s">
        <v>22</v>
      </c>
      <c r="O203" s="112" t="n">
        <v>24593</v>
      </c>
      <c r="P203" s="112" t="n">
        <v>12297</v>
      </c>
      <c r="Q203" s="112" t="n">
        <v>21642</v>
      </c>
      <c r="R203" s="121" t="n">
        <v>0</v>
      </c>
      <c r="S203" s="121" t="n">
        <v>0</v>
      </c>
      <c r="T203" s="121" t="n">
        <v>0</v>
      </c>
      <c r="U203" s="112" t="n">
        <v>2951</v>
      </c>
      <c r="V203" s="112" t="n">
        <v>61483</v>
      </c>
      <c r="W203" s="115" t="s">
        <v>22</v>
      </c>
      <c r="X203" s="115" t="s">
        <v>22</v>
      </c>
      <c r="Y203" s="112" t="s">
        <v>22</v>
      </c>
      <c r="Z203" s="112" t="s">
        <v>22</v>
      </c>
      <c r="AA203" s="115" t="s">
        <v>22</v>
      </c>
      <c r="AB203" s="115" t="s">
        <v>22</v>
      </c>
      <c r="AC203" s="115" t="s">
        <v>22</v>
      </c>
      <c r="AD203" s="115" t="s">
        <v>22</v>
      </c>
      <c r="AE203" s="115" t="s">
        <v>22</v>
      </c>
      <c r="AF203" s="115" t="s">
        <v>22</v>
      </c>
      <c r="AG203" s="115" t="s">
        <v>22</v>
      </c>
    </row>
    <row r="204" customFormat="false" ht="66" hidden="false" customHeight="false" outlineLevel="0" collapsed="false">
      <c r="A204" s="112" t="n">
        <v>203</v>
      </c>
      <c r="B204" s="122" t="n">
        <v>245</v>
      </c>
      <c r="C204" s="114" t="s">
        <v>85</v>
      </c>
      <c r="D204" s="115" t="s">
        <v>22</v>
      </c>
      <c r="E204" s="115" t="s">
        <v>22</v>
      </c>
      <c r="F204" s="112" t="s">
        <v>52</v>
      </c>
      <c r="G204" s="115" t="s">
        <v>22</v>
      </c>
      <c r="H204" s="116" t="s">
        <v>507</v>
      </c>
      <c r="I204" s="115" t="s">
        <v>22</v>
      </c>
      <c r="J204" s="115" t="s">
        <v>510</v>
      </c>
      <c r="K204" s="116" t="s">
        <v>22</v>
      </c>
      <c r="L204" s="116" t="s">
        <v>22</v>
      </c>
      <c r="M204" s="116" t="s">
        <v>22</v>
      </c>
      <c r="N204" s="116" t="s">
        <v>22</v>
      </c>
      <c r="O204" s="112" t="n">
        <v>24593</v>
      </c>
      <c r="P204" s="112" t="n">
        <v>12297</v>
      </c>
      <c r="Q204" s="112" t="n">
        <v>21642</v>
      </c>
      <c r="R204" s="121" t="n">
        <v>0</v>
      </c>
      <c r="S204" s="121" t="n">
        <v>0</v>
      </c>
      <c r="T204" s="121" t="n">
        <v>0</v>
      </c>
      <c r="U204" s="112" t="n">
        <v>2951</v>
      </c>
      <c r="V204" s="112" t="n">
        <v>61483</v>
      </c>
      <c r="W204" s="115" t="s">
        <v>22</v>
      </c>
      <c r="X204" s="115" t="s">
        <v>22</v>
      </c>
      <c r="Y204" s="112" t="s">
        <v>22</v>
      </c>
      <c r="Z204" s="112" t="s">
        <v>22</v>
      </c>
      <c r="AA204" s="115" t="s">
        <v>22</v>
      </c>
      <c r="AB204" s="115" t="s">
        <v>22</v>
      </c>
      <c r="AC204" s="115" t="s">
        <v>22</v>
      </c>
      <c r="AD204" s="115" t="s">
        <v>22</v>
      </c>
      <c r="AE204" s="115" t="s">
        <v>22</v>
      </c>
      <c r="AF204" s="115" t="s">
        <v>22</v>
      </c>
      <c r="AG204" s="115" t="s">
        <v>22</v>
      </c>
    </row>
    <row r="205" customFormat="false" ht="66" hidden="false" customHeight="false" outlineLevel="0" collapsed="false">
      <c r="A205" s="112" t="n">
        <v>204</v>
      </c>
      <c r="B205" s="122" t="n">
        <v>246</v>
      </c>
      <c r="C205" s="114" t="s">
        <v>86</v>
      </c>
      <c r="D205" s="115" t="s">
        <v>22</v>
      </c>
      <c r="E205" s="115" t="s">
        <v>22</v>
      </c>
      <c r="F205" s="112" t="s">
        <v>52</v>
      </c>
      <c r="G205" s="115" t="s">
        <v>22</v>
      </c>
      <c r="H205" s="116" t="s">
        <v>507</v>
      </c>
      <c r="I205" s="115" t="s">
        <v>22</v>
      </c>
      <c r="J205" s="115" t="s">
        <v>510</v>
      </c>
      <c r="K205" s="116" t="s">
        <v>22</v>
      </c>
      <c r="L205" s="116" t="s">
        <v>22</v>
      </c>
      <c r="M205" s="116" t="s">
        <v>22</v>
      </c>
      <c r="N205" s="116" t="s">
        <v>22</v>
      </c>
      <c r="O205" s="112" t="n">
        <v>27917</v>
      </c>
      <c r="P205" s="112" t="n">
        <v>13959</v>
      </c>
      <c r="Q205" s="112" t="n">
        <v>24567</v>
      </c>
      <c r="R205" s="121" t="n">
        <v>0</v>
      </c>
      <c r="S205" s="121" t="n">
        <v>0</v>
      </c>
      <c r="T205" s="121" t="n">
        <v>0</v>
      </c>
      <c r="U205" s="112" t="n">
        <v>3350</v>
      </c>
      <c r="V205" s="112" t="n">
        <v>69793</v>
      </c>
      <c r="W205" s="115" t="s">
        <v>22</v>
      </c>
      <c r="X205" s="115" t="s">
        <v>22</v>
      </c>
      <c r="Y205" s="112" t="s">
        <v>22</v>
      </c>
      <c r="Z205" s="112" t="s">
        <v>22</v>
      </c>
      <c r="AA205" s="115" t="s">
        <v>22</v>
      </c>
      <c r="AB205" s="115" t="s">
        <v>22</v>
      </c>
      <c r="AC205" s="115" t="s">
        <v>22</v>
      </c>
      <c r="AD205" s="115" t="s">
        <v>22</v>
      </c>
      <c r="AE205" s="115" t="s">
        <v>22</v>
      </c>
      <c r="AF205" s="115" t="s">
        <v>22</v>
      </c>
      <c r="AG205" s="115" t="s">
        <v>22</v>
      </c>
    </row>
    <row r="206" customFormat="false" ht="66" hidden="false" customHeight="false" outlineLevel="0" collapsed="false">
      <c r="A206" s="112" t="n">
        <v>205</v>
      </c>
      <c r="B206" s="120" t="n">
        <v>314</v>
      </c>
      <c r="C206" s="114" t="s">
        <v>110</v>
      </c>
      <c r="D206" s="115" t="s">
        <v>22</v>
      </c>
      <c r="E206" s="115" t="s">
        <v>22</v>
      </c>
      <c r="F206" s="112" t="s">
        <v>52</v>
      </c>
      <c r="G206" s="115" t="s">
        <v>22</v>
      </c>
      <c r="H206" s="116" t="s">
        <v>507</v>
      </c>
      <c r="I206" s="115" t="s">
        <v>22</v>
      </c>
      <c r="J206" s="115" t="s">
        <v>510</v>
      </c>
      <c r="K206" s="116" t="s">
        <v>22</v>
      </c>
      <c r="L206" s="116" t="s">
        <v>22</v>
      </c>
      <c r="M206" s="116" t="s">
        <v>22</v>
      </c>
      <c r="N206" s="116" t="s">
        <v>22</v>
      </c>
      <c r="O206" s="112" t="n">
        <v>25690</v>
      </c>
      <c r="P206" s="112" t="n">
        <v>12845</v>
      </c>
      <c r="Q206" s="112" t="n">
        <v>22607</v>
      </c>
      <c r="R206" s="121" t="n">
        <v>0</v>
      </c>
      <c r="S206" s="121" t="n">
        <v>0</v>
      </c>
      <c r="T206" s="121" t="n">
        <v>0</v>
      </c>
      <c r="U206" s="112" t="n">
        <v>3083</v>
      </c>
      <c r="V206" s="112" t="n">
        <v>64225</v>
      </c>
      <c r="W206" s="115" t="s">
        <v>22</v>
      </c>
      <c r="X206" s="115" t="s">
        <v>22</v>
      </c>
      <c r="Y206" s="112" t="s">
        <v>22</v>
      </c>
      <c r="Z206" s="112" t="s">
        <v>22</v>
      </c>
      <c r="AA206" s="115" t="s">
        <v>22</v>
      </c>
      <c r="AB206" s="115" t="s">
        <v>22</v>
      </c>
      <c r="AC206" s="115" t="s">
        <v>22</v>
      </c>
      <c r="AD206" s="115" t="s">
        <v>22</v>
      </c>
      <c r="AE206" s="115" t="s">
        <v>22</v>
      </c>
      <c r="AF206" s="115" t="s">
        <v>22</v>
      </c>
      <c r="AG206" s="115" t="s">
        <v>22</v>
      </c>
    </row>
    <row r="207" customFormat="false" ht="66" hidden="false" customHeight="false" outlineLevel="0" collapsed="false">
      <c r="A207" s="112" t="n">
        <v>206</v>
      </c>
      <c r="B207" s="120" t="n">
        <v>367</v>
      </c>
      <c r="C207" s="114" t="s">
        <v>116</v>
      </c>
      <c r="D207" s="115" t="s">
        <v>22</v>
      </c>
      <c r="E207" s="115" t="s">
        <v>22</v>
      </c>
      <c r="F207" s="112" t="s">
        <v>52</v>
      </c>
      <c r="G207" s="115" t="s">
        <v>22</v>
      </c>
      <c r="H207" s="116" t="s">
        <v>507</v>
      </c>
      <c r="I207" s="115" t="s">
        <v>22</v>
      </c>
      <c r="J207" s="115" t="s">
        <v>510</v>
      </c>
      <c r="K207" s="116" t="s">
        <v>22</v>
      </c>
      <c r="L207" s="116" t="s">
        <v>22</v>
      </c>
      <c r="M207" s="116" t="s">
        <v>22</v>
      </c>
      <c r="N207" s="116" t="s">
        <v>22</v>
      </c>
      <c r="O207" s="112" t="n">
        <v>24593</v>
      </c>
      <c r="P207" s="112" t="n">
        <v>12297</v>
      </c>
      <c r="Q207" s="112" t="n">
        <v>21642</v>
      </c>
      <c r="R207" s="121" t="n">
        <v>0</v>
      </c>
      <c r="S207" s="121" t="n">
        <v>0</v>
      </c>
      <c r="T207" s="121" t="n">
        <v>0</v>
      </c>
      <c r="U207" s="112" t="n">
        <v>2951</v>
      </c>
      <c r="V207" s="112" t="n">
        <v>61483</v>
      </c>
      <c r="W207" s="115" t="s">
        <v>22</v>
      </c>
      <c r="X207" s="115" t="s">
        <v>22</v>
      </c>
      <c r="Y207" s="112" t="s">
        <v>22</v>
      </c>
      <c r="Z207" s="112" t="s">
        <v>22</v>
      </c>
      <c r="AA207" s="115" t="s">
        <v>22</v>
      </c>
      <c r="AB207" s="115" t="s">
        <v>22</v>
      </c>
      <c r="AC207" s="115" t="s">
        <v>22</v>
      </c>
      <c r="AD207" s="115" t="s">
        <v>22</v>
      </c>
      <c r="AE207" s="115" t="s">
        <v>22</v>
      </c>
      <c r="AF207" s="115" t="s">
        <v>22</v>
      </c>
      <c r="AG207" s="115" t="s">
        <v>22</v>
      </c>
    </row>
    <row r="208" customFormat="false" ht="66" hidden="false" customHeight="false" outlineLevel="0" collapsed="false">
      <c r="A208" s="112" t="n">
        <v>207</v>
      </c>
      <c r="B208" s="120" t="n">
        <v>413</v>
      </c>
      <c r="C208" s="114" t="s">
        <v>132</v>
      </c>
      <c r="D208" s="115" t="s">
        <v>22</v>
      </c>
      <c r="E208" s="115" t="s">
        <v>22</v>
      </c>
      <c r="F208" s="112" t="s">
        <v>52</v>
      </c>
      <c r="G208" s="115" t="s">
        <v>22</v>
      </c>
      <c r="H208" s="116" t="s">
        <v>507</v>
      </c>
      <c r="I208" s="115" t="s">
        <v>22</v>
      </c>
      <c r="J208" s="115" t="s">
        <v>510</v>
      </c>
      <c r="K208" s="116" t="s">
        <v>22</v>
      </c>
      <c r="L208" s="116" t="s">
        <v>22</v>
      </c>
      <c r="M208" s="116" t="s">
        <v>22</v>
      </c>
      <c r="N208" s="116" t="s">
        <v>22</v>
      </c>
      <c r="O208" s="112" t="n">
        <v>25690</v>
      </c>
      <c r="P208" s="112" t="n">
        <v>12845</v>
      </c>
      <c r="Q208" s="112" t="n">
        <v>22607</v>
      </c>
      <c r="R208" s="121" t="n">
        <v>0</v>
      </c>
      <c r="S208" s="121" t="n">
        <v>0</v>
      </c>
      <c r="T208" s="121" t="n">
        <v>0</v>
      </c>
      <c r="U208" s="112" t="n">
        <v>3083</v>
      </c>
      <c r="V208" s="112" t="n">
        <v>64225</v>
      </c>
      <c r="W208" s="115" t="s">
        <v>22</v>
      </c>
      <c r="X208" s="115" t="s">
        <v>22</v>
      </c>
      <c r="Y208" s="112" t="s">
        <v>22</v>
      </c>
      <c r="Z208" s="112" t="s">
        <v>22</v>
      </c>
      <c r="AA208" s="115" t="s">
        <v>22</v>
      </c>
      <c r="AB208" s="115" t="s">
        <v>22</v>
      </c>
      <c r="AC208" s="115" t="s">
        <v>22</v>
      </c>
      <c r="AD208" s="115" t="s">
        <v>22</v>
      </c>
      <c r="AE208" s="115" t="s">
        <v>22</v>
      </c>
      <c r="AF208" s="115" t="s">
        <v>22</v>
      </c>
      <c r="AG208" s="115" t="s">
        <v>22</v>
      </c>
    </row>
    <row r="209" customFormat="false" ht="66" hidden="false" customHeight="false" outlineLevel="0" collapsed="false">
      <c r="A209" s="112" t="n">
        <v>208</v>
      </c>
      <c r="B209" s="120" t="n">
        <v>664</v>
      </c>
      <c r="C209" s="114" t="s">
        <v>170</v>
      </c>
      <c r="D209" s="115" t="s">
        <v>22</v>
      </c>
      <c r="E209" s="115" t="s">
        <v>22</v>
      </c>
      <c r="F209" s="112" t="s">
        <v>124</v>
      </c>
      <c r="G209" s="115" t="s">
        <v>22</v>
      </c>
      <c r="H209" s="116" t="s">
        <v>507</v>
      </c>
      <c r="I209" s="115" t="s">
        <v>22</v>
      </c>
      <c r="J209" s="115" t="s">
        <v>510</v>
      </c>
      <c r="K209" s="116" t="s">
        <v>22</v>
      </c>
      <c r="L209" s="116" t="s">
        <v>22</v>
      </c>
      <c r="M209" s="116" t="s">
        <v>22</v>
      </c>
      <c r="N209" s="116" t="s">
        <v>22</v>
      </c>
      <c r="O209" s="112" t="n">
        <v>21649</v>
      </c>
      <c r="P209" s="112" t="n">
        <v>10825</v>
      </c>
      <c r="Q209" s="112" t="n">
        <v>19050</v>
      </c>
      <c r="R209" s="121" t="n">
        <v>0</v>
      </c>
      <c r="S209" s="121" t="n">
        <v>0</v>
      </c>
      <c r="T209" s="121" t="n">
        <v>0</v>
      </c>
      <c r="U209" s="112" t="n">
        <v>2598</v>
      </c>
      <c r="V209" s="112" t="n">
        <v>54122</v>
      </c>
      <c r="W209" s="115" t="s">
        <v>22</v>
      </c>
      <c r="X209" s="115" t="s">
        <v>22</v>
      </c>
      <c r="Y209" s="112" t="s">
        <v>22</v>
      </c>
      <c r="Z209" s="112" t="s">
        <v>22</v>
      </c>
      <c r="AA209" s="115" t="s">
        <v>22</v>
      </c>
      <c r="AB209" s="115" t="s">
        <v>22</v>
      </c>
      <c r="AC209" s="115" t="s">
        <v>22</v>
      </c>
      <c r="AD209" s="115" t="s">
        <v>22</v>
      </c>
      <c r="AE209" s="115" t="s">
        <v>22</v>
      </c>
      <c r="AF209" s="115" t="s">
        <v>22</v>
      </c>
      <c r="AG209" s="115" t="s">
        <v>22</v>
      </c>
    </row>
    <row r="210" customFormat="false" ht="16.5" hidden="false" customHeight="false" outlineLevel="0" collapsed="false">
      <c r="A210" s="123"/>
      <c r="B210" s="124"/>
      <c r="C210" s="125"/>
      <c r="D210" s="115"/>
      <c r="E210" s="115"/>
      <c r="F210" s="125"/>
      <c r="G210" s="115"/>
      <c r="H210" s="126"/>
      <c r="I210" s="127"/>
      <c r="J210" s="112"/>
      <c r="K210" s="128"/>
      <c r="L210" s="128"/>
      <c r="M210" s="128"/>
      <c r="N210" s="128"/>
      <c r="O210" s="125"/>
      <c r="P210" s="125"/>
      <c r="Q210" s="125"/>
      <c r="R210" s="124"/>
      <c r="S210" s="124"/>
      <c r="T210" s="124"/>
      <c r="U210" s="125"/>
      <c r="V210" s="125"/>
      <c r="W210" s="115"/>
      <c r="X210" s="115"/>
      <c r="Y210" s="125"/>
      <c r="Z210" s="125"/>
      <c r="AA210" s="115"/>
      <c r="AB210" s="115"/>
      <c r="AC210" s="115"/>
      <c r="AD210" s="115"/>
      <c r="AE210" s="115"/>
      <c r="AF210" s="115"/>
      <c r="AG210" s="115"/>
    </row>
    <row r="211" customFormat="false" ht="16.5" hidden="false" customHeight="false" outlineLevel="0" collapsed="false">
      <c r="A211" s="129"/>
      <c r="B211" s="130"/>
      <c r="C211" s="129"/>
      <c r="D211" s="129"/>
      <c r="E211" s="131"/>
      <c r="F211" s="130"/>
      <c r="G211" s="129"/>
      <c r="H211" s="129"/>
      <c r="I211" s="129"/>
      <c r="J211" s="130"/>
      <c r="K211" s="130"/>
      <c r="L211" s="130"/>
      <c r="M211" s="130"/>
      <c r="N211" s="130"/>
      <c r="O211" s="132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  <c r="AC211" s="129"/>
      <c r="AD211" s="129"/>
      <c r="AE211" s="129"/>
      <c r="AF211" s="129"/>
      <c r="AG211" s="129"/>
    </row>
    <row r="212" customFormat="false" ht="16.5" hidden="false" customHeight="true" outlineLevel="0" collapsed="false">
      <c r="A212" s="123" t="s">
        <v>478</v>
      </c>
      <c r="B212" s="123" t="s">
        <v>513</v>
      </c>
      <c r="C212" s="123"/>
      <c r="D212" s="133" t="n">
        <v>44593</v>
      </c>
      <c r="E212" s="133" t="n">
        <v>44621</v>
      </c>
      <c r="F212" s="134"/>
      <c r="G212" s="135"/>
      <c r="H212" s="135"/>
      <c r="I212" s="135"/>
      <c r="J212" s="134"/>
      <c r="K212" s="134"/>
      <c r="L212" s="134"/>
      <c r="M212" s="134"/>
      <c r="N212" s="134"/>
      <c r="O212" s="136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</row>
    <row r="213" customFormat="false" ht="16.5" hidden="false" customHeight="true" outlineLevel="0" collapsed="false">
      <c r="A213" s="112" t="n">
        <v>1</v>
      </c>
      <c r="B213" s="112" t="s">
        <v>514</v>
      </c>
      <c r="C213" s="112"/>
      <c r="D213" s="137" t="n">
        <v>328</v>
      </c>
      <c r="E213" s="137" t="n">
        <v>326</v>
      </c>
      <c r="F213" s="134"/>
      <c r="G213" s="135"/>
      <c r="H213" s="135"/>
      <c r="I213" s="135"/>
      <c r="J213" s="134"/>
      <c r="K213" s="134"/>
      <c r="L213" s="134"/>
      <c r="M213" s="134"/>
      <c r="N213" s="134"/>
      <c r="O213" s="136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</row>
    <row r="214" customFormat="false" ht="16.5" hidden="false" customHeight="true" outlineLevel="0" collapsed="false">
      <c r="A214" s="112" t="n">
        <v>2</v>
      </c>
      <c r="B214" s="112" t="s">
        <v>515</v>
      </c>
      <c r="C214" s="112"/>
      <c r="D214" s="137" t="n">
        <v>8</v>
      </c>
      <c r="E214" s="137" t="n">
        <v>13</v>
      </c>
      <c r="F214" s="134"/>
      <c r="G214" s="135"/>
      <c r="H214" s="135"/>
      <c r="I214" s="135"/>
      <c r="J214" s="134"/>
      <c r="K214" s="134"/>
      <c r="L214" s="134"/>
      <c r="M214" s="134"/>
      <c r="N214" s="134"/>
      <c r="O214" s="136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</row>
    <row r="215" customFormat="false" ht="16.5" hidden="false" customHeight="true" outlineLevel="0" collapsed="false">
      <c r="A215" s="112" t="n">
        <v>3</v>
      </c>
      <c r="B215" s="112" t="s">
        <v>516</v>
      </c>
      <c r="C215" s="112"/>
      <c r="D215" s="137" t="n">
        <v>320</v>
      </c>
      <c r="E215" s="137" t="n">
        <v>313</v>
      </c>
      <c r="F215" s="134"/>
      <c r="G215" s="135"/>
      <c r="H215" s="135"/>
      <c r="I215" s="135"/>
      <c r="J215" s="134"/>
      <c r="K215" s="134"/>
      <c r="L215" s="134"/>
      <c r="M215" s="134"/>
      <c r="N215" s="134"/>
      <c r="O215" s="136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</row>
    <row r="216" customFormat="false" ht="16.5" hidden="false" customHeight="false" outlineLevel="0" collapsed="false">
      <c r="A216" s="112" t="n">
        <v>4</v>
      </c>
      <c r="B216" s="116" t="s">
        <v>517</v>
      </c>
      <c r="C216" s="116"/>
      <c r="D216" s="137" t="n">
        <v>0</v>
      </c>
      <c r="E216" s="137" t="n">
        <v>0</v>
      </c>
      <c r="F216" s="134"/>
      <c r="G216" s="135"/>
      <c r="H216" s="135"/>
      <c r="I216" s="135"/>
      <c r="J216" s="134"/>
      <c r="K216" s="134"/>
      <c r="L216" s="134"/>
      <c r="M216" s="134"/>
      <c r="N216" s="134"/>
      <c r="O216" s="136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</row>
    <row r="217" customFormat="false" ht="16.5" hidden="false" customHeight="true" outlineLevel="0" collapsed="false">
      <c r="A217" s="112" t="n">
        <v>5</v>
      </c>
      <c r="B217" s="112" t="s">
        <v>518</v>
      </c>
      <c r="C217" s="112"/>
      <c r="D217" s="137" t="n">
        <v>6</v>
      </c>
      <c r="E217" s="137" t="n">
        <v>10</v>
      </c>
      <c r="F217" s="134"/>
      <c r="G217" s="135"/>
      <c r="H217" s="135"/>
      <c r="I217" s="135"/>
      <c r="J217" s="134"/>
      <c r="K217" s="134"/>
      <c r="L217" s="134"/>
      <c r="M217" s="134"/>
      <c r="N217" s="134"/>
      <c r="O217" s="136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</row>
    <row r="218" customFormat="false" ht="16.5" hidden="false" customHeight="true" outlineLevel="0" collapsed="false">
      <c r="A218" s="112" t="n">
        <v>6</v>
      </c>
      <c r="B218" s="111" t="s">
        <v>519</v>
      </c>
      <c r="C218" s="111" t="s">
        <v>520</v>
      </c>
      <c r="D218" s="138" t="n">
        <v>326</v>
      </c>
      <c r="E218" s="138" t="n">
        <v>323</v>
      </c>
      <c r="F218" s="134"/>
      <c r="G218" s="135"/>
      <c r="H218" s="135"/>
      <c r="I218" s="135"/>
      <c r="J218" s="134"/>
      <c r="K218" s="134"/>
      <c r="L218" s="134"/>
      <c r="M218" s="134"/>
      <c r="N218" s="134"/>
      <c r="O218" s="136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</row>
    <row r="219" customFormat="false" ht="16.5" hidden="false" customHeight="false" outlineLevel="0" collapsed="false">
      <c r="A219" s="112"/>
      <c r="B219" s="112"/>
      <c r="C219" s="112"/>
      <c r="D219" s="137"/>
      <c r="E219" s="137"/>
      <c r="F219" s="134"/>
      <c r="G219" s="135"/>
      <c r="H219" s="135"/>
      <c r="I219" s="135"/>
      <c r="J219" s="134"/>
      <c r="K219" s="134"/>
      <c r="L219" s="134"/>
      <c r="M219" s="134"/>
      <c r="N219" s="134"/>
      <c r="O219" s="136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</row>
    <row r="220" customFormat="false" ht="16.5" hidden="false" customHeight="true" outlineLevel="0" collapsed="false">
      <c r="A220" s="112" t="n">
        <v>7</v>
      </c>
      <c r="B220" s="112" t="s">
        <v>521</v>
      </c>
      <c r="C220" s="112" t="s">
        <v>521</v>
      </c>
      <c r="D220" s="137" t="n">
        <v>8</v>
      </c>
      <c r="E220" s="137" t="n">
        <v>8</v>
      </c>
      <c r="F220" s="134"/>
      <c r="G220" s="135"/>
      <c r="H220" s="135"/>
      <c r="I220" s="135"/>
      <c r="J220" s="134"/>
      <c r="K220" s="134"/>
      <c r="L220" s="134"/>
      <c r="M220" s="134"/>
      <c r="N220" s="134"/>
      <c r="O220" s="136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</row>
    <row r="221" customFormat="false" ht="16.5" hidden="false" customHeight="false" outlineLevel="0" collapsed="false">
      <c r="A221" s="112"/>
      <c r="B221" s="112"/>
      <c r="C221" s="112"/>
      <c r="D221" s="137"/>
      <c r="E221" s="137"/>
      <c r="F221" s="134"/>
      <c r="G221" s="135"/>
      <c r="H221" s="135"/>
      <c r="I221" s="135"/>
      <c r="J221" s="134"/>
      <c r="K221" s="134"/>
      <c r="L221" s="134"/>
      <c r="M221" s="134"/>
      <c r="N221" s="134"/>
      <c r="O221" s="136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</row>
    <row r="222" customFormat="false" ht="16.5" hidden="false" customHeight="false" outlineLevel="0" collapsed="false">
      <c r="A222" s="112" t="n">
        <v>8</v>
      </c>
      <c r="B222" s="139" t="s">
        <v>522</v>
      </c>
      <c r="C222" s="112"/>
      <c r="D222" s="140" t="n">
        <v>334</v>
      </c>
      <c r="E222" s="140" t="n">
        <v>331</v>
      </c>
      <c r="F222" s="134"/>
      <c r="G222" s="135"/>
      <c r="H222" s="135"/>
      <c r="I222" s="135"/>
      <c r="J222" s="134"/>
      <c r="K222" s="134"/>
      <c r="L222" s="134"/>
      <c r="M222" s="134"/>
      <c r="N222" s="134"/>
      <c r="O222" s="136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</row>
    <row r="223" customFormat="false" ht="16.5" hidden="false" customHeight="false" outlineLevel="0" collapsed="false">
      <c r="A223" s="135"/>
      <c r="B223" s="134"/>
      <c r="C223" s="135"/>
      <c r="D223" s="135"/>
      <c r="E223" s="141"/>
      <c r="F223" s="134"/>
      <c r="G223" s="135"/>
      <c r="H223" s="135"/>
      <c r="I223" s="135"/>
      <c r="J223" s="134"/>
      <c r="K223" s="134"/>
      <c r="L223" s="134"/>
      <c r="M223" s="134"/>
      <c r="N223" s="134"/>
      <c r="O223" s="136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</row>
    <row r="224" customFormat="false" ht="16.5" hidden="false" customHeight="false" outlineLevel="0" collapsed="false">
      <c r="A224" s="135"/>
      <c r="B224" s="134"/>
      <c r="C224" s="135"/>
      <c r="D224" s="135"/>
      <c r="E224" s="141"/>
      <c r="F224" s="134"/>
      <c r="G224" s="135"/>
      <c r="H224" s="135"/>
      <c r="I224" s="135"/>
      <c r="J224" s="134"/>
      <c r="K224" s="134"/>
      <c r="L224" s="134"/>
      <c r="M224" s="134"/>
      <c r="N224" s="134"/>
      <c r="O224" s="136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</row>
    <row r="225" customFormat="false" ht="16.5" hidden="false" customHeight="false" outlineLevel="0" collapsed="false">
      <c r="A225" s="135"/>
      <c r="B225" s="134"/>
      <c r="C225" s="135"/>
      <c r="D225" s="135"/>
      <c r="E225" s="141"/>
      <c r="F225" s="134"/>
      <c r="G225" s="135"/>
      <c r="H225" s="135"/>
      <c r="I225" s="135"/>
      <c r="J225" s="134"/>
      <c r="K225" s="134"/>
      <c r="L225" s="134"/>
      <c r="M225" s="134"/>
      <c r="N225" s="134"/>
      <c r="O225" s="136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</row>
    <row r="226" customFormat="false" ht="16.5" hidden="false" customHeight="false" outlineLevel="0" collapsed="false">
      <c r="A226" s="142"/>
      <c r="B226" s="143"/>
      <c r="C226" s="144" t="s">
        <v>523</v>
      </c>
      <c r="D226" s="145"/>
      <c r="E226" s="146"/>
      <c r="F226" s="145"/>
      <c r="G226" s="135"/>
      <c r="H226" s="135"/>
      <c r="I226" s="135"/>
      <c r="J226" s="134"/>
      <c r="K226" s="134"/>
      <c r="L226" s="134"/>
      <c r="M226" s="134"/>
      <c r="N226" s="134"/>
      <c r="O226" s="136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</row>
    <row r="227" customFormat="false" ht="16.5" hidden="false" customHeight="false" outlineLevel="0" collapsed="false">
      <c r="A227" s="145"/>
      <c r="B227" s="144"/>
      <c r="C227" s="144" t="s">
        <v>524</v>
      </c>
      <c r="D227" s="145"/>
      <c r="E227" s="146"/>
      <c r="F227" s="134"/>
      <c r="G227" s="135"/>
      <c r="H227" s="135"/>
      <c r="I227" s="135"/>
      <c r="J227" s="134"/>
      <c r="K227" s="134"/>
      <c r="L227" s="134"/>
      <c r="M227" s="134"/>
      <c r="N227" s="134"/>
      <c r="O227" s="136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</row>
    <row r="228" customFormat="false" ht="16.5" hidden="false" customHeight="false" outlineLevel="0" collapsed="false">
      <c r="A228" s="145"/>
      <c r="B228" s="144"/>
      <c r="C228" s="145" t="s">
        <v>525</v>
      </c>
      <c r="D228" s="145"/>
      <c r="E228" s="146"/>
      <c r="F228" s="134"/>
      <c r="G228" s="135"/>
      <c r="H228" s="135"/>
      <c r="I228" s="135"/>
      <c r="J228" s="134"/>
      <c r="K228" s="134"/>
      <c r="L228" s="134"/>
      <c r="M228" s="134"/>
      <c r="N228" s="134"/>
      <c r="O228" s="136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</row>
    <row r="229" customFormat="false" ht="16.5" hidden="false" customHeight="false" outlineLevel="0" collapsed="false">
      <c r="A229" s="145"/>
      <c r="B229" s="144"/>
      <c r="C229" s="145"/>
      <c r="D229" s="145"/>
      <c r="E229" s="146"/>
      <c r="F229" s="134"/>
      <c r="G229" s="135"/>
      <c r="H229" s="135"/>
      <c r="I229" s="135"/>
      <c r="J229" s="134"/>
      <c r="K229" s="134"/>
      <c r="L229" s="134"/>
      <c r="M229" s="134"/>
      <c r="N229" s="134"/>
      <c r="O229" s="136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</row>
  </sheetData>
  <mergeCells count="9">
    <mergeCell ref="B212:C212"/>
    <mergeCell ref="B213:C213"/>
    <mergeCell ref="B214:C214"/>
    <mergeCell ref="B215:C215"/>
    <mergeCell ref="B217:C217"/>
    <mergeCell ref="B218:C218"/>
    <mergeCell ref="B219:C219"/>
    <mergeCell ref="B220:C220"/>
    <mergeCell ref="B221:C2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73" workbookViewId="0">
      <pane xSplit="0" ySplit="1" topLeftCell="A87" activePane="bottomLeft" state="frozen"/>
      <selection pane="topLeft" activeCell="G1" activeCellId="0" sqref="G1"/>
      <selection pane="bottomLeft" activeCell="P95" activeCellId="0" sqref="P95"/>
    </sheetView>
  </sheetViews>
  <sheetFormatPr defaultRowHeight="15" zeroHeight="false" outlineLevelRow="0" outlineLevelCol="0"/>
  <cols>
    <col collapsed="false" customWidth="true" hidden="false" outlineLevel="0" max="2" min="1" style="147" width="7.14"/>
    <col collapsed="false" customWidth="true" hidden="false" outlineLevel="0" max="3" min="3" style="148" width="9.14"/>
    <col collapsed="false" customWidth="true" hidden="false" outlineLevel="0" max="4" min="4" style="149" width="34.57"/>
    <col collapsed="false" customWidth="true" hidden="false" outlineLevel="0" max="5" min="5" style="149" width="29.14"/>
    <col collapsed="false" customWidth="true" hidden="false" outlineLevel="0" max="6" min="6" style="150" width="21.43"/>
    <col collapsed="false" customWidth="true" hidden="false" outlineLevel="0" max="8" min="7" style="149" width="14.14"/>
    <col collapsed="false" customWidth="true" hidden="false" outlineLevel="0" max="9" min="9" style="148" width="13.28"/>
    <col collapsed="false" customWidth="true" hidden="false" outlineLevel="0" max="10" min="10" style="148" width="11.85"/>
    <col collapsed="false" customWidth="true" hidden="false" outlineLevel="0" max="11" min="11" style="149" width="15.85"/>
    <col collapsed="false" customWidth="true" hidden="false" outlineLevel="0" max="12" min="12" style="149" width="18.43"/>
    <col collapsed="false" customWidth="true" hidden="false" outlineLevel="0" max="13" min="13" style="147" width="14.28"/>
    <col collapsed="false" customWidth="true" hidden="false" outlineLevel="0" max="14" min="14" style="147" width="9.85"/>
    <col collapsed="false" customWidth="true" hidden="false" outlineLevel="0" max="15" min="15" style="147" width="12.71"/>
    <col collapsed="false" customWidth="true" hidden="false" outlineLevel="0" max="16" min="16" style="147" width="9.14"/>
    <col collapsed="false" customWidth="true" hidden="false" outlineLevel="0" max="17" min="17" style="147" width="7.71"/>
    <col collapsed="false" customWidth="true" hidden="false" outlineLevel="0" max="18" min="18" style="147" width="8.71"/>
    <col collapsed="false" customWidth="true" hidden="false" outlineLevel="0" max="19" min="19" style="147" width="7.71"/>
    <col collapsed="false" customWidth="true" hidden="false" outlineLevel="0" max="20" min="20" style="147" width="6.57"/>
    <col collapsed="false" customWidth="true" hidden="false" outlineLevel="0" max="21" min="21" style="149" width="9.14"/>
    <col collapsed="false" customWidth="true" hidden="false" outlineLevel="0" max="24" min="22" style="151" width="9.14"/>
    <col collapsed="false" customWidth="true" hidden="false" outlineLevel="0" max="1025" min="25" style="149" width="9.14"/>
  </cols>
  <sheetData>
    <row r="1" s="156" customFormat="true" ht="49.5" hidden="false" customHeight="false" outlineLevel="0" collapsed="false">
      <c r="A1" s="152" t="s">
        <v>526</v>
      </c>
      <c r="B1" s="152" t="s">
        <v>527</v>
      </c>
      <c r="C1" s="152" t="s">
        <v>528</v>
      </c>
      <c r="D1" s="152" t="s">
        <v>529</v>
      </c>
      <c r="E1" s="152" t="s">
        <v>530</v>
      </c>
      <c r="F1" s="152" t="s">
        <v>531</v>
      </c>
      <c r="G1" s="152" t="s">
        <v>7</v>
      </c>
      <c r="H1" s="152" t="s">
        <v>532</v>
      </c>
      <c r="I1" s="153" t="s">
        <v>481</v>
      </c>
      <c r="J1" s="153" t="s">
        <v>504</v>
      </c>
      <c r="K1" s="154" t="s">
        <v>533</v>
      </c>
      <c r="L1" s="154" t="s">
        <v>534</v>
      </c>
      <c r="M1" s="155" t="s">
        <v>535</v>
      </c>
      <c r="N1" s="154" t="s">
        <v>536</v>
      </c>
      <c r="O1" s="154" t="s">
        <v>537</v>
      </c>
      <c r="P1" s="154" t="s">
        <v>538</v>
      </c>
      <c r="Q1" s="154" t="s">
        <v>539</v>
      </c>
      <c r="R1" s="154" t="s">
        <v>540</v>
      </c>
      <c r="S1" s="154" t="s">
        <v>541</v>
      </c>
      <c r="T1" s="154" t="s">
        <v>542</v>
      </c>
    </row>
    <row r="2" s="147" customFormat="true" ht="16.5" hidden="false" customHeight="false" outlineLevel="0" collapsed="false">
      <c r="A2" s="157" t="n">
        <v>44287</v>
      </c>
      <c r="B2" s="158" t="n">
        <v>1</v>
      </c>
      <c r="C2" s="158" t="n">
        <v>619</v>
      </c>
      <c r="D2" s="159" t="s">
        <v>20</v>
      </c>
      <c r="E2" s="158" t="s">
        <v>56</v>
      </c>
      <c r="F2" s="158" t="s">
        <v>56</v>
      </c>
      <c r="G2" s="158" t="s">
        <v>52</v>
      </c>
      <c r="H2" s="158" t="s">
        <v>543</v>
      </c>
      <c r="I2" s="160" t="n">
        <v>42261</v>
      </c>
      <c r="J2" s="160" t="n">
        <v>44294</v>
      </c>
      <c r="K2" s="160" t="str">
        <f aca="false">TEXT(INT((J2-I2)/365.25),0)&amp; "Yrs "&amp;TEXT(((J2-I2)/365.25-INT((J2-I2)/365.25))*12,0)&amp;" Mths"</f>
        <v>5Yrs 7 Mths</v>
      </c>
      <c r="L2" s="161" t="s">
        <v>544</v>
      </c>
      <c r="M2" s="162"/>
      <c r="N2" s="162"/>
      <c r="O2" s="162"/>
      <c r="P2" s="162" t="n">
        <v>1</v>
      </c>
      <c r="Q2" s="162"/>
      <c r="R2" s="162"/>
      <c r="S2" s="162"/>
      <c r="T2" s="162"/>
    </row>
    <row r="3" s="147" customFormat="true" ht="16.5" hidden="false" customHeight="false" outlineLevel="0" collapsed="false">
      <c r="A3" s="157" t="n">
        <v>44287</v>
      </c>
      <c r="B3" s="158" t="n">
        <v>2</v>
      </c>
      <c r="C3" s="158" t="n">
        <v>860</v>
      </c>
      <c r="D3" s="159" t="s">
        <v>29</v>
      </c>
      <c r="E3" s="158" t="s">
        <v>184</v>
      </c>
      <c r="F3" s="158" t="s">
        <v>185</v>
      </c>
      <c r="G3" s="158" t="s">
        <v>59</v>
      </c>
      <c r="H3" s="158" t="s">
        <v>545</v>
      </c>
      <c r="I3" s="160" t="n">
        <v>43122</v>
      </c>
      <c r="J3" s="160" t="n">
        <v>44302</v>
      </c>
      <c r="K3" s="160" t="str">
        <f aca="false">TEXT(INT((J3-I3)/365.25),0)&amp; "Yrs "&amp;TEXT(((J3-I3)/365.25-INT((J3-I3)/365.25))*12,0)&amp;" Mths"</f>
        <v>3Yrs 3 Mths</v>
      </c>
      <c r="L3" s="161" t="s">
        <v>546</v>
      </c>
      <c r="M3" s="162"/>
      <c r="N3" s="162"/>
      <c r="O3" s="162"/>
      <c r="P3" s="162" t="n">
        <v>1</v>
      </c>
      <c r="Q3" s="162"/>
      <c r="R3" s="162"/>
      <c r="S3" s="162"/>
      <c r="T3" s="162"/>
    </row>
    <row r="4" s="147" customFormat="true" ht="16.5" hidden="false" customHeight="false" outlineLevel="0" collapsed="false">
      <c r="A4" s="157" t="n">
        <v>44287</v>
      </c>
      <c r="B4" s="158" t="n">
        <v>3</v>
      </c>
      <c r="C4" s="158" t="n">
        <v>948</v>
      </c>
      <c r="D4" s="159" t="s">
        <v>29</v>
      </c>
      <c r="E4" s="158" t="s">
        <v>65</v>
      </c>
      <c r="F4" s="158" t="s">
        <v>65</v>
      </c>
      <c r="G4" s="158" t="s">
        <v>59</v>
      </c>
      <c r="H4" s="158" t="s">
        <v>545</v>
      </c>
      <c r="I4" s="160" t="n">
        <v>43458</v>
      </c>
      <c r="J4" s="160" t="n">
        <v>44300</v>
      </c>
      <c r="K4" s="160" t="str">
        <f aca="false">TEXT(INT((J4-I4)/365.25),0)&amp; "Yrs "&amp;TEXT(((J4-I4)/365.25-INT((J4-I4)/365.25))*12,0)&amp;" Mths"</f>
        <v>2Yrs 4 Mths</v>
      </c>
      <c r="L4" s="161" t="s">
        <v>547</v>
      </c>
      <c r="M4" s="162"/>
      <c r="N4" s="162"/>
      <c r="O4" s="162"/>
      <c r="P4" s="162" t="n">
        <v>1</v>
      </c>
      <c r="Q4" s="162"/>
      <c r="R4" s="162"/>
      <c r="S4" s="162"/>
      <c r="T4" s="162"/>
    </row>
    <row r="5" s="147" customFormat="true" ht="16.5" hidden="false" customHeight="false" outlineLevel="0" collapsed="false">
      <c r="A5" s="157" t="n">
        <v>44287</v>
      </c>
      <c r="B5" s="158" t="n">
        <v>4</v>
      </c>
      <c r="C5" s="158" t="n">
        <v>1009</v>
      </c>
      <c r="D5" s="159" t="s">
        <v>41</v>
      </c>
      <c r="E5" s="158" t="s">
        <v>211</v>
      </c>
      <c r="F5" s="158" t="s">
        <v>185</v>
      </c>
      <c r="G5" s="158" t="s">
        <v>43</v>
      </c>
      <c r="H5" s="158" t="s">
        <v>548</v>
      </c>
      <c r="I5" s="160" t="n">
        <v>43598</v>
      </c>
      <c r="J5" s="160" t="n">
        <v>44301</v>
      </c>
      <c r="K5" s="160" t="str">
        <f aca="false">TEXT(INT((J5-I5)/365.25),0)&amp; "Yrs "&amp;TEXT(((J5-I5)/365.25-INT((J5-I5)/365.25))*12,0)&amp;" Mths"</f>
        <v>1Yrs 11 Mths</v>
      </c>
      <c r="L5" s="161" t="s">
        <v>547</v>
      </c>
      <c r="M5" s="162"/>
      <c r="N5" s="162"/>
      <c r="O5" s="162" t="n">
        <v>1</v>
      </c>
      <c r="P5" s="162"/>
      <c r="Q5" s="162"/>
      <c r="R5" s="162"/>
      <c r="S5" s="162"/>
      <c r="T5" s="162"/>
    </row>
    <row r="6" s="147" customFormat="true" ht="16.5" hidden="false" customHeight="false" outlineLevel="0" collapsed="false">
      <c r="A6" s="157" t="n">
        <v>44287</v>
      </c>
      <c r="B6" s="158" t="n">
        <v>5</v>
      </c>
      <c r="C6" s="158" t="n">
        <v>1038</v>
      </c>
      <c r="D6" s="159" t="s">
        <v>549</v>
      </c>
      <c r="E6" s="158" t="s">
        <v>204</v>
      </c>
      <c r="F6" s="158" t="s">
        <v>70</v>
      </c>
      <c r="G6" s="158" t="s">
        <v>114</v>
      </c>
      <c r="H6" s="158" t="s">
        <v>545</v>
      </c>
      <c r="I6" s="160" t="n">
        <v>43631</v>
      </c>
      <c r="J6" s="160" t="n">
        <v>44290</v>
      </c>
      <c r="K6" s="160" t="str">
        <f aca="false">TEXT(INT((J6-I6)/365.25),0)&amp; "Yrs "&amp;TEXT(((J6-I6)/365.25-INT((J6-I6)/365.25))*12,0)&amp;" Mths"</f>
        <v>1Yrs 10 Mths</v>
      </c>
      <c r="L6" s="161" t="s">
        <v>547</v>
      </c>
      <c r="M6" s="162"/>
      <c r="N6" s="162" t="n">
        <v>1</v>
      </c>
      <c r="O6" s="162"/>
      <c r="P6" s="162"/>
      <c r="Q6" s="162"/>
      <c r="R6" s="162"/>
      <c r="S6" s="162"/>
      <c r="T6" s="162"/>
    </row>
    <row r="7" s="147" customFormat="true" ht="16.5" hidden="false" customHeight="false" outlineLevel="0" collapsed="false">
      <c r="A7" s="157" t="n">
        <v>44287</v>
      </c>
      <c r="B7" s="158" t="n">
        <v>6</v>
      </c>
      <c r="C7" s="158" t="n">
        <v>1081</v>
      </c>
      <c r="D7" s="159" t="s">
        <v>50</v>
      </c>
      <c r="E7" s="158" t="s">
        <v>206</v>
      </c>
      <c r="F7" s="158" t="s">
        <v>185</v>
      </c>
      <c r="G7" s="158" t="s">
        <v>43</v>
      </c>
      <c r="H7" s="158" t="s">
        <v>548</v>
      </c>
      <c r="I7" s="160" t="n">
        <v>43689</v>
      </c>
      <c r="J7" s="160" t="n">
        <v>44316</v>
      </c>
      <c r="K7" s="160" t="str">
        <f aca="false">TEXT(INT((J7-I7)/365.25),0)&amp; "Yrs "&amp;TEXT(((J7-I7)/365.25-INT((J7-I7)/365.25))*12,0)&amp;" Mths"</f>
        <v>1Yrs 9 Mths</v>
      </c>
      <c r="L7" s="161" t="s">
        <v>547</v>
      </c>
      <c r="M7" s="162"/>
      <c r="N7" s="162" t="n">
        <v>1</v>
      </c>
      <c r="O7" s="162"/>
      <c r="P7" s="162"/>
      <c r="Q7" s="162"/>
      <c r="R7" s="162"/>
      <c r="S7" s="162"/>
      <c r="T7" s="162"/>
    </row>
    <row r="8" s="147" customFormat="true" ht="16.5" hidden="false" customHeight="false" outlineLevel="0" collapsed="false">
      <c r="A8" s="157" t="n">
        <v>44318</v>
      </c>
      <c r="B8" s="158" t="n">
        <v>7</v>
      </c>
      <c r="C8" s="158" t="n">
        <v>1094</v>
      </c>
      <c r="D8" s="159" t="s">
        <v>54</v>
      </c>
      <c r="E8" s="158" t="s">
        <v>204</v>
      </c>
      <c r="F8" s="158" t="s">
        <v>70</v>
      </c>
      <c r="G8" s="158" t="s">
        <v>114</v>
      </c>
      <c r="H8" s="158" t="s">
        <v>545</v>
      </c>
      <c r="I8" s="160" t="n">
        <v>43738</v>
      </c>
      <c r="J8" s="160" t="n">
        <v>44320</v>
      </c>
      <c r="K8" s="160" t="str">
        <f aca="false">TEXT(INT((J8-I8)/365.25),0)&amp; "Yrs "&amp;TEXT(((J8-I8)/365.25-INT((J8-I8)/365.25))*12,0)&amp;" Mths"</f>
        <v>1Yrs 7 Mths</v>
      </c>
      <c r="L8" s="161" t="s">
        <v>547</v>
      </c>
      <c r="M8" s="162"/>
      <c r="N8" s="162"/>
      <c r="O8" s="162"/>
      <c r="P8" s="162"/>
      <c r="Q8" s="162" t="n">
        <v>1</v>
      </c>
      <c r="R8" s="162"/>
      <c r="S8" s="162"/>
      <c r="T8" s="162"/>
    </row>
    <row r="9" s="147" customFormat="true" ht="16.5" hidden="false" customHeight="false" outlineLevel="0" collapsed="false">
      <c r="A9" s="157" t="n">
        <v>44348</v>
      </c>
      <c r="B9" s="158" t="n">
        <v>8</v>
      </c>
      <c r="C9" s="163" t="n">
        <v>431</v>
      </c>
      <c r="D9" s="164" t="s">
        <v>55</v>
      </c>
      <c r="E9" s="159" t="s">
        <v>37</v>
      </c>
      <c r="F9" s="159" t="s">
        <v>37</v>
      </c>
      <c r="G9" s="159" t="s">
        <v>59</v>
      </c>
      <c r="H9" s="158" t="s">
        <v>545</v>
      </c>
      <c r="I9" s="165" t="n">
        <v>41827</v>
      </c>
      <c r="J9" s="165" t="n">
        <v>44349</v>
      </c>
      <c r="K9" s="166" t="str">
        <f aca="false">TEXT(INT((J9-I9)/365.25),0)&amp; "Yrs "&amp;TEXT(((J9-I9)/365.25-INT((J9-I9)/365.25))*12,0)&amp;" Mths"</f>
        <v>6Yrs 11 Mths</v>
      </c>
      <c r="L9" s="161" t="s">
        <v>544</v>
      </c>
      <c r="M9" s="162"/>
      <c r="N9" s="162"/>
      <c r="O9" s="162"/>
      <c r="P9" s="162"/>
      <c r="Q9" s="162"/>
      <c r="R9" s="162" t="n">
        <v>1</v>
      </c>
      <c r="S9" s="162"/>
      <c r="T9" s="162"/>
    </row>
    <row r="10" s="147" customFormat="true" ht="16.5" hidden="false" customHeight="false" outlineLevel="0" collapsed="false">
      <c r="A10" s="157" t="n">
        <v>44348</v>
      </c>
      <c r="B10" s="158" t="n">
        <v>9</v>
      </c>
      <c r="C10" s="163" t="n">
        <v>949</v>
      </c>
      <c r="D10" s="164" t="s">
        <v>57</v>
      </c>
      <c r="E10" s="159" t="s">
        <v>70</v>
      </c>
      <c r="F10" s="159" t="s">
        <v>70</v>
      </c>
      <c r="G10" s="159" t="s">
        <v>59</v>
      </c>
      <c r="H10" s="158" t="s">
        <v>545</v>
      </c>
      <c r="I10" s="165" t="n">
        <v>43460</v>
      </c>
      <c r="J10" s="165" t="n">
        <v>44348</v>
      </c>
      <c r="K10" s="166" t="str">
        <f aca="false">TEXT(INT((J10-I10)/365.25),0)&amp; "Yrs "&amp;TEXT(((J10-I10)/365.25-INT((J10-I10)/365.25))*12,0)&amp;" Mths"</f>
        <v>2Yrs 5 Mths</v>
      </c>
      <c r="L10" s="161" t="s">
        <v>547</v>
      </c>
      <c r="M10" s="162"/>
      <c r="N10" s="162"/>
      <c r="O10" s="162"/>
      <c r="P10" s="162" t="n">
        <v>1</v>
      </c>
      <c r="Q10" s="162"/>
      <c r="R10" s="162"/>
      <c r="S10" s="162"/>
      <c r="T10" s="162"/>
    </row>
    <row r="11" s="147" customFormat="true" ht="16.5" hidden="false" customHeight="false" outlineLevel="0" collapsed="false">
      <c r="A11" s="157" t="n">
        <v>44348</v>
      </c>
      <c r="B11" s="158" t="n">
        <v>10</v>
      </c>
      <c r="C11" s="163" t="n">
        <v>1007</v>
      </c>
      <c r="D11" s="164" t="s">
        <v>60</v>
      </c>
      <c r="E11" s="159" t="s">
        <v>95</v>
      </c>
      <c r="F11" s="159" t="s">
        <v>75</v>
      </c>
      <c r="G11" s="159" t="s">
        <v>43</v>
      </c>
      <c r="H11" s="158" t="s">
        <v>548</v>
      </c>
      <c r="I11" s="165" t="n">
        <v>43598</v>
      </c>
      <c r="J11" s="165" t="n">
        <v>44364</v>
      </c>
      <c r="K11" s="166" t="str">
        <f aca="false">TEXT(INT((J11-I11)/365.25),0)&amp; "Yrs "&amp;TEXT(((J11-I11)/365.25-INT((J11-I11)/365.25))*12,0)&amp;" Mths"</f>
        <v>2Yrs 1 Mths</v>
      </c>
      <c r="L11" s="161" t="s">
        <v>547</v>
      </c>
      <c r="M11" s="162"/>
      <c r="N11" s="162" t="n">
        <v>1</v>
      </c>
      <c r="O11" s="162"/>
      <c r="P11" s="162"/>
      <c r="Q11" s="162"/>
      <c r="R11" s="162"/>
      <c r="S11" s="162"/>
      <c r="T11" s="162"/>
    </row>
    <row r="12" s="147" customFormat="true" ht="33" hidden="false" customHeight="false" outlineLevel="0" collapsed="false">
      <c r="A12" s="157" t="n">
        <v>44348</v>
      </c>
      <c r="B12" s="158" t="n">
        <v>11</v>
      </c>
      <c r="C12" s="163" t="n">
        <v>1024</v>
      </c>
      <c r="D12" s="164" t="s">
        <v>62</v>
      </c>
      <c r="E12" s="159" t="s">
        <v>550</v>
      </c>
      <c r="F12" s="159" t="s">
        <v>185</v>
      </c>
      <c r="G12" s="159" t="s">
        <v>76</v>
      </c>
      <c r="H12" s="167" t="s">
        <v>551</v>
      </c>
      <c r="I12" s="165" t="n">
        <v>43612</v>
      </c>
      <c r="J12" s="165" t="n">
        <v>44349</v>
      </c>
      <c r="K12" s="166" t="str">
        <f aca="false">TEXT(INT((J12-I12)/365.25),0)&amp; "Yrs "&amp;TEXT(((J12-I12)/365.25-INT((J12-I12)/365.25))*12,0)&amp;" Mths"</f>
        <v>2Yrs 0 Mths</v>
      </c>
      <c r="L12" s="161" t="s">
        <v>547</v>
      </c>
      <c r="M12" s="162"/>
      <c r="N12" s="162" t="n">
        <v>1</v>
      </c>
      <c r="O12" s="162"/>
      <c r="P12" s="162"/>
      <c r="Q12" s="162"/>
      <c r="R12" s="162"/>
      <c r="S12" s="162"/>
      <c r="T12" s="162"/>
    </row>
    <row r="13" s="147" customFormat="true" ht="33" hidden="false" customHeight="false" outlineLevel="0" collapsed="false">
      <c r="A13" s="157" t="n">
        <v>44348</v>
      </c>
      <c r="B13" s="158" t="n">
        <v>12</v>
      </c>
      <c r="C13" s="163" t="n">
        <v>1109</v>
      </c>
      <c r="D13" s="164" t="s">
        <v>64</v>
      </c>
      <c r="E13" s="159" t="s">
        <v>56</v>
      </c>
      <c r="F13" s="159" t="s">
        <v>56</v>
      </c>
      <c r="G13" s="159" t="s">
        <v>59</v>
      </c>
      <c r="H13" s="158" t="s">
        <v>545</v>
      </c>
      <c r="I13" s="165" t="n">
        <v>43788</v>
      </c>
      <c r="J13" s="165" t="n">
        <v>44377</v>
      </c>
      <c r="K13" s="166" t="str">
        <f aca="false">TEXT(INT((J13-I13)/365.25),0)&amp; "Yrs "&amp;TEXT(((J13-I13)/365.25-INT((J13-I13)/365.25))*12,0)&amp;" Mths"</f>
        <v>1Yrs 7 Mths</v>
      </c>
      <c r="L13" s="161" t="s">
        <v>547</v>
      </c>
      <c r="M13" s="162"/>
      <c r="N13" s="162" t="n">
        <v>1</v>
      </c>
      <c r="O13" s="162"/>
      <c r="P13" s="162"/>
      <c r="Q13" s="162"/>
      <c r="R13" s="162"/>
      <c r="S13" s="162"/>
      <c r="T13" s="162"/>
    </row>
    <row r="14" s="147" customFormat="true" ht="16.5" hidden="false" customHeight="false" outlineLevel="0" collapsed="false">
      <c r="A14" s="157" t="n">
        <v>44348</v>
      </c>
      <c r="B14" s="158" t="n">
        <v>13</v>
      </c>
      <c r="C14" s="163" t="n">
        <v>1114</v>
      </c>
      <c r="D14" s="164" t="s">
        <v>67</v>
      </c>
      <c r="E14" s="159" t="s">
        <v>359</v>
      </c>
      <c r="F14" s="159" t="s">
        <v>185</v>
      </c>
      <c r="G14" s="159" t="s">
        <v>32</v>
      </c>
      <c r="H14" s="167" t="s">
        <v>551</v>
      </c>
      <c r="I14" s="165" t="n">
        <v>43808</v>
      </c>
      <c r="J14" s="165" t="n">
        <v>44369</v>
      </c>
      <c r="K14" s="166" t="str">
        <f aca="false">TEXT(INT((J14-I14)/365.25),0)&amp; "Yrs "&amp;TEXT(((J14-I14)/365.25-INT((J14-I14)/365.25))*12,0)&amp;" Mths"</f>
        <v>1Yrs 6 Mths</v>
      </c>
      <c r="L14" s="161" t="s">
        <v>547</v>
      </c>
      <c r="M14" s="162"/>
      <c r="N14" s="162" t="n">
        <v>1</v>
      </c>
      <c r="O14" s="162"/>
      <c r="P14" s="162"/>
      <c r="Q14" s="162"/>
      <c r="R14" s="162"/>
      <c r="S14" s="162"/>
      <c r="T14" s="162"/>
    </row>
    <row r="15" s="147" customFormat="true" ht="33" hidden="false" customHeight="false" outlineLevel="0" collapsed="false">
      <c r="A15" s="157" t="n">
        <v>44348</v>
      </c>
      <c r="B15" s="158" t="n">
        <v>14</v>
      </c>
      <c r="C15" s="163" t="n">
        <v>1164</v>
      </c>
      <c r="D15" s="164" t="s">
        <v>69</v>
      </c>
      <c r="E15" s="159" t="s">
        <v>552</v>
      </c>
      <c r="F15" s="159" t="s">
        <v>56</v>
      </c>
      <c r="G15" s="167" t="s">
        <v>124</v>
      </c>
      <c r="H15" s="167" t="s">
        <v>545</v>
      </c>
      <c r="I15" s="168" t="n">
        <v>44263</v>
      </c>
      <c r="J15" s="168" t="n">
        <v>44363</v>
      </c>
      <c r="K15" s="166" t="str">
        <f aca="false">TEXT(INT((J15-I15)/365.25),0)&amp; "Yrs "&amp;TEXT(((J15-I15)/365.25-INT((J15-I15)/365.25))*12,0)&amp;" Mths"</f>
        <v>0Yrs 3 Mths</v>
      </c>
      <c r="L15" s="161" t="s">
        <v>553</v>
      </c>
      <c r="M15" s="162"/>
      <c r="N15" s="162"/>
      <c r="O15" s="162"/>
      <c r="P15" s="162" t="n">
        <v>1</v>
      </c>
      <c r="Q15" s="162"/>
      <c r="R15" s="162"/>
      <c r="S15" s="162"/>
      <c r="T15" s="162"/>
    </row>
    <row r="16" s="147" customFormat="true" ht="16.5" hidden="false" customHeight="false" outlineLevel="0" collapsed="false">
      <c r="A16" s="157" t="n">
        <v>44348</v>
      </c>
      <c r="B16" s="158" t="n">
        <v>15</v>
      </c>
      <c r="C16" s="163" t="n">
        <v>1169</v>
      </c>
      <c r="D16" s="164" t="s">
        <v>73</v>
      </c>
      <c r="E16" s="169" t="s">
        <v>70</v>
      </c>
      <c r="F16" s="169" t="s">
        <v>70</v>
      </c>
      <c r="G16" s="159" t="s">
        <v>175</v>
      </c>
      <c r="H16" s="159" t="s">
        <v>545</v>
      </c>
      <c r="I16" s="168" t="n">
        <v>44287</v>
      </c>
      <c r="J16" s="168" t="n">
        <v>44353</v>
      </c>
      <c r="K16" s="166" t="str">
        <f aca="false">TEXT(INT((J16-I16)/365.25),0)&amp; "Yrs "&amp;TEXT(((J16-I16)/365.25-INT((J16-I16)/365.25))*12,0)&amp;" Mths"</f>
        <v>0Yrs 2 Mths</v>
      </c>
      <c r="L16" s="161" t="s">
        <v>553</v>
      </c>
      <c r="M16" s="162"/>
      <c r="N16" s="162"/>
      <c r="O16" s="162"/>
      <c r="P16" s="162" t="n">
        <v>1</v>
      </c>
      <c r="Q16" s="162"/>
      <c r="R16" s="162"/>
      <c r="S16" s="162"/>
      <c r="T16" s="162"/>
    </row>
    <row r="17" s="147" customFormat="true" ht="16.5" hidden="false" customHeight="false" outlineLevel="0" collapsed="false">
      <c r="A17" s="157" t="n">
        <v>44378</v>
      </c>
      <c r="B17" s="158" t="n">
        <v>16</v>
      </c>
      <c r="C17" s="163" t="n">
        <v>545</v>
      </c>
      <c r="D17" s="164" t="s">
        <v>77</v>
      </c>
      <c r="E17" s="159" t="s">
        <v>37</v>
      </c>
      <c r="F17" s="159" t="s">
        <v>37</v>
      </c>
      <c r="G17" s="159" t="s">
        <v>71</v>
      </c>
      <c r="H17" s="159" t="s">
        <v>554</v>
      </c>
      <c r="I17" s="168" t="n">
        <v>42163</v>
      </c>
      <c r="J17" s="168" t="n">
        <v>44393</v>
      </c>
      <c r="K17" s="166" t="str">
        <f aca="false">TEXT(INT((J17-I17)/365.25),0)&amp; "Yrs "&amp;TEXT(((J17-I17)/365.25-INT((J17-I17)/365.25))*12,0)&amp;" Mths"</f>
        <v>6Yrs 1 Mths</v>
      </c>
      <c r="L17" s="161" t="s">
        <v>544</v>
      </c>
      <c r="M17" s="162"/>
      <c r="N17" s="162" t="n">
        <v>1</v>
      </c>
      <c r="O17" s="162"/>
      <c r="P17" s="162"/>
      <c r="Q17" s="162"/>
      <c r="R17" s="162"/>
      <c r="S17" s="162"/>
      <c r="T17" s="162"/>
    </row>
    <row r="18" s="147" customFormat="true" ht="16.5" hidden="false" customHeight="false" outlineLevel="0" collapsed="false">
      <c r="A18" s="157" t="n">
        <v>44378</v>
      </c>
      <c r="B18" s="158" t="n">
        <v>17</v>
      </c>
      <c r="C18" s="163" t="n">
        <v>925</v>
      </c>
      <c r="D18" s="164" t="s">
        <v>79</v>
      </c>
      <c r="E18" s="159" t="s">
        <v>75</v>
      </c>
      <c r="F18" s="159" t="s">
        <v>75</v>
      </c>
      <c r="G18" s="159" t="s">
        <v>71</v>
      </c>
      <c r="H18" s="159" t="s">
        <v>554</v>
      </c>
      <c r="I18" s="168" t="n">
        <v>43386</v>
      </c>
      <c r="J18" s="168" t="n">
        <v>44392</v>
      </c>
      <c r="K18" s="166" t="str">
        <f aca="false">TEXT(INT((J18-I18)/365.25),0)&amp; "Yrs "&amp;TEXT(((J18-I18)/365.25-INT((J18-I18)/365.25))*12,0)&amp;" Mths"</f>
        <v>2Yrs 9 Mths</v>
      </c>
      <c r="L18" s="161" t="s">
        <v>547</v>
      </c>
      <c r="M18" s="162"/>
      <c r="N18" s="162"/>
      <c r="O18" s="162"/>
      <c r="P18" s="162"/>
      <c r="Q18" s="162"/>
      <c r="R18" s="162" t="n">
        <v>1</v>
      </c>
      <c r="S18" s="162"/>
      <c r="T18" s="162"/>
    </row>
    <row r="19" s="147" customFormat="true" ht="16.5" hidden="false" customHeight="false" outlineLevel="0" collapsed="false">
      <c r="A19" s="157" t="n">
        <v>44378</v>
      </c>
      <c r="B19" s="158" t="n">
        <v>18</v>
      </c>
      <c r="C19" s="163" t="n">
        <v>1049</v>
      </c>
      <c r="D19" s="164" t="s">
        <v>81</v>
      </c>
      <c r="E19" s="159" t="s">
        <v>184</v>
      </c>
      <c r="F19" s="159" t="s">
        <v>185</v>
      </c>
      <c r="G19" s="159" t="s">
        <v>59</v>
      </c>
      <c r="H19" s="158" t="s">
        <v>545</v>
      </c>
      <c r="I19" s="168" t="n">
        <v>43640</v>
      </c>
      <c r="J19" s="168" t="n">
        <v>44392</v>
      </c>
      <c r="K19" s="166" t="str">
        <f aca="false">TEXT(INT((J19-I19)/365.25),0)&amp; "Yrs "&amp;TEXT(((J19-I19)/365.25-INT((J19-I19)/365.25))*12,0)&amp;" Mths"</f>
        <v>2Yrs 1 Mths</v>
      </c>
      <c r="L19" s="161" t="s">
        <v>547</v>
      </c>
      <c r="M19" s="162"/>
      <c r="N19" s="162"/>
      <c r="O19" s="162"/>
      <c r="P19" s="162"/>
      <c r="Q19" s="162" t="n">
        <v>1</v>
      </c>
      <c r="R19" s="162"/>
      <c r="S19" s="162"/>
      <c r="T19" s="162"/>
    </row>
    <row r="20" s="147" customFormat="true" ht="16.5" hidden="false" customHeight="false" outlineLevel="0" collapsed="false">
      <c r="A20" s="157" t="n">
        <v>44378</v>
      </c>
      <c r="B20" s="158" t="n">
        <v>19</v>
      </c>
      <c r="C20" s="163" t="n">
        <v>1078</v>
      </c>
      <c r="D20" s="164" t="s">
        <v>83</v>
      </c>
      <c r="E20" s="159" t="s">
        <v>555</v>
      </c>
      <c r="F20" s="159" t="s">
        <v>185</v>
      </c>
      <c r="G20" s="159" t="s">
        <v>43</v>
      </c>
      <c r="H20" s="158" t="s">
        <v>548</v>
      </c>
      <c r="I20" s="168" t="n">
        <v>43689</v>
      </c>
      <c r="J20" s="168" t="n">
        <v>44406</v>
      </c>
      <c r="K20" s="166" t="str">
        <f aca="false">TEXT(INT((J20-I20)/365.25),0)&amp; "Yrs "&amp;TEXT(((J20-I20)/365.25-INT((J20-I20)/365.25))*12,0)&amp;" Mths"</f>
        <v>1Yrs 12 Mths</v>
      </c>
      <c r="L20" s="161" t="s">
        <v>547</v>
      </c>
      <c r="M20" s="162"/>
      <c r="N20" s="162"/>
      <c r="O20" s="162"/>
      <c r="P20" s="162"/>
      <c r="Q20" s="162" t="n">
        <v>1</v>
      </c>
      <c r="R20" s="162"/>
      <c r="S20" s="162"/>
      <c r="T20" s="162"/>
    </row>
    <row r="21" s="147" customFormat="true" ht="16.5" hidden="false" customHeight="false" outlineLevel="0" collapsed="false">
      <c r="A21" s="157" t="n">
        <v>44378</v>
      </c>
      <c r="B21" s="158" t="n">
        <v>20</v>
      </c>
      <c r="C21" s="163" t="n">
        <v>1095</v>
      </c>
      <c r="D21" s="164" t="s">
        <v>85</v>
      </c>
      <c r="E21" s="159" t="s">
        <v>206</v>
      </c>
      <c r="F21" s="159" t="s">
        <v>185</v>
      </c>
      <c r="G21" s="159" t="s">
        <v>43</v>
      </c>
      <c r="H21" s="158" t="s">
        <v>548</v>
      </c>
      <c r="I21" s="168" t="n">
        <v>43745</v>
      </c>
      <c r="J21" s="168" t="n">
        <v>44408</v>
      </c>
      <c r="K21" s="166" t="str">
        <f aca="false">TEXT(INT((J21-I21)/365.25),0)&amp; "Yrs "&amp;TEXT(((J21-I21)/365.25-INT((J21-I21)/365.25))*12,0)&amp;" Mths"</f>
        <v>1Yrs 10 Mths</v>
      </c>
      <c r="L21" s="161" t="s">
        <v>547</v>
      </c>
      <c r="M21" s="162"/>
      <c r="N21" s="162"/>
      <c r="O21" s="162"/>
      <c r="P21" s="162" t="n">
        <v>1</v>
      </c>
      <c r="Q21" s="162"/>
      <c r="R21" s="162"/>
      <c r="S21" s="162"/>
      <c r="T21" s="162"/>
    </row>
    <row r="22" s="147" customFormat="true" ht="16.5" hidden="false" customHeight="false" outlineLevel="0" collapsed="false">
      <c r="A22" s="157" t="n">
        <v>44378</v>
      </c>
      <c r="B22" s="158" t="n">
        <v>21</v>
      </c>
      <c r="C22" s="163" t="n">
        <v>1143</v>
      </c>
      <c r="D22" s="164" t="s">
        <v>86</v>
      </c>
      <c r="E22" s="159" t="s">
        <v>206</v>
      </c>
      <c r="F22" s="159" t="s">
        <v>70</v>
      </c>
      <c r="G22" s="159" t="s">
        <v>144</v>
      </c>
      <c r="H22" s="158" t="s">
        <v>545</v>
      </c>
      <c r="I22" s="168" t="n">
        <v>43899</v>
      </c>
      <c r="J22" s="168" t="n">
        <v>44391</v>
      </c>
      <c r="K22" s="166" t="str">
        <f aca="false">TEXT(INT((J22-I22)/365.25),0)&amp; "Yrs "&amp;TEXT(((J22-I22)/365.25-INT((J22-I22)/365.25))*12,0)&amp;" Mths"</f>
        <v>1Yrs 4 Mths</v>
      </c>
      <c r="L22" s="161" t="s">
        <v>547</v>
      </c>
      <c r="M22" s="162"/>
      <c r="N22" s="162"/>
      <c r="O22" s="162"/>
      <c r="P22" s="162"/>
      <c r="Q22" s="162"/>
      <c r="R22" s="162" t="n">
        <v>1</v>
      </c>
      <c r="S22" s="162"/>
      <c r="T22" s="162"/>
    </row>
    <row r="23" s="147" customFormat="true" ht="16.5" hidden="false" customHeight="false" outlineLevel="0" collapsed="false">
      <c r="A23" s="170" t="n">
        <v>44378</v>
      </c>
      <c r="B23" s="158" t="n">
        <v>22</v>
      </c>
      <c r="C23" s="164" t="n">
        <v>1179</v>
      </c>
      <c r="D23" s="159" t="s">
        <v>20</v>
      </c>
      <c r="E23" s="159" t="s">
        <v>206</v>
      </c>
      <c r="F23" s="159" t="s">
        <v>70</v>
      </c>
      <c r="G23" s="159" t="s">
        <v>114</v>
      </c>
      <c r="H23" s="158" t="s">
        <v>545</v>
      </c>
      <c r="I23" s="168" t="n">
        <v>44287</v>
      </c>
      <c r="J23" s="168" t="n">
        <v>44405</v>
      </c>
      <c r="K23" s="171" t="str">
        <f aca="false">TEXT(INT((J23-I23)/365.25),0)&amp; "Yrs "&amp;TEXT(((J23-I23)/365.25-INT((J23-I23)/365.25))*12,0)&amp;" Mths"</f>
        <v>0Yrs 4 Mths</v>
      </c>
      <c r="L23" s="172" t="s">
        <v>553</v>
      </c>
      <c r="M23" s="162"/>
      <c r="N23" s="162"/>
      <c r="O23" s="162"/>
      <c r="P23" s="162" t="n">
        <v>1</v>
      </c>
      <c r="Q23" s="162"/>
      <c r="R23" s="162"/>
      <c r="S23" s="162"/>
      <c r="T23" s="162"/>
    </row>
    <row r="24" s="147" customFormat="true" ht="33" hidden="false" customHeight="false" outlineLevel="0" collapsed="false">
      <c r="A24" s="170" t="n">
        <v>44409</v>
      </c>
      <c r="B24" s="158" t="n">
        <v>23</v>
      </c>
      <c r="C24" s="164" t="n">
        <v>415</v>
      </c>
      <c r="D24" s="159" t="s">
        <v>29</v>
      </c>
      <c r="E24" s="159" t="s">
        <v>56</v>
      </c>
      <c r="F24" s="159" t="s">
        <v>56</v>
      </c>
      <c r="G24" s="159" t="s">
        <v>52</v>
      </c>
      <c r="H24" s="158" t="s">
        <v>543</v>
      </c>
      <c r="I24" s="168" t="n">
        <v>41799</v>
      </c>
      <c r="J24" s="168" t="n">
        <v>44431</v>
      </c>
      <c r="K24" s="171" t="str">
        <f aca="false">TEXT(INT((J24-I24)/365.25),0)&amp; "Yrs "&amp;TEXT(((J24-I24)/365.25-INT((J24-I24)/365.25))*12,0)&amp;" Mths"</f>
        <v>7Yrs 2 Mths</v>
      </c>
      <c r="L24" s="161" t="s">
        <v>544</v>
      </c>
      <c r="M24" s="162"/>
      <c r="N24" s="162"/>
      <c r="O24" s="162"/>
      <c r="P24" s="162" t="n">
        <v>1</v>
      </c>
      <c r="Q24" s="162"/>
      <c r="R24" s="162"/>
      <c r="S24" s="162"/>
      <c r="T24" s="162"/>
    </row>
    <row r="25" s="147" customFormat="true" ht="16.5" hidden="false" customHeight="false" outlineLevel="0" collapsed="false">
      <c r="A25" s="170" t="n">
        <v>44409</v>
      </c>
      <c r="B25" s="158" t="n">
        <v>24</v>
      </c>
      <c r="C25" s="164" t="n">
        <v>505</v>
      </c>
      <c r="D25" s="159" t="s">
        <v>29</v>
      </c>
      <c r="E25" s="159" t="s">
        <v>70</v>
      </c>
      <c r="F25" s="159" t="s">
        <v>70</v>
      </c>
      <c r="G25" s="159" t="s">
        <v>71</v>
      </c>
      <c r="H25" s="159" t="s">
        <v>554</v>
      </c>
      <c r="I25" s="168" t="n">
        <v>42144</v>
      </c>
      <c r="J25" s="168" t="n">
        <v>44415</v>
      </c>
      <c r="K25" s="171" t="str">
        <f aca="false">TEXT(INT((J25-I25)/365.25),0)&amp; "Yrs "&amp;TEXT(((J25-I25)/365.25-INT((J25-I25)/365.25))*12,0)&amp;" Mths"</f>
        <v>6Yrs 3 Mths</v>
      </c>
      <c r="L25" s="161" t="s">
        <v>544</v>
      </c>
      <c r="M25" s="162"/>
      <c r="N25" s="162"/>
      <c r="O25" s="162"/>
      <c r="P25" s="162" t="n">
        <v>1</v>
      </c>
      <c r="Q25" s="162"/>
      <c r="R25" s="162"/>
      <c r="S25" s="162"/>
      <c r="T25" s="162"/>
    </row>
    <row r="26" s="147" customFormat="true" ht="16.5" hidden="false" customHeight="false" outlineLevel="0" collapsed="false">
      <c r="A26" s="170" t="n">
        <v>44409</v>
      </c>
      <c r="B26" s="158" t="n">
        <v>25</v>
      </c>
      <c r="C26" s="164" t="n">
        <v>625</v>
      </c>
      <c r="D26" s="159" t="s">
        <v>41</v>
      </c>
      <c r="E26" s="159" t="s">
        <v>47</v>
      </c>
      <c r="F26" s="159" t="s">
        <v>47</v>
      </c>
      <c r="G26" s="159" t="s">
        <v>71</v>
      </c>
      <c r="H26" s="159" t="s">
        <v>554</v>
      </c>
      <c r="I26" s="168" t="n">
        <v>42277</v>
      </c>
      <c r="J26" s="168" t="n">
        <v>44412</v>
      </c>
      <c r="K26" s="171" t="str">
        <f aca="false">TEXT(INT((J26-I26)/365.25),0)&amp; "Yrs "&amp;TEXT(((J26-I26)/365.25-INT((J26-I26)/365.25))*12,0)&amp;" Mths"</f>
        <v>5Yrs 10 Mths</v>
      </c>
      <c r="L26" s="161" t="s">
        <v>544</v>
      </c>
      <c r="M26" s="162"/>
      <c r="N26" s="162"/>
      <c r="O26" s="162"/>
      <c r="P26" s="162" t="n">
        <v>1</v>
      </c>
      <c r="Q26" s="162"/>
      <c r="R26" s="162"/>
      <c r="S26" s="162"/>
      <c r="T26" s="162"/>
    </row>
    <row r="27" s="147" customFormat="true" ht="16.5" hidden="false" customHeight="false" outlineLevel="0" collapsed="false">
      <c r="A27" s="170" t="n">
        <v>44409</v>
      </c>
      <c r="B27" s="158" t="n">
        <v>26</v>
      </c>
      <c r="C27" s="164" t="n">
        <v>634</v>
      </c>
      <c r="D27" s="159" t="s">
        <v>549</v>
      </c>
      <c r="E27" s="159" t="s">
        <v>37</v>
      </c>
      <c r="F27" s="159" t="s">
        <v>37</v>
      </c>
      <c r="G27" s="173" t="s">
        <v>124</v>
      </c>
      <c r="H27" s="167" t="s">
        <v>545</v>
      </c>
      <c r="I27" s="168" t="n">
        <v>42303</v>
      </c>
      <c r="J27" s="168" t="n">
        <v>44411</v>
      </c>
      <c r="K27" s="171" t="str">
        <f aca="false">TEXT(INT((J27-I27)/365.25),0)&amp; "Yrs "&amp;TEXT(((J27-I27)/365.25-INT((J27-I27)/365.25))*12,0)&amp;" Mths"</f>
        <v>5Yrs 9 Mths</v>
      </c>
      <c r="L27" s="161" t="s">
        <v>544</v>
      </c>
      <c r="M27" s="162"/>
      <c r="N27" s="162"/>
      <c r="O27" s="162"/>
      <c r="P27" s="162" t="n">
        <v>1</v>
      </c>
      <c r="Q27" s="162"/>
      <c r="R27" s="162"/>
      <c r="S27" s="162"/>
      <c r="T27" s="162"/>
    </row>
    <row r="28" s="147" customFormat="true" ht="16.5" hidden="false" customHeight="false" outlineLevel="0" collapsed="false">
      <c r="A28" s="170" t="n">
        <v>44409</v>
      </c>
      <c r="B28" s="158" t="n">
        <v>27</v>
      </c>
      <c r="C28" s="164" t="n">
        <v>857</v>
      </c>
      <c r="D28" s="159" t="s">
        <v>50</v>
      </c>
      <c r="E28" s="159" t="s">
        <v>206</v>
      </c>
      <c r="F28" s="159" t="s">
        <v>185</v>
      </c>
      <c r="G28" s="159" t="s">
        <v>43</v>
      </c>
      <c r="H28" s="158" t="s">
        <v>548</v>
      </c>
      <c r="I28" s="168" t="n">
        <v>43101</v>
      </c>
      <c r="J28" s="168" t="n">
        <v>44410</v>
      </c>
      <c r="K28" s="171" t="str">
        <f aca="false">TEXT(INT((J28-I28)/365.25),0)&amp; "Yrs "&amp;TEXT(((J28-I28)/365.25-INT((J28-I28)/365.25))*12,0)&amp;" Mths"</f>
        <v>3Yrs 7 Mths</v>
      </c>
      <c r="L28" s="161" t="s">
        <v>546</v>
      </c>
      <c r="M28" s="162"/>
      <c r="N28" s="162" t="n">
        <v>1</v>
      </c>
      <c r="O28" s="162"/>
      <c r="P28" s="162"/>
      <c r="Q28" s="162"/>
      <c r="R28" s="162"/>
      <c r="S28" s="162"/>
      <c r="T28" s="162"/>
    </row>
    <row r="29" s="147" customFormat="true" ht="16.5" hidden="false" customHeight="false" outlineLevel="0" collapsed="false">
      <c r="A29" s="170" t="n">
        <v>44409</v>
      </c>
      <c r="B29" s="158" t="n">
        <v>28</v>
      </c>
      <c r="C29" s="164" t="n">
        <v>1040</v>
      </c>
      <c r="D29" s="159" t="s">
        <v>54</v>
      </c>
      <c r="E29" s="159" t="s">
        <v>206</v>
      </c>
      <c r="F29" s="159" t="s">
        <v>70</v>
      </c>
      <c r="G29" s="159" t="s">
        <v>144</v>
      </c>
      <c r="H29" s="159" t="s">
        <v>545</v>
      </c>
      <c r="I29" s="168" t="n">
        <v>43631</v>
      </c>
      <c r="J29" s="168" t="n">
        <v>44427</v>
      </c>
      <c r="K29" s="171" t="str">
        <f aca="false">TEXT(INT((J29-I29)/365.25),0)&amp; "Yrs "&amp;TEXT(((J29-I29)/365.25-INT((J29-I29)/365.25))*12,0)&amp;" Mths"</f>
        <v>2Yrs 2 Mths</v>
      </c>
      <c r="L29" s="161" t="s">
        <v>547</v>
      </c>
      <c r="M29" s="162"/>
      <c r="N29" s="162" t="n">
        <v>1</v>
      </c>
      <c r="O29" s="162"/>
      <c r="P29" s="162"/>
      <c r="Q29" s="162"/>
      <c r="R29" s="162"/>
      <c r="S29" s="162"/>
      <c r="T29" s="162"/>
    </row>
    <row r="30" s="147" customFormat="true" ht="16.5" hidden="false" customHeight="false" outlineLevel="0" collapsed="false">
      <c r="A30" s="170" t="n">
        <v>44409</v>
      </c>
      <c r="B30" s="158" t="n">
        <v>29</v>
      </c>
      <c r="C30" s="164" t="n">
        <v>1116</v>
      </c>
      <c r="D30" s="164" t="s">
        <v>55</v>
      </c>
      <c r="E30" s="159" t="s">
        <v>556</v>
      </c>
      <c r="F30" s="159" t="s">
        <v>75</v>
      </c>
      <c r="G30" s="159" t="s">
        <v>43</v>
      </c>
      <c r="H30" s="158" t="s">
        <v>548</v>
      </c>
      <c r="I30" s="168" t="n">
        <v>43822</v>
      </c>
      <c r="J30" s="168" t="n">
        <v>44439</v>
      </c>
      <c r="K30" s="171" t="str">
        <f aca="false">TEXT(INT((J30-I30)/365.25),0)&amp; "Yrs "&amp;TEXT(((J30-I30)/365.25-INT((J30-I30)/365.25))*12,0)&amp;" Mths"</f>
        <v>1Yrs 8 Mths</v>
      </c>
      <c r="L30" s="161" t="s">
        <v>547</v>
      </c>
      <c r="M30" s="162"/>
      <c r="N30" s="162" t="n">
        <v>1</v>
      </c>
      <c r="O30" s="162"/>
      <c r="P30" s="162"/>
      <c r="Q30" s="162"/>
      <c r="R30" s="162"/>
      <c r="S30" s="162"/>
      <c r="T30" s="162"/>
    </row>
    <row r="31" s="147" customFormat="true" ht="16.5" hidden="false" customHeight="false" outlineLevel="0" collapsed="false">
      <c r="A31" s="170" t="n">
        <v>44409</v>
      </c>
      <c r="B31" s="158" t="n">
        <v>30</v>
      </c>
      <c r="C31" s="164" t="n">
        <v>1135</v>
      </c>
      <c r="D31" s="164" t="s">
        <v>57</v>
      </c>
      <c r="E31" s="159" t="s">
        <v>37</v>
      </c>
      <c r="F31" s="159" t="s">
        <v>37</v>
      </c>
      <c r="G31" s="159" t="s">
        <v>76</v>
      </c>
      <c r="H31" s="167" t="s">
        <v>551</v>
      </c>
      <c r="I31" s="168" t="n">
        <v>43871</v>
      </c>
      <c r="J31" s="168" t="n">
        <v>44429</v>
      </c>
      <c r="K31" s="171" t="str">
        <f aca="false">TEXT(INT((J31-I31)/365.25),0)&amp; "Yrs "&amp;TEXT(((J31-I31)/365.25-INT((J31-I31)/365.25))*12,0)&amp;" Mths"</f>
        <v>1Yrs 6 Mths</v>
      </c>
      <c r="L31" s="161" t="s">
        <v>547</v>
      </c>
      <c r="M31" s="162"/>
      <c r="N31" s="162" t="n">
        <v>1</v>
      </c>
      <c r="O31" s="162"/>
      <c r="P31" s="162"/>
      <c r="Q31" s="162"/>
      <c r="R31" s="162"/>
      <c r="S31" s="162"/>
      <c r="T31" s="162"/>
    </row>
    <row r="32" s="147" customFormat="true" ht="16.5" hidden="false" customHeight="false" outlineLevel="0" collapsed="false">
      <c r="A32" s="170" t="n">
        <v>44409</v>
      </c>
      <c r="B32" s="158" t="n">
        <v>31</v>
      </c>
      <c r="C32" s="164" t="n">
        <v>1145</v>
      </c>
      <c r="D32" s="164" t="s">
        <v>60</v>
      </c>
      <c r="E32" s="159" t="s">
        <v>206</v>
      </c>
      <c r="F32" s="159" t="s">
        <v>75</v>
      </c>
      <c r="G32" s="159" t="s">
        <v>43</v>
      </c>
      <c r="H32" s="158" t="s">
        <v>548</v>
      </c>
      <c r="I32" s="168" t="n">
        <v>43922</v>
      </c>
      <c r="J32" s="168" t="n">
        <v>44439</v>
      </c>
      <c r="K32" s="171" t="str">
        <f aca="false">TEXT(INT((J32-I32)/365.25),0)&amp; "Yrs "&amp;TEXT(((J32-I32)/365.25-INT((J32-I32)/365.25))*12,0)&amp;" Mths"</f>
        <v>1Yrs 5 Mths</v>
      </c>
      <c r="L32" s="161" t="s">
        <v>547</v>
      </c>
      <c r="M32" s="162"/>
      <c r="N32" s="162"/>
      <c r="O32" s="162"/>
      <c r="P32" s="162"/>
      <c r="Q32" s="162"/>
      <c r="R32" s="162" t="n">
        <v>1</v>
      </c>
      <c r="S32" s="162"/>
      <c r="T32" s="162"/>
    </row>
    <row r="33" s="147" customFormat="true" ht="16.5" hidden="false" customHeight="false" outlineLevel="0" collapsed="false">
      <c r="A33" s="170" t="n">
        <v>44409</v>
      </c>
      <c r="B33" s="158" t="n">
        <v>32</v>
      </c>
      <c r="C33" s="164" t="n">
        <v>1177</v>
      </c>
      <c r="D33" s="164" t="s">
        <v>62</v>
      </c>
      <c r="E33" s="159" t="s">
        <v>37</v>
      </c>
      <c r="F33" s="159" t="s">
        <v>37</v>
      </c>
      <c r="G33" s="159" t="s">
        <v>114</v>
      </c>
      <c r="H33" s="158" t="s">
        <v>545</v>
      </c>
      <c r="I33" s="168" t="n">
        <v>44287</v>
      </c>
      <c r="J33" s="168" t="n">
        <v>44413</v>
      </c>
      <c r="K33" s="171" t="str">
        <f aca="false">TEXT(INT((J33-I33)/365.25),0)&amp; "Yrs "&amp;TEXT(((J33-I33)/365.25-INT((J33-I33)/365.25))*12,0)&amp;" Mths"</f>
        <v>0Yrs 4 Mths</v>
      </c>
      <c r="L33" s="172" t="s">
        <v>553</v>
      </c>
      <c r="M33" s="162"/>
      <c r="N33" s="162" t="n">
        <v>1</v>
      </c>
      <c r="O33" s="162"/>
      <c r="P33" s="162"/>
      <c r="Q33" s="162"/>
      <c r="R33" s="162"/>
      <c r="S33" s="162"/>
      <c r="T33" s="162"/>
    </row>
    <row r="34" s="147" customFormat="true" ht="16.5" hidden="false" customHeight="false" outlineLevel="0" collapsed="false">
      <c r="A34" s="170" t="n">
        <v>44409</v>
      </c>
      <c r="B34" s="158" t="n">
        <v>33</v>
      </c>
      <c r="C34" s="164" t="n">
        <v>1192</v>
      </c>
      <c r="D34" s="164" t="s">
        <v>64</v>
      </c>
      <c r="E34" s="159" t="s">
        <v>164</v>
      </c>
      <c r="F34" s="159" t="s">
        <v>47</v>
      </c>
      <c r="G34" s="159" t="s">
        <v>114</v>
      </c>
      <c r="H34" s="158" t="s">
        <v>545</v>
      </c>
      <c r="I34" s="168" t="n">
        <v>44348</v>
      </c>
      <c r="J34" s="168" t="n">
        <v>44414</v>
      </c>
      <c r="K34" s="171" t="str">
        <f aca="false">TEXT(INT((J34-I34)/365.25),0)&amp; "Yrs "&amp;TEXT(((J34-I34)/365.25-INT((J34-I34)/365.25))*12,0)&amp;" Mths"</f>
        <v>0Yrs 2 Mths</v>
      </c>
      <c r="L34" s="172" t="s">
        <v>553</v>
      </c>
      <c r="M34" s="162"/>
      <c r="N34" s="162"/>
      <c r="O34" s="162"/>
      <c r="P34" s="162"/>
      <c r="Q34" s="162"/>
      <c r="R34" s="162" t="n">
        <v>1</v>
      </c>
      <c r="S34" s="162"/>
      <c r="T34" s="162"/>
    </row>
    <row r="35" s="147" customFormat="true" ht="33" hidden="false" customHeight="false" outlineLevel="0" collapsed="false">
      <c r="A35" s="170" t="n">
        <v>44460</v>
      </c>
      <c r="B35" s="158" t="n">
        <v>34</v>
      </c>
      <c r="C35" s="164" t="n">
        <v>945</v>
      </c>
      <c r="D35" s="164" t="s">
        <v>67</v>
      </c>
      <c r="E35" s="159" t="s">
        <v>56</v>
      </c>
      <c r="F35" s="159" t="s">
        <v>56</v>
      </c>
      <c r="G35" s="159" t="s">
        <v>246</v>
      </c>
      <c r="H35" s="167" t="s">
        <v>551</v>
      </c>
      <c r="I35" s="168" t="n">
        <v>43444</v>
      </c>
      <c r="J35" s="168" t="n">
        <v>44454</v>
      </c>
      <c r="K35" s="171" t="str">
        <f aca="false">TEXT(INT((J35-I35)/365.25),0)&amp; "Yrs "&amp;TEXT(((J35-I35)/365.25-INT((J35-I35)/365.25))*12,0)&amp;" Mths"</f>
        <v>2Yrs 9 Mths</v>
      </c>
      <c r="L35" s="161" t="s">
        <v>547</v>
      </c>
      <c r="M35" s="162"/>
      <c r="N35" s="162" t="n">
        <v>1</v>
      </c>
      <c r="O35" s="162"/>
      <c r="P35" s="162"/>
      <c r="Q35" s="162"/>
      <c r="R35" s="162"/>
      <c r="S35" s="162"/>
      <c r="T35" s="162"/>
    </row>
    <row r="36" s="147" customFormat="true" ht="15.75" hidden="false" customHeight="true" outlineLevel="0" collapsed="false">
      <c r="A36" s="170" t="n">
        <v>44460</v>
      </c>
      <c r="B36" s="158" t="n">
        <v>35</v>
      </c>
      <c r="C36" s="164" t="n">
        <v>997</v>
      </c>
      <c r="D36" s="164" t="s">
        <v>69</v>
      </c>
      <c r="E36" s="159" t="s">
        <v>211</v>
      </c>
      <c r="F36" s="159" t="s">
        <v>185</v>
      </c>
      <c r="G36" s="159" t="s">
        <v>23</v>
      </c>
      <c r="H36" s="167" t="s">
        <v>543</v>
      </c>
      <c r="I36" s="174" t="n">
        <v>43578</v>
      </c>
      <c r="J36" s="168" t="n">
        <v>44453</v>
      </c>
      <c r="K36" s="171" t="str">
        <f aca="false">TEXT(INT((J36-I36)/365.25),0)&amp; "Yrs "&amp;TEXT(((J36-I36)/365.25-INT((J36-I36)/365.25))*12,0)&amp;" Mths"</f>
        <v>2Yrs 5 Mths</v>
      </c>
      <c r="L36" s="161" t="s">
        <v>547</v>
      </c>
      <c r="M36" s="162"/>
      <c r="N36" s="162" t="n">
        <v>1</v>
      </c>
      <c r="O36" s="162"/>
      <c r="P36" s="162"/>
      <c r="Q36" s="162"/>
      <c r="R36" s="162"/>
      <c r="S36" s="162"/>
      <c r="T36" s="162"/>
    </row>
    <row r="37" s="147" customFormat="true" ht="15.75" hidden="false" customHeight="true" outlineLevel="0" collapsed="false">
      <c r="A37" s="170" t="n">
        <v>44460</v>
      </c>
      <c r="B37" s="158" t="n">
        <v>36</v>
      </c>
      <c r="C37" s="164" t="n">
        <v>1017</v>
      </c>
      <c r="D37" s="164" t="s">
        <v>73</v>
      </c>
      <c r="E37" s="159" t="s">
        <v>70</v>
      </c>
      <c r="F37" s="159" t="s">
        <v>70</v>
      </c>
      <c r="G37" s="159" t="s">
        <v>23</v>
      </c>
      <c r="H37" s="167" t="s">
        <v>543</v>
      </c>
      <c r="I37" s="168" t="n">
        <v>43598</v>
      </c>
      <c r="J37" s="168" t="n">
        <v>44453</v>
      </c>
      <c r="K37" s="171" t="str">
        <f aca="false">TEXT(INT((J37-I37)/365.25),0)&amp; "Yrs "&amp;TEXT(((J37-I37)/365.25-INT((J37-I37)/365.25))*12,0)&amp;" Mths"</f>
        <v>2Yrs 4 Mths</v>
      </c>
      <c r="L37" s="161" t="s">
        <v>547</v>
      </c>
      <c r="M37" s="162"/>
      <c r="N37" s="162" t="n">
        <v>1</v>
      </c>
      <c r="O37" s="162"/>
      <c r="P37" s="162"/>
      <c r="Q37" s="162"/>
      <c r="R37" s="162"/>
      <c r="S37" s="162"/>
      <c r="T37" s="162"/>
    </row>
    <row r="38" s="147" customFormat="true" ht="15.75" hidden="false" customHeight="true" outlineLevel="0" collapsed="false">
      <c r="A38" s="170" t="n">
        <v>44460</v>
      </c>
      <c r="B38" s="158" t="n">
        <v>37</v>
      </c>
      <c r="C38" s="164" t="n">
        <v>1018</v>
      </c>
      <c r="D38" s="164" t="s">
        <v>77</v>
      </c>
      <c r="E38" s="159" t="s">
        <v>70</v>
      </c>
      <c r="F38" s="159" t="s">
        <v>70</v>
      </c>
      <c r="G38" s="159" t="s">
        <v>23</v>
      </c>
      <c r="H38" s="167" t="s">
        <v>543</v>
      </c>
      <c r="I38" s="168" t="n">
        <v>43598</v>
      </c>
      <c r="J38" s="168" t="n">
        <v>44453</v>
      </c>
      <c r="K38" s="171" t="str">
        <f aca="false">TEXT(INT((J38-I38)/365.25),0)&amp; "Yrs "&amp;TEXT(((J38-I38)/365.25-INT((J38-I38)/365.25))*12,0)&amp;" Mths"</f>
        <v>2Yrs 4 Mths</v>
      </c>
      <c r="L38" s="161" t="s">
        <v>547</v>
      </c>
      <c r="M38" s="162"/>
      <c r="N38" s="162" t="n">
        <v>1</v>
      </c>
      <c r="O38" s="162"/>
      <c r="P38" s="162"/>
      <c r="Q38" s="162"/>
      <c r="R38" s="162"/>
      <c r="S38" s="162"/>
      <c r="T38" s="162"/>
    </row>
    <row r="39" s="147" customFormat="true" ht="15.75" hidden="false" customHeight="true" outlineLevel="0" collapsed="false">
      <c r="A39" s="170" t="n">
        <v>44460</v>
      </c>
      <c r="B39" s="158" t="n">
        <v>38</v>
      </c>
      <c r="C39" s="164" t="n">
        <v>1071</v>
      </c>
      <c r="D39" s="164" t="s">
        <v>79</v>
      </c>
      <c r="E39" s="159" t="s">
        <v>204</v>
      </c>
      <c r="F39" s="159" t="s">
        <v>70</v>
      </c>
      <c r="G39" s="159" t="s">
        <v>43</v>
      </c>
      <c r="H39" s="158" t="s">
        <v>548</v>
      </c>
      <c r="I39" s="168" t="n">
        <v>43663</v>
      </c>
      <c r="J39" s="168" t="n">
        <v>44443</v>
      </c>
      <c r="K39" s="171" t="str">
        <f aca="false">TEXT(INT((J39-I39)/365.25),0)&amp; "Yrs "&amp;TEXT(((J39-I39)/365.25-INT((J39-I39)/365.25))*12,0)&amp;" Mths"</f>
        <v>2Yrs 2 Mths</v>
      </c>
      <c r="L39" s="161" t="s">
        <v>547</v>
      </c>
      <c r="M39" s="162"/>
      <c r="N39" s="162" t="n">
        <v>1</v>
      </c>
      <c r="O39" s="162"/>
      <c r="P39" s="162"/>
      <c r="Q39" s="162"/>
      <c r="R39" s="162"/>
      <c r="S39" s="162"/>
      <c r="T39" s="162"/>
    </row>
    <row r="40" s="147" customFormat="true" ht="15.75" hidden="false" customHeight="true" outlineLevel="0" collapsed="false">
      <c r="A40" s="170" t="n">
        <v>44460</v>
      </c>
      <c r="B40" s="158" t="n">
        <v>39</v>
      </c>
      <c r="C40" s="164" t="n">
        <v>1082</v>
      </c>
      <c r="D40" s="164" t="s">
        <v>81</v>
      </c>
      <c r="E40" s="159" t="s">
        <v>184</v>
      </c>
      <c r="F40" s="159" t="s">
        <v>185</v>
      </c>
      <c r="G40" s="159" t="s">
        <v>59</v>
      </c>
      <c r="H40" s="158" t="s">
        <v>545</v>
      </c>
      <c r="I40" s="175" t="n">
        <v>43693</v>
      </c>
      <c r="J40" s="175" t="n">
        <v>44469</v>
      </c>
      <c r="K40" s="171" t="str">
        <f aca="false">TEXT(INT((J40-I40)/365.25),0)&amp; "Yrs "&amp;TEXT(((J40-I40)/365.25-INT((J40-I40)/365.25))*12,0)&amp;" Mths"</f>
        <v>2Yrs 1 Mths</v>
      </c>
      <c r="L40" s="161" t="s">
        <v>547</v>
      </c>
      <c r="M40" s="162"/>
      <c r="N40" s="162"/>
      <c r="O40" s="162"/>
      <c r="P40" s="162" t="n">
        <v>1</v>
      </c>
      <c r="Q40" s="162"/>
      <c r="R40" s="162"/>
      <c r="S40" s="162"/>
      <c r="T40" s="162"/>
    </row>
    <row r="41" s="147" customFormat="true" ht="15.75" hidden="false" customHeight="true" outlineLevel="0" collapsed="false">
      <c r="A41" s="170" t="n">
        <v>44460</v>
      </c>
      <c r="B41" s="158" t="n">
        <v>40</v>
      </c>
      <c r="C41" s="164" t="n">
        <v>1092</v>
      </c>
      <c r="D41" s="164" t="s">
        <v>83</v>
      </c>
      <c r="E41" s="159" t="s">
        <v>204</v>
      </c>
      <c r="F41" s="159" t="s">
        <v>70</v>
      </c>
      <c r="G41" s="159" t="s">
        <v>114</v>
      </c>
      <c r="H41" s="158" t="s">
        <v>545</v>
      </c>
      <c r="I41" s="175" t="n">
        <v>43720</v>
      </c>
      <c r="J41" s="176" t="s">
        <v>557</v>
      </c>
      <c r="K41" s="171" t="str">
        <f aca="false">TEXT(INT((J41-I41)/365.25),0)&amp; "Yrs "&amp;TEXT(((J41-I41)/365.25-INT((J41-I41)/365.25))*12,0)&amp;" Mths"</f>
        <v>2Yrs 1 Mths</v>
      </c>
      <c r="L41" s="161" t="s">
        <v>547</v>
      </c>
      <c r="M41" s="162"/>
      <c r="N41" s="162"/>
      <c r="O41" s="162"/>
      <c r="P41" s="162" t="n">
        <v>1</v>
      </c>
      <c r="Q41" s="162"/>
      <c r="R41" s="162"/>
      <c r="S41" s="162"/>
      <c r="T41" s="162"/>
    </row>
    <row r="42" s="147" customFormat="true" ht="15.75" hidden="false" customHeight="true" outlineLevel="0" collapsed="false">
      <c r="A42" s="170" t="n">
        <v>44460</v>
      </c>
      <c r="B42" s="158" t="n">
        <v>41</v>
      </c>
      <c r="C42" s="164" t="n">
        <v>1146</v>
      </c>
      <c r="D42" s="164" t="s">
        <v>85</v>
      </c>
      <c r="E42" s="159" t="s">
        <v>206</v>
      </c>
      <c r="F42" s="159" t="s">
        <v>75</v>
      </c>
      <c r="G42" s="159" t="s">
        <v>43</v>
      </c>
      <c r="H42" s="158" t="s">
        <v>548</v>
      </c>
      <c r="I42" s="168" t="n">
        <v>43922</v>
      </c>
      <c r="J42" s="168" t="n">
        <v>44455</v>
      </c>
      <c r="K42" s="171" t="str">
        <f aca="false">TEXT(INT((J42-I42)/365.25),0)&amp; "Yrs "&amp;TEXT(((J42-I42)/365.25-INT((J42-I42)/365.25))*12,0)&amp;" Mths"</f>
        <v>1Yrs 6 Mths</v>
      </c>
      <c r="L42" s="161" t="s">
        <v>547</v>
      </c>
      <c r="M42" s="162"/>
      <c r="N42" s="162" t="n">
        <v>1</v>
      </c>
      <c r="O42" s="162"/>
      <c r="P42" s="162"/>
      <c r="Q42" s="162"/>
      <c r="R42" s="162"/>
      <c r="S42" s="162"/>
      <c r="T42" s="162"/>
    </row>
    <row r="43" s="147" customFormat="true" ht="15.75" hidden="false" customHeight="true" outlineLevel="0" collapsed="false">
      <c r="A43" s="170" t="n">
        <v>44460</v>
      </c>
      <c r="B43" s="158" t="n">
        <v>42</v>
      </c>
      <c r="C43" s="164" t="n">
        <v>1198</v>
      </c>
      <c r="D43" s="164" t="s">
        <v>86</v>
      </c>
      <c r="E43" s="159" t="s">
        <v>558</v>
      </c>
      <c r="F43" s="159" t="s">
        <v>65</v>
      </c>
      <c r="G43" s="159" t="s">
        <v>43</v>
      </c>
      <c r="H43" s="158" t="s">
        <v>548</v>
      </c>
      <c r="I43" s="168" t="n">
        <v>44368</v>
      </c>
      <c r="J43" s="168" t="n">
        <v>44459</v>
      </c>
      <c r="K43" s="171" t="str">
        <f aca="false">TEXT(INT((J43-I43)/365.25),0)&amp; "Yrs "&amp;TEXT(((J43-I43)/365.25-INT((J43-I43)/365.25))*12,0)&amp;" Mths"</f>
        <v>0Yrs 3 Mths</v>
      </c>
      <c r="L43" s="172" t="s">
        <v>553</v>
      </c>
      <c r="M43" s="162"/>
      <c r="N43" s="162"/>
      <c r="O43" s="162"/>
      <c r="P43" s="162" t="n">
        <v>1</v>
      </c>
      <c r="Q43" s="162"/>
      <c r="R43" s="162"/>
      <c r="S43" s="162"/>
      <c r="T43" s="162"/>
    </row>
    <row r="44" s="147" customFormat="true" ht="15.75" hidden="false" customHeight="true" outlineLevel="0" collapsed="false">
      <c r="A44" s="170" t="n">
        <v>44460</v>
      </c>
      <c r="B44" s="158" t="n">
        <v>43</v>
      </c>
      <c r="C44" s="164" t="n">
        <v>1214</v>
      </c>
      <c r="D44" s="164" t="s">
        <v>55</v>
      </c>
      <c r="E44" s="159" t="s">
        <v>559</v>
      </c>
      <c r="F44" s="159" t="s">
        <v>65</v>
      </c>
      <c r="G44" s="159" t="s">
        <v>114</v>
      </c>
      <c r="H44" s="158" t="s">
        <v>545</v>
      </c>
      <c r="I44" s="168" t="n">
        <v>44428</v>
      </c>
      <c r="J44" s="168" t="n">
        <v>44455</v>
      </c>
      <c r="K44" s="171" t="str">
        <f aca="false">TEXT(INT((J44-I44)/365.25),0)&amp; "Yrs "&amp;TEXT(((J44-I44)/365.25-INT((J44-I44)/365.25))*12,0)&amp;" Mths"</f>
        <v>0Yrs 1 Mths</v>
      </c>
      <c r="L44" s="172" t="s">
        <v>553</v>
      </c>
      <c r="M44" s="162"/>
      <c r="N44" s="162"/>
      <c r="O44" s="162"/>
      <c r="P44" s="162" t="n">
        <v>1</v>
      </c>
      <c r="Q44" s="162"/>
      <c r="R44" s="162"/>
      <c r="S44" s="162"/>
      <c r="T44" s="162"/>
    </row>
    <row r="45" s="147" customFormat="true" ht="15.75" hidden="false" customHeight="true" outlineLevel="0" collapsed="false">
      <c r="A45" s="170" t="n">
        <v>44470</v>
      </c>
      <c r="B45" s="158" t="n">
        <v>44</v>
      </c>
      <c r="C45" s="164" t="n">
        <v>602</v>
      </c>
      <c r="D45" s="164" t="s">
        <v>57</v>
      </c>
      <c r="E45" s="164" t="s">
        <v>37</v>
      </c>
      <c r="F45" s="164" t="s">
        <v>37</v>
      </c>
      <c r="G45" s="164" t="s">
        <v>59</v>
      </c>
      <c r="H45" s="158" t="s">
        <v>545</v>
      </c>
      <c r="I45" s="168" t="n">
        <v>42219</v>
      </c>
      <c r="J45" s="168" t="n">
        <v>44496</v>
      </c>
      <c r="K45" s="171" t="str">
        <f aca="false">TEXT(INT((J45-I45)/365.25),0)&amp; "Yrs "&amp;TEXT(((J45-I45)/365.25-INT((J45-I45)/365.25))*12,0)&amp;" Mths"</f>
        <v>6Yrs 3 Mths</v>
      </c>
      <c r="L45" s="161" t="s">
        <v>544</v>
      </c>
      <c r="M45" s="162"/>
      <c r="N45" s="162"/>
      <c r="O45" s="162"/>
      <c r="P45" s="162"/>
      <c r="Q45" s="162"/>
      <c r="R45" s="162" t="n">
        <v>1</v>
      </c>
      <c r="S45" s="162"/>
      <c r="T45" s="162"/>
    </row>
    <row r="46" s="147" customFormat="true" ht="15.75" hidden="false" customHeight="true" outlineLevel="0" collapsed="false">
      <c r="A46" s="170" t="n">
        <v>44470</v>
      </c>
      <c r="B46" s="158" t="n">
        <v>45</v>
      </c>
      <c r="C46" s="164" t="n">
        <v>677</v>
      </c>
      <c r="D46" s="164" t="s">
        <v>60</v>
      </c>
      <c r="E46" s="164" t="s">
        <v>560</v>
      </c>
      <c r="F46" s="164" t="s">
        <v>47</v>
      </c>
      <c r="G46" s="164" t="s">
        <v>246</v>
      </c>
      <c r="H46" s="167" t="s">
        <v>551</v>
      </c>
      <c r="I46" s="168" t="n">
        <v>42486</v>
      </c>
      <c r="J46" s="168" t="n">
        <v>44496</v>
      </c>
      <c r="K46" s="171" t="str">
        <f aca="false">TEXT(INT((J46-I46)/365.25),0)&amp; "Yrs "&amp;TEXT(((J46-I46)/365.25-INT((J46-I46)/365.25))*12,0)&amp;" Mths"</f>
        <v>5Yrs 6 Mths</v>
      </c>
      <c r="L46" s="161" t="s">
        <v>544</v>
      </c>
      <c r="M46" s="162"/>
      <c r="N46" s="162"/>
      <c r="O46" s="162"/>
      <c r="P46" s="162" t="n">
        <v>1</v>
      </c>
      <c r="Q46" s="162"/>
      <c r="R46" s="162"/>
      <c r="S46" s="162"/>
      <c r="T46" s="162"/>
    </row>
    <row r="47" s="147" customFormat="true" ht="15.75" hidden="false" customHeight="true" outlineLevel="0" collapsed="false">
      <c r="A47" s="170" t="n">
        <v>44470</v>
      </c>
      <c r="B47" s="158" t="n">
        <v>46</v>
      </c>
      <c r="C47" s="164" t="n">
        <v>782</v>
      </c>
      <c r="D47" s="164" t="s">
        <v>62</v>
      </c>
      <c r="E47" s="164" t="s">
        <v>65</v>
      </c>
      <c r="F47" s="164" t="s">
        <v>65</v>
      </c>
      <c r="G47" s="164" t="s">
        <v>114</v>
      </c>
      <c r="H47" s="158" t="s">
        <v>545</v>
      </c>
      <c r="I47" s="168" t="n">
        <v>42795</v>
      </c>
      <c r="J47" s="168" t="n">
        <v>44499</v>
      </c>
      <c r="K47" s="171" t="str">
        <f aca="false">TEXT(INT((J47-I47)/365.25),0)&amp; "Yrs "&amp;TEXT(((J47-I47)/365.25-INT((J47-I47)/365.25))*12,0)&amp;" Mths"</f>
        <v>4Yrs 8 Mths</v>
      </c>
      <c r="L47" s="161" t="s">
        <v>546</v>
      </c>
      <c r="M47" s="162"/>
      <c r="N47" s="162"/>
      <c r="O47" s="162"/>
      <c r="P47" s="162" t="n">
        <v>1</v>
      </c>
      <c r="Q47" s="162"/>
      <c r="R47" s="162"/>
      <c r="S47" s="162"/>
      <c r="T47" s="162"/>
    </row>
    <row r="48" s="147" customFormat="true" ht="15.75" hidden="false" customHeight="true" outlineLevel="0" collapsed="false">
      <c r="A48" s="170" t="n">
        <v>44470</v>
      </c>
      <c r="B48" s="158" t="n">
        <v>47</v>
      </c>
      <c r="C48" s="164" t="n">
        <v>879</v>
      </c>
      <c r="D48" s="164" t="s">
        <v>64</v>
      </c>
      <c r="E48" s="164" t="s">
        <v>184</v>
      </c>
      <c r="F48" s="164" t="s">
        <v>185</v>
      </c>
      <c r="G48" s="164" t="s">
        <v>59</v>
      </c>
      <c r="H48" s="158" t="s">
        <v>545</v>
      </c>
      <c r="I48" s="168" t="n">
        <v>43248</v>
      </c>
      <c r="J48" s="168" t="n">
        <v>44470</v>
      </c>
      <c r="K48" s="171" t="str">
        <f aca="false">TEXT(INT((J48-I48)/365.25),0)&amp; "Yrs "&amp;TEXT(((J48-I48)/365.25-INT((J48-I48)/365.25))*12,0)&amp;" Mths"</f>
        <v>3Yrs 4 Mths</v>
      </c>
      <c r="L48" s="161" t="s">
        <v>546</v>
      </c>
      <c r="M48" s="162"/>
      <c r="N48" s="162"/>
      <c r="O48" s="162"/>
      <c r="P48" s="162" t="n">
        <v>1</v>
      </c>
      <c r="Q48" s="162"/>
      <c r="R48" s="162"/>
      <c r="S48" s="162"/>
      <c r="T48" s="162"/>
    </row>
    <row r="49" s="147" customFormat="true" ht="15.75" hidden="false" customHeight="true" outlineLevel="0" collapsed="false">
      <c r="A49" s="170" t="n">
        <v>44470</v>
      </c>
      <c r="B49" s="158" t="n">
        <v>48</v>
      </c>
      <c r="C49" s="164" t="n">
        <v>1075</v>
      </c>
      <c r="D49" s="164" t="s">
        <v>67</v>
      </c>
      <c r="E49" s="164" t="s">
        <v>37</v>
      </c>
      <c r="F49" s="164" t="s">
        <v>37</v>
      </c>
      <c r="G49" s="164" t="s">
        <v>124</v>
      </c>
      <c r="H49" s="158" t="s">
        <v>545</v>
      </c>
      <c r="I49" s="168" t="n">
        <v>43678</v>
      </c>
      <c r="J49" s="168" t="n">
        <v>44483</v>
      </c>
      <c r="K49" s="171" t="str">
        <f aca="false">TEXT(INT((J49-I49)/365.25),0)&amp; "Yrs "&amp;TEXT(((J49-I49)/365.25-INT((J49-I49)/365.25))*12,0)&amp;" Mths"</f>
        <v>2Yrs 2 Mths</v>
      </c>
      <c r="L49" s="161" t="s">
        <v>547</v>
      </c>
      <c r="M49" s="162"/>
      <c r="N49" s="162" t="n">
        <v>1</v>
      </c>
      <c r="O49" s="162"/>
      <c r="P49" s="162"/>
      <c r="Q49" s="162"/>
      <c r="R49" s="162"/>
      <c r="S49" s="162"/>
      <c r="T49" s="162"/>
    </row>
    <row r="50" s="147" customFormat="true" ht="15.75" hidden="false" customHeight="true" outlineLevel="0" collapsed="false">
      <c r="A50" s="170" t="n">
        <v>44470</v>
      </c>
      <c r="B50" s="158" t="n">
        <v>49</v>
      </c>
      <c r="C50" s="164" t="n">
        <v>1127</v>
      </c>
      <c r="D50" s="164" t="s">
        <v>69</v>
      </c>
      <c r="E50" s="164" t="s">
        <v>206</v>
      </c>
      <c r="F50" s="164" t="s">
        <v>70</v>
      </c>
      <c r="G50" s="164" t="s">
        <v>175</v>
      </c>
      <c r="H50" s="158" t="s">
        <v>545</v>
      </c>
      <c r="I50" s="168" t="n">
        <v>43850</v>
      </c>
      <c r="J50" s="168" t="n">
        <v>44478</v>
      </c>
      <c r="K50" s="171" t="str">
        <f aca="false">TEXT(INT((J50-I50)/365.25),0)&amp; "Yrs "&amp;TEXT(((J50-I50)/365.25-INT((J50-I50)/365.25))*12,0)&amp;" Mths"</f>
        <v>1Yrs 9 Mths</v>
      </c>
      <c r="L50" s="161" t="s">
        <v>547</v>
      </c>
      <c r="M50" s="162"/>
      <c r="N50" s="162" t="n">
        <v>1</v>
      </c>
      <c r="O50" s="162"/>
      <c r="P50" s="162"/>
      <c r="Q50" s="162"/>
      <c r="R50" s="162"/>
      <c r="S50" s="162"/>
      <c r="T50" s="162"/>
    </row>
    <row r="51" s="147" customFormat="true" ht="15.75" hidden="false" customHeight="true" outlineLevel="0" collapsed="false">
      <c r="A51" s="170" t="n">
        <v>44470</v>
      </c>
      <c r="B51" s="158" t="n">
        <v>50</v>
      </c>
      <c r="C51" s="164" t="n">
        <v>1140</v>
      </c>
      <c r="D51" s="164" t="s">
        <v>73</v>
      </c>
      <c r="E51" s="164" t="s">
        <v>206</v>
      </c>
      <c r="F51" s="164" t="s">
        <v>185</v>
      </c>
      <c r="G51" s="164" t="s">
        <v>43</v>
      </c>
      <c r="H51" s="158" t="s">
        <v>548</v>
      </c>
      <c r="I51" s="168" t="n">
        <v>43892</v>
      </c>
      <c r="J51" s="168" t="n">
        <v>44498</v>
      </c>
      <c r="K51" s="171" t="str">
        <f aca="false">TEXT(INT((J51-I51)/365.25),0)&amp; "Yrs "&amp;TEXT(((J51-I51)/365.25-INT((J51-I51)/365.25))*12,0)&amp;" Mths"</f>
        <v>1Yrs 8 Mths</v>
      </c>
      <c r="L51" s="161" t="s">
        <v>547</v>
      </c>
      <c r="M51" s="162"/>
      <c r="N51" s="162" t="n">
        <v>1</v>
      </c>
      <c r="O51" s="162"/>
      <c r="P51" s="162"/>
      <c r="Q51" s="162"/>
      <c r="R51" s="162"/>
      <c r="S51" s="162"/>
      <c r="T51" s="162"/>
    </row>
    <row r="52" s="147" customFormat="true" ht="15.75" hidden="false" customHeight="true" outlineLevel="0" collapsed="false">
      <c r="A52" s="170" t="n">
        <v>44470</v>
      </c>
      <c r="B52" s="158" t="n">
        <v>51</v>
      </c>
      <c r="C52" s="164" t="n">
        <v>1187</v>
      </c>
      <c r="D52" s="164" t="s">
        <v>77</v>
      </c>
      <c r="E52" s="164" t="s">
        <v>70</v>
      </c>
      <c r="F52" s="164" t="s">
        <v>70</v>
      </c>
      <c r="G52" s="164" t="s">
        <v>71</v>
      </c>
      <c r="H52" s="159" t="s">
        <v>554</v>
      </c>
      <c r="I52" s="168" t="n">
        <v>44326</v>
      </c>
      <c r="J52" s="168" t="n">
        <v>44495</v>
      </c>
      <c r="K52" s="171" t="str">
        <f aca="false">TEXT(INT((J52-I52)/365.25),0)&amp; "Yrs "&amp;TEXT(((J52-I52)/365.25-INT((J52-I52)/365.25))*12,0)&amp;" Mths"</f>
        <v>0Yrs 6 Mths</v>
      </c>
      <c r="L52" s="172" t="s">
        <v>553</v>
      </c>
      <c r="M52" s="162"/>
      <c r="N52" s="162"/>
      <c r="O52" s="162"/>
      <c r="P52" s="162"/>
      <c r="Q52" s="162"/>
      <c r="R52" s="162" t="n">
        <v>1</v>
      </c>
      <c r="S52" s="162"/>
      <c r="T52" s="162"/>
    </row>
    <row r="53" s="147" customFormat="true" ht="15.75" hidden="false" customHeight="true" outlineLevel="0" collapsed="false">
      <c r="A53" s="170" t="n">
        <v>44470</v>
      </c>
      <c r="B53" s="158" t="n">
        <v>52</v>
      </c>
      <c r="C53" s="164" t="n">
        <v>1195</v>
      </c>
      <c r="D53" s="164" t="s">
        <v>79</v>
      </c>
      <c r="E53" s="164" t="s">
        <v>398</v>
      </c>
      <c r="F53" s="164" t="s">
        <v>398</v>
      </c>
      <c r="G53" s="164" t="s">
        <v>124</v>
      </c>
      <c r="H53" s="158" t="s">
        <v>545</v>
      </c>
      <c r="I53" s="168" t="n">
        <v>44362</v>
      </c>
      <c r="J53" s="168" t="n">
        <v>44483</v>
      </c>
      <c r="K53" s="171" t="str">
        <f aca="false">TEXT(INT((J53-I53)/365.25),0)&amp; "Yrs "&amp;TEXT(((J53-I53)/365.25-INT((J53-I53)/365.25))*12,0)&amp;" Mths"</f>
        <v>0Yrs 4 Mths</v>
      </c>
      <c r="L53" s="172" t="s">
        <v>553</v>
      </c>
      <c r="M53" s="162"/>
      <c r="N53" s="162" t="n">
        <v>1</v>
      </c>
      <c r="O53" s="162"/>
      <c r="P53" s="162"/>
      <c r="Q53" s="162"/>
      <c r="R53" s="162"/>
      <c r="S53" s="162"/>
      <c r="T53" s="162"/>
    </row>
    <row r="54" s="147" customFormat="true" ht="15.75" hidden="false" customHeight="true" outlineLevel="0" collapsed="false">
      <c r="A54" s="170" t="n">
        <v>44470</v>
      </c>
      <c r="B54" s="158" t="n">
        <v>53</v>
      </c>
      <c r="C54" s="164" t="n">
        <v>1202</v>
      </c>
      <c r="D54" s="164" t="s">
        <v>81</v>
      </c>
      <c r="E54" s="164" t="s">
        <v>206</v>
      </c>
      <c r="F54" s="164" t="s">
        <v>70</v>
      </c>
      <c r="G54" s="164" t="s">
        <v>114</v>
      </c>
      <c r="H54" s="158" t="s">
        <v>545</v>
      </c>
      <c r="I54" s="168" t="n">
        <v>44382</v>
      </c>
      <c r="J54" s="168" t="n">
        <v>44474</v>
      </c>
      <c r="K54" s="171" t="str">
        <f aca="false">TEXT(INT((J54-I54)/365.25),0)&amp; "Yrs "&amp;TEXT(((J54-I54)/365.25-INT((J54-I54)/365.25))*12,0)&amp;" Mths"</f>
        <v>0Yrs 3 Mths</v>
      </c>
      <c r="L54" s="172" t="s">
        <v>553</v>
      </c>
      <c r="M54" s="162"/>
      <c r="N54" s="162"/>
      <c r="O54" s="162"/>
      <c r="P54" s="162" t="n">
        <v>1</v>
      </c>
      <c r="Q54" s="162"/>
      <c r="R54" s="162"/>
      <c r="S54" s="162"/>
      <c r="T54" s="162"/>
    </row>
    <row r="55" customFormat="false" ht="16.5" hidden="false" customHeight="false" outlineLevel="0" collapsed="false">
      <c r="A55" s="170" t="n">
        <v>44501</v>
      </c>
      <c r="B55" s="158" t="n">
        <v>54</v>
      </c>
      <c r="C55" s="164" t="n">
        <v>905</v>
      </c>
      <c r="D55" s="164" t="s">
        <v>83</v>
      </c>
      <c r="E55" s="164" t="s">
        <v>204</v>
      </c>
      <c r="F55" s="164" t="s">
        <v>70</v>
      </c>
      <c r="G55" s="164" t="s">
        <v>114</v>
      </c>
      <c r="H55" s="158" t="s">
        <v>545</v>
      </c>
      <c r="I55" s="168" t="n">
        <v>43321</v>
      </c>
      <c r="J55" s="168" t="n">
        <v>44525</v>
      </c>
      <c r="K55" s="171" t="str">
        <f aca="false">TEXT(INT((J55-I55)/365.25),0)&amp; "Yrs "&amp;TEXT(((J55-I55)/365.25-INT((J55-I55)/365.25))*12,0)&amp;" Mths"</f>
        <v>3Yrs 4 Mths</v>
      </c>
      <c r="L55" s="161" t="s">
        <v>546</v>
      </c>
      <c r="M55" s="162"/>
      <c r="N55" s="162"/>
      <c r="O55" s="162"/>
      <c r="P55" s="162" t="n">
        <v>1</v>
      </c>
      <c r="Q55" s="162"/>
      <c r="R55" s="162"/>
      <c r="S55" s="162"/>
      <c r="T55" s="162"/>
    </row>
    <row r="56" customFormat="false" ht="16.5" hidden="false" customHeight="false" outlineLevel="0" collapsed="false">
      <c r="A56" s="170" t="n">
        <v>44501</v>
      </c>
      <c r="B56" s="158" t="n">
        <v>55</v>
      </c>
      <c r="C56" s="164" t="n">
        <v>937</v>
      </c>
      <c r="D56" s="164" t="s">
        <v>85</v>
      </c>
      <c r="E56" s="164" t="s">
        <v>184</v>
      </c>
      <c r="F56" s="164" t="s">
        <v>185</v>
      </c>
      <c r="G56" s="164" t="s">
        <v>59</v>
      </c>
      <c r="H56" s="158" t="s">
        <v>545</v>
      </c>
      <c r="I56" s="168" t="n">
        <v>43435</v>
      </c>
      <c r="J56" s="168" t="n">
        <v>44520</v>
      </c>
      <c r="K56" s="171" t="str">
        <f aca="false">TEXT(INT((J56-I56)/365.25),0)&amp; "Yrs "&amp;TEXT(((J56-I56)/365.25-INT((J56-I56)/365.25))*12,0)&amp;" Mths"</f>
        <v>2Yrs 12 Mths</v>
      </c>
      <c r="L56" s="161" t="s">
        <v>547</v>
      </c>
      <c r="M56" s="162"/>
      <c r="N56" s="162"/>
      <c r="O56" s="162"/>
      <c r="P56" s="162" t="n">
        <v>1</v>
      </c>
      <c r="Q56" s="162"/>
      <c r="R56" s="162"/>
      <c r="S56" s="162"/>
      <c r="T56" s="162"/>
    </row>
    <row r="57" customFormat="false" ht="16.5" hidden="false" customHeight="false" outlineLevel="0" collapsed="false">
      <c r="A57" s="170" t="n">
        <v>44501</v>
      </c>
      <c r="B57" s="158" t="n">
        <v>56</v>
      </c>
      <c r="C57" s="164" t="n">
        <v>963</v>
      </c>
      <c r="D57" s="164" t="s">
        <v>86</v>
      </c>
      <c r="E57" s="164" t="s">
        <v>80</v>
      </c>
      <c r="F57" s="164" t="s">
        <v>75</v>
      </c>
      <c r="G57" s="164" t="s">
        <v>43</v>
      </c>
      <c r="H57" s="158" t="s">
        <v>548</v>
      </c>
      <c r="I57" s="168" t="n">
        <v>43507</v>
      </c>
      <c r="J57" s="168" t="n">
        <v>44529</v>
      </c>
      <c r="K57" s="171" t="str">
        <f aca="false">TEXT(INT((J57-I57)/365.25),0)&amp; "Yrs "&amp;TEXT(((J57-I57)/365.25-INT((J57-I57)/365.25))*12,0)&amp;" Mths"</f>
        <v>2Yrs 10 Mths</v>
      </c>
      <c r="L57" s="161" t="s">
        <v>547</v>
      </c>
      <c r="M57" s="162"/>
      <c r="N57" s="162" t="n">
        <v>1</v>
      </c>
      <c r="O57" s="162"/>
      <c r="P57" s="162"/>
      <c r="Q57" s="162"/>
      <c r="R57" s="162"/>
      <c r="S57" s="162"/>
      <c r="T57" s="162"/>
    </row>
    <row r="58" customFormat="false" ht="16.5" hidden="false" customHeight="false" outlineLevel="0" collapsed="false">
      <c r="A58" s="170" t="n">
        <v>44501</v>
      </c>
      <c r="B58" s="158" t="n">
        <v>57</v>
      </c>
      <c r="C58" s="164" t="n">
        <v>1052</v>
      </c>
      <c r="D58" s="164" t="s">
        <v>87</v>
      </c>
      <c r="E58" s="164" t="s">
        <v>204</v>
      </c>
      <c r="F58" s="164" t="s">
        <v>70</v>
      </c>
      <c r="G58" s="164" t="s">
        <v>114</v>
      </c>
      <c r="H58" s="158" t="s">
        <v>545</v>
      </c>
      <c r="I58" s="168" t="n">
        <v>43640</v>
      </c>
      <c r="J58" s="168" t="n">
        <v>44518</v>
      </c>
      <c r="K58" s="171" t="str">
        <f aca="false">TEXT(INT((J58-I58)/365.25),0)&amp; "Yrs "&amp;TEXT(((J58-I58)/365.25-INT((J58-I58)/365.25))*12,0)&amp;" Mths"</f>
        <v>2Yrs 5 Mths</v>
      </c>
      <c r="L58" s="161" t="s">
        <v>547</v>
      </c>
      <c r="M58" s="162"/>
      <c r="N58" s="162"/>
      <c r="O58" s="162"/>
      <c r="P58" s="162" t="n">
        <v>1</v>
      </c>
      <c r="Q58" s="162"/>
      <c r="R58" s="162"/>
      <c r="S58" s="162"/>
      <c r="T58" s="162"/>
    </row>
    <row r="59" customFormat="false" ht="16.5" hidden="false" customHeight="false" outlineLevel="0" collapsed="false">
      <c r="A59" s="170" t="n">
        <v>44501</v>
      </c>
      <c r="B59" s="158" t="n">
        <v>58</v>
      </c>
      <c r="C59" s="164" t="n">
        <v>1054</v>
      </c>
      <c r="D59" s="164" t="s">
        <v>89</v>
      </c>
      <c r="E59" s="164" t="s">
        <v>204</v>
      </c>
      <c r="F59" s="164" t="s">
        <v>70</v>
      </c>
      <c r="G59" s="164" t="s">
        <v>114</v>
      </c>
      <c r="H59" s="158" t="s">
        <v>545</v>
      </c>
      <c r="I59" s="168" t="n">
        <v>43640</v>
      </c>
      <c r="J59" s="168" t="n">
        <v>44509</v>
      </c>
      <c r="K59" s="171" t="str">
        <f aca="false">TEXT(INT((J59-I59)/365.25),0)&amp; "Yrs "&amp;TEXT(((J59-I59)/365.25-INT((J59-I59)/365.25))*12,0)&amp;" Mths"</f>
        <v>2Yrs 5 Mths</v>
      </c>
      <c r="L59" s="161" t="s">
        <v>547</v>
      </c>
      <c r="M59" s="162"/>
      <c r="N59" s="162"/>
      <c r="O59" s="162"/>
      <c r="P59" s="162" t="n">
        <v>1</v>
      </c>
      <c r="Q59" s="162"/>
      <c r="R59" s="162"/>
      <c r="S59" s="162"/>
      <c r="T59" s="162"/>
    </row>
    <row r="60" customFormat="false" ht="16.5" hidden="false" customHeight="false" outlineLevel="0" collapsed="false">
      <c r="A60" s="170" t="n">
        <v>44501</v>
      </c>
      <c r="B60" s="158" t="n">
        <v>59</v>
      </c>
      <c r="C60" s="164" t="n">
        <v>1056</v>
      </c>
      <c r="D60" s="164" t="s">
        <v>90</v>
      </c>
      <c r="E60" s="164" t="s">
        <v>206</v>
      </c>
      <c r="F60" s="164" t="s">
        <v>185</v>
      </c>
      <c r="G60" s="164" t="s">
        <v>43</v>
      </c>
      <c r="H60" s="158" t="s">
        <v>548</v>
      </c>
      <c r="I60" s="168" t="n">
        <v>43640</v>
      </c>
      <c r="J60" s="168" t="n">
        <v>44503</v>
      </c>
      <c r="K60" s="171" t="str">
        <f aca="false">TEXT(INT((J60-I60)/365.25),0)&amp; "Yrs "&amp;TEXT(((J60-I60)/365.25-INT((J60-I60)/365.25))*12,0)&amp;" Mths"</f>
        <v>2Yrs 4 Mths</v>
      </c>
      <c r="L60" s="161" t="s">
        <v>547</v>
      </c>
      <c r="M60" s="162"/>
      <c r="N60" s="162" t="n">
        <v>1</v>
      </c>
      <c r="O60" s="162"/>
      <c r="P60" s="162"/>
      <c r="Q60" s="162"/>
      <c r="R60" s="162"/>
      <c r="S60" s="162"/>
      <c r="T60" s="162"/>
    </row>
    <row r="61" customFormat="false" ht="16.5" hidden="false" customHeight="false" outlineLevel="0" collapsed="false">
      <c r="A61" s="170" t="n">
        <v>44501</v>
      </c>
      <c r="B61" s="158" t="n">
        <v>60</v>
      </c>
      <c r="C61" s="164" t="n">
        <v>1125</v>
      </c>
      <c r="D61" s="164" t="s">
        <v>94</v>
      </c>
      <c r="E61" s="164" t="s">
        <v>206</v>
      </c>
      <c r="F61" s="164" t="s">
        <v>75</v>
      </c>
      <c r="G61" s="164" t="s">
        <v>43</v>
      </c>
      <c r="H61" s="158" t="s">
        <v>548</v>
      </c>
      <c r="I61" s="168" t="n">
        <v>43843</v>
      </c>
      <c r="J61" s="168" t="n">
        <v>44530</v>
      </c>
      <c r="K61" s="171" t="str">
        <f aca="false">TEXT(INT((J61-I61)/365.25),0)&amp; "Yrs "&amp;TEXT(((J61-I61)/365.25-INT((J61-I61)/365.25))*12,0)&amp;" Mths"</f>
        <v>1Yrs 11 Mths</v>
      </c>
      <c r="L61" s="161" t="s">
        <v>547</v>
      </c>
      <c r="M61" s="162"/>
      <c r="N61" s="162" t="n">
        <v>1</v>
      </c>
      <c r="O61" s="162"/>
      <c r="P61" s="162"/>
      <c r="Q61" s="162"/>
      <c r="R61" s="162"/>
      <c r="S61" s="162"/>
      <c r="T61" s="162"/>
    </row>
    <row r="62" customFormat="false" ht="16.5" hidden="false" customHeight="false" outlineLevel="0" collapsed="false">
      <c r="A62" s="170" t="n">
        <v>44501</v>
      </c>
      <c r="B62" s="158" t="n">
        <v>61</v>
      </c>
      <c r="C62" s="164" t="n">
        <v>1134</v>
      </c>
      <c r="D62" s="164" t="s">
        <v>92</v>
      </c>
      <c r="E62" s="164" t="s">
        <v>561</v>
      </c>
      <c r="F62" s="164" t="s">
        <v>70</v>
      </c>
      <c r="G62" s="164" t="s">
        <v>119</v>
      </c>
      <c r="H62" s="167" t="s">
        <v>543</v>
      </c>
      <c r="I62" s="168" t="n">
        <v>43871</v>
      </c>
      <c r="J62" s="168" t="n">
        <v>44511</v>
      </c>
      <c r="K62" s="171" t="str">
        <f aca="false">TEXT(INT((J62-I62)/365.25),0)&amp; "Yrs "&amp;TEXT(((J62-I62)/365.25-INT((J62-I62)/365.25))*12,0)&amp;" Mths"</f>
        <v>1Yrs 9 Mths</v>
      </c>
      <c r="L62" s="161" t="s">
        <v>547</v>
      </c>
      <c r="M62" s="162"/>
      <c r="N62" s="162" t="n">
        <v>1</v>
      </c>
      <c r="O62" s="162"/>
      <c r="P62" s="162"/>
      <c r="Q62" s="162"/>
      <c r="R62" s="162"/>
      <c r="S62" s="162"/>
      <c r="T62" s="162"/>
    </row>
    <row r="63" customFormat="false" ht="16.5" hidden="false" customHeight="false" outlineLevel="0" collapsed="false">
      <c r="A63" s="170" t="n">
        <v>44501</v>
      </c>
      <c r="B63" s="158" t="n">
        <v>62</v>
      </c>
      <c r="C63" s="164" t="n">
        <v>1185</v>
      </c>
      <c r="D63" s="164" t="s">
        <v>73</v>
      </c>
      <c r="E63" s="164" t="s">
        <v>381</v>
      </c>
      <c r="F63" s="164" t="s">
        <v>70</v>
      </c>
      <c r="G63" s="164" t="s">
        <v>43</v>
      </c>
      <c r="H63" s="158" t="s">
        <v>548</v>
      </c>
      <c r="I63" s="168" t="n">
        <v>44319</v>
      </c>
      <c r="J63" s="168" t="n">
        <v>44530</v>
      </c>
      <c r="K63" s="171" t="str">
        <f aca="false">TEXT(INT((J63-I63)/365.25),0)&amp; "Yrs "&amp;TEXT(((J63-I63)/365.25-INT((J63-I63)/365.25))*12,0)&amp;" Mths"</f>
        <v>0Yrs 7 Mths</v>
      </c>
      <c r="L63" s="161" t="s">
        <v>547</v>
      </c>
      <c r="M63" s="162"/>
      <c r="N63" s="162" t="n">
        <v>1</v>
      </c>
      <c r="O63" s="162"/>
      <c r="P63" s="162"/>
      <c r="Q63" s="162"/>
      <c r="R63" s="162"/>
      <c r="S63" s="162"/>
      <c r="T63" s="162"/>
    </row>
    <row r="64" customFormat="false" ht="16.5" hidden="false" customHeight="false" outlineLevel="0" collapsed="false">
      <c r="A64" s="170" t="n">
        <v>44501</v>
      </c>
      <c r="B64" s="158" t="n">
        <v>63</v>
      </c>
      <c r="C64" s="164" t="n">
        <v>1204</v>
      </c>
      <c r="D64" s="164" t="s">
        <v>77</v>
      </c>
      <c r="E64" s="164" t="s">
        <v>70</v>
      </c>
      <c r="F64" s="164" t="s">
        <v>70</v>
      </c>
      <c r="G64" s="164" t="s">
        <v>71</v>
      </c>
      <c r="H64" s="159" t="s">
        <v>554</v>
      </c>
      <c r="I64" s="168" t="n">
        <v>44396</v>
      </c>
      <c r="J64" s="168" t="n">
        <v>44503</v>
      </c>
      <c r="K64" s="171" t="str">
        <f aca="false">TEXT(INT((J64-I64)/365.25),0)&amp; "Yrs "&amp;TEXT(((J64-I64)/365.25-INT((J64-I64)/365.25))*12,0)&amp;" Mths"</f>
        <v>0Yrs 4 Mths</v>
      </c>
      <c r="L64" s="172" t="s">
        <v>553</v>
      </c>
      <c r="M64" s="162"/>
      <c r="N64" s="162"/>
      <c r="O64" s="162"/>
      <c r="P64" s="162"/>
      <c r="Q64" s="162"/>
      <c r="R64" s="162" t="n">
        <v>1</v>
      </c>
      <c r="S64" s="162"/>
      <c r="T64" s="162"/>
    </row>
    <row r="65" customFormat="false" ht="16.5" hidden="false" customHeight="false" outlineLevel="0" collapsed="false">
      <c r="A65" s="170" t="n">
        <v>44531</v>
      </c>
      <c r="B65" s="158" t="n">
        <v>64</v>
      </c>
      <c r="C65" s="164" t="n">
        <v>615</v>
      </c>
      <c r="D65" s="164" t="s">
        <v>79</v>
      </c>
      <c r="E65" s="164" t="s">
        <v>107</v>
      </c>
      <c r="F65" s="164" t="s">
        <v>70</v>
      </c>
      <c r="G65" s="164" t="s">
        <v>43</v>
      </c>
      <c r="H65" s="159" t="s">
        <v>548</v>
      </c>
      <c r="I65" s="168" t="n">
        <v>42233</v>
      </c>
      <c r="J65" s="168" t="n">
        <v>44544</v>
      </c>
      <c r="K65" s="171" t="str">
        <f aca="false">TEXT(INT((J65-I65)/365.25),0)&amp; "Yrs "&amp;TEXT(((J65-I65)/365.25-INT((J65-I65)/365.25))*12,0)&amp;" Mths"</f>
        <v>6Yrs 4 Mths</v>
      </c>
      <c r="L65" s="161" t="s">
        <v>544</v>
      </c>
      <c r="M65" s="162"/>
      <c r="N65" s="162" t="n">
        <v>1</v>
      </c>
      <c r="O65" s="162"/>
      <c r="P65" s="162"/>
      <c r="Q65" s="162"/>
      <c r="R65" s="162"/>
      <c r="S65" s="162"/>
      <c r="T65" s="162"/>
    </row>
    <row r="66" customFormat="false" ht="16.5" hidden="false" customHeight="false" outlineLevel="0" collapsed="false">
      <c r="A66" s="170" t="n">
        <v>44531</v>
      </c>
      <c r="B66" s="158" t="n">
        <v>65</v>
      </c>
      <c r="C66" s="164" t="n">
        <v>834</v>
      </c>
      <c r="D66" s="164" t="s">
        <v>81</v>
      </c>
      <c r="E66" s="164" t="s">
        <v>562</v>
      </c>
      <c r="F66" s="164" t="s">
        <v>562</v>
      </c>
      <c r="G66" s="164" t="s">
        <v>76</v>
      </c>
      <c r="H66" s="167" t="s">
        <v>551</v>
      </c>
      <c r="I66" s="168" t="n">
        <v>43022</v>
      </c>
      <c r="J66" s="168" t="n">
        <v>44545</v>
      </c>
      <c r="K66" s="171" t="str">
        <f aca="false">TEXT(INT((J66-I66)/365.25),0)&amp; "Yrs "&amp;TEXT(((J66-I66)/365.25-INT((J66-I66)/365.25))*12,0)&amp;" Mths"</f>
        <v>4Yrs 2 Mths</v>
      </c>
      <c r="L66" s="161" t="s">
        <v>546</v>
      </c>
      <c r="M66" s="162"/>
      <c r="N66" s="162" t="n">
        <v>1</v>
      </c>
      <c r="O66" s="162"/>
      <c r="P66" s="162"/>
      <c r="Q66" s="162"/>
      <c r="R66" s="162"/>
      <c r="S66" s="162"/>
      <c r="T66" s="162"/>
    </row>
    <row r="67" customFormat="false" ht="16.5" hidden="false" customHeight="false" outlineLevel="0" collapsed="false">
      <c r="A67" s="170" t="n">
        <v>44531</v>
      </c>
      <c r="B67" s="158" t="n">
        <v>66</v>
      </c>
      <c r="C67" s="164" t="n">
        <v>1002</v>
      </c>
      <c r="D67" s="164" t="s">
        <v>83</v>
      </c>
      <c r="E67" s="164" t="s">
        <v>184</v>
      </c>
      <c r="F67" s="164" t="s">
        <v>185</v>
      </c>
      <c r="G67" s="164" t="s">
        <v>59</v>
      </c>
      <c r="H67" s="159" t="s">
        <v>545</v>
      </c>
      <c r="I67" s="168" t="n">
        <v>43587</v>
      </c>
      <c r="J67" s="168" t="n">
        <v>44559</v>
      </c>
      <c r="K67" s="171" t="str">
        <f aca="false">TEXT(INT((J67-I67)/365.25),0)&amp; "Yrs "&amp;TEXT(((J67-I67)/365.25-INT((J67-I67)/365.25))*12,0)&amp;" Mths"</f>
        <v>2Yrs 8 Mths</v>
      </c>
      <c r="L67" s="161" t="s">
        <v>547</v>
      </c>
      <c r="M67" s="162"/>
      <c r="N67" s="162" t="n">
        <v>1</v>
      </c>
      <c r="O67" s="162"/>
      <c r="P67" s="162"/>
      <c r="Q67" s="162"/>
      <c r="R67" s="162"/>
      <c r="S67" s="162"/>
      <c r="T67" s="162"/>
    </row>
    <row r="68" customFormat="false" ht="16.5" hidden="false" customHeight="false" outlineLevel="0" collapsed="false">
      <c r="A68" s="170" t="n">
        <v>44531</v>
      </c>
      <c r="B68" s="158" t="n">
        <v>67</v>
      </c>
      <c r="C68" s="164" t="n">
        <v>1155</v>
      </c>
      <c r="D68" s="164" t="s">
        <v>85</v>
      </c>
      <c r="E68" s="164" t="s">
        <v>206</v>
      </c>
      <c r="F68" s="164" t="s">
        <v>70</v>
      </c>
      <c r="G68" s="164" t="s">
        <v>144</v>
      </c>
      <c r="H68" s="159" t="s">
        <v>545</v>
      </c>
      <c r="I68" s="168" t="n">
        <v>43942</v>
      </c>
      <c r="J68" s="168" t="n">
        <v>44546</v>
      </c>
      <c r="K68" s="171" t="str">
        <f aca="false">TEXT(INT((J68-I68)/365.25),0)&amp; "Yrs "&amp;TEXT(((J68-I68)/365.25-INT((J68-I68)/365.25))*12,0)&amp;" Mths"</f>
        <v>1Yrs 8 Mths</v>
      </c>
      <c r="L68" s="161" t="s">
        <v>547</v>
      </c>
      <c r="M68" s="162"/>
      <c r="N68" s="162" t="n">
        <v>1</v>
      </c>
      <c r="O68" s="162"/>
      <c r="P68" s="162"/>
      <c r="Q68" s="162"/>
      <c r="R68" s="162"/>
      <c r="S68" s="162"/>
      <c r="T68" s="162"/>
    </row>
    <row r="69" customFormat="false" ht="16.5" hidden="false" customHeight="false" outlineLevel="0" collapsed="false">
      <c r="A69" s="170" t="n">
        <v>44531</v>
      </c>
      <c r="B69" s="158" t="n">
        <v>68</v>
      </c>
      <c r="C69" s="164" t="n">
        <v>1212</v>
      </c>
      <c r="D69" s="164" t="s">
        <v>86</v>
      </c>
      <c r="E69" s="164" t="s">
        <v>452</v>
      </c>
      <c r="F69" s="164" t="s">
        <v>65</v>
      </c>
      <c r="G69" s="164" t="s">
        <v>144</v>
      </c>
      <c r="H69" s="159" t="s">
        <v>545</v>
      </c>
      <c r="I69" s="168" t="n">
        <v>44424</v>
      </c>
      <c r="J69" s="168" t="n">
        <v>44550</v>
      </c>
      <c r="K69" s="171" t="str">
        <f aca="false">TEXT(INT((J69-I69)/365.25),0)&amp; "Yrs "&amp;TEXT(((J69-I69)/365.25-INT((J69-I69)/365.25))*12,0)&amp;" Mths"</f>
        <v>0Yrs 4 Mths</v>
      </c>
      <c r="L69" s="172" t="s">
        <v>553</v>
      </c>
      <c r="M69" s="162"/>
      <c r="N69" s="162"/>
      <c r="O69" s="162"/>
      <c r="P69" s="162" t="n">
        <v>1</v>
      </c>
      <c r="Q69" s="162"/>
      <c r="R69" s="162"/>
      <c r="S69" s="162"/>
      <c r="T69" s="162"/>
    </row>
    <row r="70" customFormat="false" ht="16.5" hidden="false" customHeight="false" outlineLevel="0" collapsed="false">
      <c r="A70" s="170" t="n">
        <v>44531</v>
      </c>
      <c r="B70" s="158" t="n">
        <v>69</v>
      </c>
      <c r="C70" s="164" t="n">
        <v>1233</v>
      </c>
      <c r="D70" s="164" t="s">
        <v>55</v>
      </c>
      <c r="E70" s="164" t="s">
        <v>206</v>
      </c>
      <c r="F70" s="164" t="s">
        <v>70</v>
      </c>
      <c r="G70" s="164" t="s">
        <v>43</v>
      </c>
      <c r="H70" s="159" t="s">
        <v>548</v>
      </c>
      <c r="I70" s="168" t="n">
        <v>44522</v>
      </c>
      <c r="J70" s="168" t="n">
        <v>44553</v>
      </c>
      <c r="K70" s="171" t="str">
        <f aca="false">TEXT(INT((J70-I70)/365.25),0)&amp; "Yrs "&amp;TEXT(((J70-I70)/365.25-INT((J70-I70)/365.25))*12,0)&amp;" Mths"</f>
        <v>0Yrs 1 Mths</v>
      </c>
      <c r="L70" s="172" t="s">
        <v>553</v>
      </c>
      <c r="M70" s="162"/>
      <c r="N70" s="162"/>
      <c r="O70" s="162"/>
      <c r="P70" s="162" t="n">
        <v>1</v>
      </c>
      <c r="Q70" s="162"/>
      <c r="R70" s="162"/>
      <c r="S70" s="162"/>
      <c r="T70" s="162"/>
    </row>
    <row r="71" customFormat="false" ht="16.5" hidden="false" customHeight="false" outlineLevel="0" collapsed="false">
      <c r="A71" s="170" t="n">
        <v>44562</v>
      </c>
      <c r="B71" s="158" t="n">
        <v>70</v>
      </c>
      <c r="C71" s="164" t="n">
        <v>140</v>
      </c>
      <c r="D71" s="164" t="s">
        <v>57</v>
      </c>
      <c r="E71" s="164" t="s">
        <v>37</v>
      </c>
      <c r="F71" s="164" t="s">
        <v>37</v>
      </c>
      <c r="G71" s="164" t="s">
        <v>59</v>
      </c>
      <c r="H71" s="158" t="s">
        <v>545</v>
      </c>
      <c r="I71" s="168" t="n">
        <v>40326</v>
      </c>
      <c r="J71" s="168" t="n">
        <v>44573</v>
      </c>
      <c r="K71" s="171" t="str">
        <f aca="false">TEXT(INT((J71-I71)/365.25),0)&amp; "Yrs "&amp;TEXT(((J71-I71)/365.25-INT((J71-I71)/365.25))*12,0)&amp;" Mths"</f>
        <v>11Yrs 8 Mths</v>
      </c>
      <c r="L71" s="161" t="s">
        <v>544</v>
      </c>
      <c r="M71" s="162"/>
      <c r="N71" s="162"/>
      <c r="O71" s="162"/>
      <c r="P71" s="162" t="n">
        <v>1</v>
      </c>
      <c r="Q71" s="162"/>
      <c r="R71" s="162"/>
      <c r="S71" s="162"/>
      <c r="T71" s="162"/>
    </row>
    <row r="72" customFormat="false" ht="16.5" hidden="false" customHeight="false" outlineLevel="0" collapsed="false">
      <c r="A72" s="170" t="n">
        <v>44562</v>
      </c>
      <c r="B72" s="158" t="n">
        <v>71</v>
      </c>
      <c r="C72" s="164" t="n">
        <v>631</v>
      </c>
      <c r="D72" s="164" t="s">
        <v>60</v>
      </c>
      <c r="E72" s="164" t="s">
        <v>70</v>
      </c>
      <c r="F72" s="164" t="s">
        <v>70</v>
      </c>
      <c r="G72" s="177" t="s">
        <v>23</v>
      </c>
      <c r="H72" s="167" t="s">
        <v>543</v>
      </c>
      <c r="I72" s="168" t="n">
        <v>42293</v>
      </c>
      <c r="J72" s="168" t="n">
        <v>44590</v>
      </c>
      <c r="K72" s="171" t="str">
        <f aca="false">TEXT(INT((J72-I72)/365.25),0)&amp; "Yrs "&amp;TEXT(((J72-I72)/365.25-INT((J72-I72)/365.25))*12,0)&amp;" Mths"</f>
        <v>6Yrs 3 Mths</v>
      </c>
      <c r="L72" s="161" t="s">
        <v>544</v>
      </c>
      <c r="M72" s="162"/>
      <c r="N72" s="162" t="n">
        <v>1</v>
      </c>
      <c r="O72" s="162"/>
      <c r="P72" s="162"/>
      <c r="Q72" s="162"/>
      <c r="R72" s="162"/>
      <c r="S72" s="162"/>
      <c r="T72" s="162"/>
    </row>
    <row r="73" customFormat="false" ht="16.5" hidden="false" customHeight="false" outlineLevel="0" collapsed="false">
      <c r="A73" s="170" t="n">
        <v>44562</v>
      </c>
      <c r="B73" s="158" t="n">
        <v>72</v>
      </c>
      <c r="C73" s="164" t="n">
        <v>670</v>
      </c>
      <c r="D73" s="164" t="s">
        <v>62</v>
      </c>
      <c r="E73" s="164" t="s">
        <v>65</v>
      </c>
      <c r="F73" s="164" t="s">
        <v>65</v>
      </c>
      <c r="G73" s="164" t="s">
        <v>43</v>
      </c>
      <c r="H73" s="158" t="s">
        <v>545</v>
      </c>
      <c r="I73" s="168" t="n">
        <v>42450</v>
      </c>
      <c r="J73" s="168" t="n">
        <v>44574</v>
      </c>
      <c r="K73" s="171" t="str">
        <f aca="false">TEXT(INT((J73-I73)/365.25),0)&amp; "Yrs "&amp;TEXT(((J73-I73)/365.25-INT((J73-I73)/365.25))*12,0)&amp;" Mths"</f>
        <v>5Yrs 10 Mths</v>
      </c>
      <c r="L73" s="161" t="s">
        <v>544</v>
      </c>
      <c r="M73" s="162"/>
      <c r="N73" s="162" t="n">
        <v>1</v>
      </c>
      <c r="O73" s="162"/>
      <c r="P73" s="162"/>
      <c r="Q73" s="162"/>
      <c r="R73" s="162"/>
      <c r="S73" s="162"/>
      <c r="T73" s="162"/>
    </row>
    <row r="74" customFormat="false" ht="16.5" hidden="false" customHeight="false" outlineLevel="0" collapsed="false">
      <c r="A74" s="170" t="n">
        <v>44562</v>
      </c>
      <c r="B74" s="158" t="n">
        <v>73</v>
      </c>
      <c r="C74" s="164" t="n">
        <v>770</v>
      </c>
      <c r="D74" s="164" t="s">
        <v>64</v>
      </c>
      <c r="E74" s="164" t="s">
        <v>80</v>
      </c>
      <c r="F74" s="164" t="s">
        <v>37</v>
      </c>
      <c r="G74" s="164" t="s">
        <v>71</v>
      </c>
      <c r="H74" s="159" t="s">
        <v>554</v>
      </c>
      <c r="I74" s="168" t="n">
        <v>42745</v>
      </c>
      <c r="J74" s="168" t="n">
        <v>44581</v>
      </c>
      <c r="K74" s="171" t="str">
        <f aca="false">TEXT(INT((J74-I74)/365.25),0)&amp; "Yrs "&amp;TEXT(((J74-I74)/365.25-INT((J74-I74)/365.25))*12,0)&amp;" Mths"</f>
        <v>5Yrs 0 Mths</v>
      </c>
      <c r="L74" s="161" t="s">
        <v>544</v>
      </c>
      <c r="M74" s="162"/>
      <c r="N74" s="162"/>
      <c r="O74" s="162"/>
      <c r="P74" s="162" t="n">
        <v>1</v>
      </c>
      <c r="Q74" s="162"/>
      <c r="R74" s="162"/>
      <c r="S74" s="162"/>
      <c r="T74" s="162"/>
    </row>
    <row r="75" customFormat="false" ht="16.5" hidden="false" customHeight="false" outlineLevel="0" collapsed="false">
      <c r="A75" s="170" t="n">
        <v>44562</v>
      </c>
      <c r="B75" s="158" t="n">
        <v>74</v>
      </c>
      <c r="C75" s="164" t="n">
        <v>1057</v>
      </c>
      <c r="D75" s="164" t="s">
        <v>67</v>
      </c>
      <c r="E75" s="164" t="s">
        <v>70</v>
      </c>
      <c r="F75" s="164" t="s">
        <v>70</v>
      </c>
      <c r="G75" s="164" t="s">
        <v>43</v>
      </c>
      <c r="H75" s="159" t="s">
        <v>548</v>
      </c>
      <c r="I75" s="168" t="n">
        <v>43640</v>
      </c>
      <c r="J75" s="168" t="n">
        <v>44579</v>
      </c>
      <c r="K75" s="171" t="str">
        <f aca="false">TEXT(INT((J75-I75)/365.25),0)&amp; "Yrs "&amp;TEXT(((J75-I75)/365.25-INT((J75-I75)/365.25))*12,0)&amp;" Mths"</f>
        <v>2Yrs 7 Mths</v>
      </c>
      <c r="L75" s="161" t="s">
        <v>547</v>
      </c>
      <c r="M75" s="162"/>
      <c r="N75" s="162" t="n">
        <v>1</v>
      </c>
      <c r="O75" s="162"/>
      <c r="P75" s="162"/>
      <c r="Q75" s="162"/>
      <c r="R75" s="162"/>
      <c r="S75" s="162"/>
      <c r="T75" s="162"/>
    </row>
    <row r="76" customFormat="false" ht="16.5" hidden="false" customHeight="false" outlineLevel="0" collapsed="false">
      <c r="A76" s="170" t="n">
        <v>44593</v>
      </c>
      <c r="B76" s="158" t="n">
        <v>75</v>
      </c>
      <c r="C76" s="177" t="n">
        <v>808</v>
      </c>
      <c r="D76" s="164" t="s">
        <v>69</v>
      </c>
      <c r="E76" s="177" t="s">
        <v>206</v>
      </c>
      <c r="F76" s="177" t="s">
        <v>70</v>
      </c>
      <c r="G76" s="177" t="s">
        <v>84</v>
      </c>
      <c r="H76" s="167" t="s">
        <v>545</v>
      </c>
      <c r="I76" s="160" t="n">
        <v>42928</v>
      </c>
      <c r="J76" s="160" t="n">
        <v>44604</v>
      </c>
      <c r="K76" s="171" t="str">
        <f aca="false">TEXT(INT((J76-I76)/365.25),0)&amp; "Yrs "&amp;TEXT(((J76-I76)/365.25-INT((J76-I76)/365.25))*12,0)&amp;" Mths"</f>
        <v>4Yrs 7 Mths</v>
      </c>
      <c r="L76" s="161" t="s">
        <v>546</v>
      </c>
      <c r="M76" s="162"/>
      <c r="N76" s="162" t="n">
        <v>1</v>
      </c>
      <c r="O76" s="162"/>
      <c r="P76" s="162"/>
      <c r="Q76" s="162"/>
      <c r="R76" s="162"/>
      <c r="S76" s="162"/>
      <c r="T76" s="162"/>
    </row>
    <row r="77" customFormat="false" ht="16.5" hidden="false" customHeight="false" outlineLevel="0" collapsed="false">
      <c r="A77" s="170" t="n">
        <v>44593</v>
      </c>
      <c r="B77" s="158" t="n">
        <v>76</v>
      </c>
      <c r="C77" s="177" t="n">
        <v>926</v>
      </c>
      <c r="D77" s="164" t="s">
        <v>73</v>
      </c>
      <c r="E77" s="177" t="s">
        <v>206</v>
      </c>
      <c r="F77" s="177" t="s">
        <v>70</v>
      </c>
      <c r="G77" s="177" t="s">
        <v>144</v>
      </c>
      <c r="H77" s="167" t="s">
        <v>545</v>
      </c>
      <c r="I77" s="160" t="n">
        <v>43389</v>
      </c>
      <c r="J77" s="160" t="n">
        <v>44604</v>
      </c>
      <c r="K77" s="171" t="str">
        <f aca="false">TEXT(INT((J77-I77)/365.25),0)&amp; "Yrs "&amp;TEXT(((J77-I77)/365.25-INT((J77-I77)/365.25))*12,0)&amp;" Mths"</f>
        <v>3Yrs 4 Mths</v>
      </c>
      <c r="L77" s="161" t="s">
        <v>546</v>
      </c>
      <c r="M77" s="162"/>
      <c r="N77" s="162" t="n">
        <v>1</v>
      </c>
      <c r="O77" s="162"/>
      <c r="P77" s="162"/>
      <c r="Q77" s="162"/>
      <c r="R77" s="162"/>
      <c r="S77" s="162"/>
      <c r="T77" s="162"/>
    </row>
    <row r="78" customFormat="false" ht="16.5" hidden="false" customHeight="false" outlineLevel="0" collapsed="false">
      <c r="A78" s="170" t="n">
        <v>44593</v>
      </c>
      <c r="B78" s="158" t="n">
        <v>77</v>
      </c>
      <c r="C78" s="177" t="n">
        <v>952</v>
      </c>
      <c r="D78" s="164" t="s">
        <v>77</v>
      </c>
      <c r="E78" s="177" t="s">
        <v>563</v>
      </c>
      <c r="F78" s="177" t="s">
        <v>47</v>
      </c>
      <c r="G78" s="177" t="s">
        <v>76</v>
      </c>
      <c r="H78" s="167" t="s">
        <v>543</v>
      </c>
      <c r="I78" s="160" t="n">
        <v>43472</v>
      </c>
      <c r="J78" s="160" t="n">
        <v>44601</v>
      </c>
      <c r="K78" s="171" t="str">
        <f aca="false">TEXT(INT((J78-I78)/365.25),0)&amp; "Yrs "&amp;TEXT(((J78-I78)/365.25-INT((J78-I78)/365.25))*12,0)&amp;" Mths"</f>
        <v>3Yrs 1 Mths</v>
      </c>
      <c r="L78" s="161" t="s">
        <v>546</v>
      </c>
      <c r="M78" s="162"/>
      <c r="N78" s="162" t="n">
        <v>1</v>
      </c>
      <c r="O78" s="162"/>
      <c r="P78" s="162"/>
      <c r="Q78" s="162"/>
      <c r="R78" s="162"/>
      <c r="S78" s="162"/>
      <c r="T78" s="162"/>
    </row>
    <row r="79" customFormat="false" ht="16.5" hidden="false" customHeight="false" outlineLevel="0" collapsed="false">
      <c r="A79" s="170" t="n">
        <v>44593</v>
      </c>
      <c r="B79" s="158" t="n">
        <v>78</v>
      </c>
      <c r="C79" s="177" t="n">
        <v>991</v>
      </c>
      <c r="D79" s="164" t="s">
        <v>79</v>
      </c>
      <c r="E79" s="177" t="s">
        <v>184</v>
      </c>
      <c r="F79" s="177" t="s">
        <v>185</v>
      </c>
      <c r="G79" s="177" t="s">
        <v>59</v>
      </c>
      <c r="H79" s="167" t="s">
        <v>545</v>
      </c>
      <c r="I79" s="160" t="n">
        <v>43570</v>
      </c>
      <c r="J79" s="160" t="n">
        <v>44601</v>
      </c>
      <c r="K79" s="171" t="str">
        <f aca="false">TEXT(INT((J79-I79)/365.25),0)&amp; "Yrs "&amp;TEXT(((J79-I79)/365.25-INT((J79-I79)/365.25))*12,0)&amp;" Mths"</f>
        <v>2Yrs 10 Mths</v>
      </c>
      <c r="L79" s="161" t="s">
        <v>547</v>
      </c>
      <c r="M79" s="162"/>
      <c r="N79" s="162" t="n">
        <v>1</v>
      </c>
      <c r="O79" s="162"/>
      <c r="P79" s="162"/>
      <c r="Q79" s="162"/>
      <c r="R79" s="162"/>
      <c r="S79" s="162"/>
      <c r="T79" s="162"/>
    </row>
    <row r="80" customFormat="false" ht="16.5" hidden="false" customHeight="false" outlineLevel="0" collapsed="false">
      <c r="A80" s="170" t="n">
        <v>44593</v>
      </c>
      <c r="B80" s="158" t="n">
        <v>79</v>
      </c>
      <c r="C80" s="177" t="n">
        <v>1046</v>
      </c>
      <c r="D80" s="164" t="s">
        <v>81</v>
      </c>
      <c r="E80" s="177" t="s">
        <v>206</v>
      </c>
      <c r="F80" s="177" t="s">
        <v>185</v>
      </c>
      <c r="G80" s="177" t="s">
        <v>43</v>
      </c>
      <c r="H80" s="167" t="s">
        <v>548</v>
      </c>
      <c r="I80" s="160" t="n">
        <v>43634</v>
      </c>
      <c r="J80" s="160" t="n">
        <v>44601</v>
      </c>
      <c r="K80" s="171" t="str">
        <f aca="false">TEXT(INT((J80-I80)/365.25),0)&amp; "Yrs "&amp;TEXT(((J80-I80)/365.25-INT((J80-I80)/365.25))*12,0)&amp;" Mths"</f>
        <v>2Yrs 8 Mths</v>
      </c>
      <c r="L80" s="161" t="s">
        <v>547</v>
      </c>
      <c r="M80" s="162"/>
      <c r="N80" s="162" t="n">
        <v>1</v>
      </c>
      <c r="O80" s="162"/>
      <c r="P80" s="162"/>
      <c r="Q80" s="162"/>
      <c r="R80" s="162"/>
      <c r="S80" s="162"/>
      <c r="T80" s="162"/>
    </row>
    <row r="81" customFormat="false" ht="16.5" hidden="false" customHeight="false" outlineLevel="0" collapsed="false">
      <c r="A81" s="170" t="n">
        <v>44593</v>
      </c>
      <c r="B81" s="158" t="n">
        <v>80</v>
      </c>
      <c r="C81" s="177" t="n">
        <v>1176</v>
      </c>
      <c r="D81" s="164" t="s">
        <v>83</v>
      </c>
      <c r="E81" s="177" t="s">
        <v>70</v>
      </c>
      <c r="F81" s="177" t="s">
        <v>70</v>
      </c>
      <c r="G81" s="177" t="s">
        <v>114</v>
      </c>
      <c r="H81" s="167" t="s">
        <v>545</v>
      </c>
      <c r="I81" s="160" t="n">
        <v>44287</v>
      </c>
      <c r="J81" s="160" t="n">
        <v>44594</v>
      </c>
      <c r="K81" s="171" t="str">
        <f aca="false">TEXT(INT((J81-I81)/365.25),0)&amp; "Yrs "&amp;TEXT(((J81-I81)/365.25-INT((J81-I81)/365.25))*12,0)&amp;" Mths"</f>
        <v>0Yrs 10 Mths</v>
      </c>
      <c r="L81" s="161" t="s">
        <v>547</v>
      </c>
      <c r="M81" s="162"/>
      <c r="N81" s="162"/>
      <c r="O81" s="162"/>
      <c r="P81" s="162" t="n">
        <v>1</v>
      </c>
      <c r="Q81" s="162"/>
      <c r="R81" s="162"/>
      <c r="S81" s="162"/>
      <c r="T81" s="162"/>
    </row>
    <row r="82" customFormat="false" ht="16.5" hidden="false" customHeight="false" outlineLevel="0" collapsed="false">
      <c r="A82" s="170" t="n">
        <v>44593</v>
      </c>
      <c r="B82" s="158" t="n">
        <v>81</v>
      </c>
      <c r="C82" s="177" t="n">
        <v>1217</v>
      </c>
      <c r="D82" s="164" t="s">
        <v>85</v>
      </c>
      <c r="E82" s="177" t="s">
        <v>70</v>
      </c>
      <c r="F82" s="177" t="s">
        <v>70</v>
      </c>
      <c r="G82" s="177" t="s">
        <v>23</v>
      </c>
      <c r="H82" s="167" t="s">
        <v>543</v>
      </c>
      <c r="I82" s="160" t="n">
        <v>44440</v>
      </c>
      <c r="J82" s="160" t="n">
        <v>44608</v>
      </c>
      <c r="K82" s="171" t="str">
        <f aca="false">TEXT(INT((J82-I82)/365.25),0)&amp; "Yrs "&amp;TEXT(((J82-I82)/365.25-INT((J82-I82)/365.25))*12,0)&amp;" Mths"</f>
        <v>0Yrs 6 Mths</v>
      </c>
      <c r="L82" s="172" t="s">
        <v>553</v>
      </c>
      <c r="M82" s="162"/>
      <c r="N82" s="162"/>
      <c r="O82" s="162"/>
      <c r="P82" s="162" t="n">
        <v>1</v>
      </c>
      <c r="Q82" s="162"/>
      <c r="R82" s="162"/>
      <c r="S82" s="162"/>
      <c r="T82" s="162"/>
    </row>
    <row r="83" customFormat="false" ht="16.5" hidden="false" customHeight="false" outlineLevel="0" collapsed="false">
      <c r="A83" s="170" t="n">
        <v>44593</v>
      </c>
      <c r="B83" s="158" t="n">
        <v>82</v>
      </c>
      <c r="C83" s="177" t="n">
        <v>1232</v>
      </c>
      <c r="D83" s="164" t="s">
        <v>86</v>
      </c>
      <c r="E83" s="177" t="s">
        <v>564</v>
      </c>
      <c r="F83" s="177" t="s">
        <v>65</v>
      </c>
      <c r="G83" s="177" t="s">
        <v>114</v>
      </c>
      <c r="H83" s="167" t="s">
        <v>545</v>
      </c>
      <c r="I83" s="160" t="n">
        <v>44501</v>
      </c>
      <c r="J83" s="160" t="n">
        <v>44603</v>
      </c>
      <c r="K83" s="171" t="str">
        <f aca="false">TEXT(INT((J83-I83)/365.25),0)&amp; "Yrs "&amp;TEXT(((J83-I83)/365.25-INT((J83-I83)/365.25))*12,0)&amp;" Mths"</f>
        <v>0Yrs 3 Mths</v>
      </c>
      <c r="L83" s="172" t="s">
        <v>553</v>
      </c>
      <c r="M83" s="162"/>
      <c r="N83" s="162"/>
      <c r="O83" s="162"/>
      <c r="P83" s="162" t="n">
        <v>1</v>
      </c>
      <c r="Q83" s="162"/>
      <c r="R83" s="162"/>
      <c r="S83" s="162"/>
      <c r="T83" s="162"/>
    </row>
    <row r="84" customFormat="false" ht="16.5" hidden="false" customHeight="false" outlineLevel="0" collapsed="false">
      <c r="A84" s="170" t="n">
        <v>44593</v>
      </c>
      <c r="B84" s="158" t="n">
        <v>83</v>
      </c>
      <c r="C84" s="177" t="n">
        <v>529</v>
      </c>
      <c r="D84" s="164" t="s">
        <v>67</v>
      </c>
      <c r="E84" s="177" t="s">
        <v>88</v>
      </c>
      <c r="F84" s="177" t="s">
        <v>75</v>
      </c>
      <c r="G84" s="177" t="s">
        <v>59</v>
      </c>
      <c r="H84" s="167" t="s">
        <v>545</v>
      </c>
      <c r="I84" s="160" t="n">
        <v>42156</v>
      </c>
      <c r="J84" s="160" t="n">
        <v>44620</v>
      </c>
      <c r="K84" s="171" t="str">
        <f aca="false">TEXT(INT((J84-I84)/365.25),0)&amp; "Yrs "&amp;TEXT(((J84-I84)/365.25-INT((J84-I84)/365.25))*12,0)&amp;" Mths"</f>
        <v>6Yrs 9 Mths</v>
      </c>
      <c r="L84" s="161" t="s">
        <v>544</v>
      </c>
      <c r="M84" s="162"/>
      <c r="N84" s="162" t="n">
        <v>1</v>
      </c>
      <c r="O84" s="162"/>
      <c r="P84" s="162"/>
      <c r="Q84" s="162"/>
      <c r="R84" s="162"/>
      <c r="S84" s="162"/>
      <c r="T84" s="162"/>
    </row>
    <row r="85" customFormat="false" ht="16.5" hidden="false" customHeight="false" outlineLevel="0" collapsed="false">
      <c r="A85" s="170" t="n">
        <v>44593</v>
      </c>
      <c r="B85" s="158" t="n">
        <v>84</v>
      </c>
      <c r="C85" s="177" t="n">
        <v>941</v>
      </c>
      <c r="D85" s="164" t="s">
        <v>69</v>
      </c>
      <c r="E85" s="177" t="s">
        <v>184</v>
      </c>
      <c r="F85" s="177" t="s">
        <v>185</v>
      </c>
      <c r="G85" s="177" t="s">
        <v>59</v>
      </c>
      <c r="H85" s="167" t="s">
        <v>545</v>
      </c>
      <c r="I85" s="160" t="n">
        <v>43437</v>
      </c>
      <c r="J85" s="160" t="n">
        <v>44607</v>
      </c>
      <c r="K85" s="171" t="str">
        <f aca="false">TEXT(INT((J85-I85)/365.25),0)&amp; "Yrs "&amp;TEXT(((J85-I85)/365.25-INT((J85-I85)/365.25))*12,0)&amp;" Mths"</f>
        <v>3Yrs 2 Mths</v>
      </c>
      <c r="L85" s="161" t="s">
        <v>546</v>
      </c>
      <c r="M85" s="162"/>
      <c r="N85" s="162" t="n">
        <v>1</v>
      </c>
      <c r="O85" s="162"/>
      <c r="P85" s="162"/>
      <c r="Q85" s="162"/>
      <c r="R85" s="162"/>
      <c r="S85" s="162"/>
      <c r="T85" s="162"/>
    </row>
    <row r="86" customFormat="false" ht="16.5" hidden="false" customHeight="false" outlineLevel="0" collapsed="false">
      <c r="A86" s="170" t="n">
        <v>44593</v>
      </c>
      <c r="B86" s="158" t="n">
        <v>85</v>
      </c>
      <c r="C86" s="177" t="n">
        <v>1030</v>
      </c>
      <c r="D86" s="164" t="s">
        <v>73</v>
      </c>
      <c r="E86" s="177" t="s">
        <v>204</v>
      </c>
      <c r="F86" s="177" t="s">
        <v>70</v>
      </c>
      <c r="G86" s="177" t="s">
        <v>114</v>
      </c>
      <c r="H86" s="167" t="s">
        <v>545</v>
      </c>
      <c r="I86" s="160" t="n">
        <v>43622</v>
      </c>
      <c r="J86" s="160" t="n">
        <v>44611</v>
      </c>
      <c r="K86" s="171" t="str">
        <f aca="false">TEXT(INT((J86-I86)/365.25),0)&amp; "Yrs "&amp;TEXT(((J86-I86)/365.25-INT((J86-I86)/365.25))*12,0)&amp;" Mths"</f>
        <v>2Yrs 8 Mths</v>
      </c>
      <c r="L86" s="161" t="s">
        <v>547</v>
      </c>
      <c r="M86" s="162"/>
      <c r="N86" s="162"/>
      <c r="O86" s="162"/>
      <c r="P86" s="162" t="n">
        <v>1</v>
      </c>
      <c r="Q86" s="162"/>
      <c r="R86" s="162"/>
      <c r="S86" s="162"/>
      <c r="T86" s="162"/>
    </row>
    <row r="87" customFormat="false" ht="16.5" hidden="false" customHeight="false" outlineLevel="0" collapsed="false">
      <c r="A87" s="157" t="n">
        <v>44593</v>
      </c>
      <c r="B87" s="158" t="n">
        <v>86</v>
      </c>
      <c r="C87" s="158" t="n">
        <v>1124</v>
      </c>
      <c r="D87" s="164" t="s">
        <v>77</v>
      </c>
      <c r="E87" s="158" t="s">
        <v>56</v>
      </c>
      <c r="F87" s="158" t="s">
        <v>56</v>
      </c>
      <c r="G87" s="158" t="s">
        <v>175</v>
      </c>
      <c r="H87" s="167" t="s">
        <v>545</v>
      </c>
      <c r="I87" s="160" t="n">
        <v>43843</v>
      </c>
      <c r="J87" s="160" t="n">
        <v>44620</v>
      </c>
      <c r="K87" s="160" t="str">
        <f aca="false">TEXT(INT((J87-I87)/365.25),0)&amp; "Yrs "&amp;TEXT(((J87-I87)/365.25-INT((J87-I87)/365.25))*12,0)&amp;" Mths"</f>
        <v>2Yrs 2 Mths</v>
      </c>
      <c r="L87" s="161" t="s">
        <v>547</v>
      </c>
      <c r="M87" s="162"/>
      <c r="N87" s="162" t="n">
        <v>1</v>
      </c>
      <c r="O87" s="162"/>
      <c r="P87" s="162"/>
      <c r="Q87" s="162"/>
      <c r="R87" s="162"/>
      <c r="S87" s="162"/>
      <c r="T87" s="162"/>
    </row>
    <row r="88" customFormat="false" ht="16.5" hidden="false" customHeight="false" outlineLevel="0" collapsed="false">
      <c r="A88" s="157" t="n">
        <v>44642</v>
      </c>
      <c r="B88" s="158" t="n">
        <v>87</v>
      </c>
      <c r="C88" s="158" t="n">
        <v>227</v>
      </c>
      <c r="D88" s="164" t="s">
        <v>79</v>
      </c>
      <c r="E88" s="158" t="s">
        <v>88</v>
      </c>
      <c r="F88" s="158" t="s">
        <v>75</v>
      </c>
      <c r="G88" s="158" t="s">
        <v>59</v>
      </c>
      <c r="H88" s="167" t="s">
        <v>545</v>
      </c>
      <c r="I88" s="160" t="n">
        <v>40929</v>
      </c>
      <c r="J88" s="160" t="n">
        <v>44644</v>
      </c>
      <c r="K88" s="160" t="str">
        <f aca="false">TEXT(INT((J88-I88)/365.25),0)&amp; "Yrs "&amp;TEXT(((J88-I88)/365.25-INT((J88-I88)/365.25))*12,0)&amp;" Mths"</f>
        <v>10Yrs 2 Mths</v>
      </c>
      <c r="L88" s="161" t="s">
        <v>544</v>
      </c>
      <c r="M88" s="162"/>
      <c r="N88" s="162" t="n">
        <v>1</v>
      </c>
      <c r="O88" s="162"/>
      <c r="P88" s="162"/>
      <c r="Q88" s="162"/>
      <c r="R88" s="162"/>
      <c r="S88" s="162"/>
      <c r="T88" s="162"/>
    </row>
    <row r="89" customFormat="false" ht="16.5" hidden="false" customHeight="false" outlineLevel="0" collapsed="false">
      <c r="A89" s="157" t="n">
        <v>44642</v>
      </c>
      <c r="B89" s="158" t="n">
        <v>88</v>
      </c>
      <c r="C89" s="158" t="n">
        <v>308</v>
      </c>
      <c r="D89" s="164" t="s">
        <v>81</v>
      </c>
      <c r="E89" s="158" t="s">
        <v>107</v>
      </c>
      <c r="F89" s="158" t="s">
        <v>75</v>
      </c>
      <c r="G89" s="158" t="s">
        <v>43</v>
      </c>
      <c r="H89" s="167" t="s">
        <v>548</v>
      </c>
      <c r="I89" s="160" t="n">
        <v>41421</v>
      </c>
      <c r="J89" s="160" t="n">
        <v>44649</v>
      </c>
      <c r="K89" s="160" t="str">
        <f aca="false">TEXT(INT((J89-I89)/365.25),0)&amp; "Yrs "&amp;TEXT(((J89-I89)/365.25-INT((J89-I89)/365.25))*12,0)&amp;" Mths"</f>
        <v>8Yrs 10 Mths</v>
      </c>
      <c r="L89" s="161" t="s">
        <v>544</v>
      </c>
      <c r="M89" s="162"/>
      <c r="N89" s="162"/>
      <c r="O89" s="162"/>
      <c r="P89" s="162" t="n">
        <v>1</v>
      </c>
      <c r="Q89" s="162"/>
      <c r="R89" s="162"/>
      <c r="S89" s="162"/>
      <c r="T89" s="162"/>
    </row>
    <row r="90" customFormat="false" ht="16.5" hidden="false" customHeight="false" outlineLevel="0" collapsed="false">
      <c r="A90" s="157" t="n">
        <v>44642</v>
      </c>
      <c r="B90" s="158" t="n">
        <v>89</v>
      </c>
      <c r="C90" s="158" t="n">
        <v>502</v>
      </c>
      <c r="D90" s="164" t="s">
        <v>67</v>
      </c>
      <c r="E90" s="158" t="s">
        <v>65</v>
      </c>
      <c r="F90" s="158" t="s">
        <v>65</v>
      </c>
      <c r="G90" s="158" t="s">
        <v>38</v>
      </c>
      <c r="H90" s="167" t="s">
        <v>551</v>
      </c>
      <c r="I90" s="160" t="n">
        <v>42142</v>
      </c>
      <c r="J90" s="160" t="n">
        <v>44649</v>
      </c>
      <c r="K90" s="160" t="str">
        <f aca="false">TEXT(INT((J90-I90)/365.25),0)&amp; "Yrs "&amp;TEXT(((J90-I90)/365.25-INT((J90-I90)/365.25))*12,0)&amp;" Mths"</f>
        <v>6Yrs 10 Mths</v>
      </c>
      <c r="L90" s="161" t="s">
        <v>544</v>
      </c>
      <c r="M90" s="162"/>
      <c r="N90" s="162" t="n">
        <v>1</v>
      </c>
      <c r="O90" s="162"/>
      <c r="P90" s="162"/>
      <c r="Q90" s="162"/>
      <c r="R90" s="162"/>
      <c r="S90" s="162"/>
      <c r="T90" s="162"/>
    </row>
    <row r="91" customFormat="false" ht="16.5" hidden="false" customHeight="false" outlineLevel="0" collapsed="false">
      <c r="A91" s="157" t="n">
        <v>44642</v>
      </c>
      <c r="B91" s="158" t="n">
        <v>90</v>
      </c>
      <c r="C91" s="158" t="n">
        <v>594</v>
      </c>
      <c r="D91" s="164" t="s">
        <v>69</v>
      </c>
      <c r="E91" s="158" t="s">
        <v>88</v>
      </c>
      <c r="F91" s="158" t="s">
        <v>75</v>
      </c>
      <c r="G91" s="158" t="s">
        <v>59</v>
      </c>
      <c r="H91" s="167" t="s">
        <v>545</v>
      </c>
      <c r="I91" s="160" t="n">
        <v>42205</v>
      </c>
      <c r="J91" s="160" t="n">
        <v>44649</v>
      </c>
      <c r="K91" s="160" t="str">
        <f aca="false">TEXT(INT((J91-I91)/365.25),0)&amp; "Yrs "&amp;TEXT(((J91-I91)/365.25-INT((J91-I91)/365.25))*12,0)&amp;" Mths"</f>
        <v>6Yrs 8 Mths</v>
      </c>
      <c r="L91" s="161" t="s">
        <v>544</v>
      </c>
      <c r="M91" s="162"/>
      <c r="N91" s="162"/>
      <c r="O91" s="162"/>
      <c r="P91" s="162" t="n">
        <v>1</v>
      </c>
      <c r="Q91" s="162"/>
      <c r="R91" s="162"/>
      <c r="S91" s="162"/>
      <c r="T91" s="162"/>
    </row>
    <row r="92" customFormat="false" ht="16.5" hidden="false" customHeight="false" outlineLevel="0" collapsed="false">
      <c r="A92" s="157" t="n">
        <v>44642</v>
      </c>
      <c r="B92" s="158" t="n">
        <v>91</v>
      </c>
      <c r="C92" s="158" t="n">
        <v>696</v>
      </c>
      <c r="D92" s="164" t="s">
        <v>73</v>
      </c>
      <c r="E92" s="158" t="s">
        <v>88</v>
      </c>
      <c r="F92" s="158" t="s">
        <v>75</v>
      </c>
      <c r="G92" s="158" t="s">
        <v>59</v>
      </c>
      <c r="H92" s="167" t="s">
        <v>545</v>
      </c>
      <c r="I92" s="160" t="n">
        <v>42535</v>
      </c>
      <c r="J92" s="160" t="n">
        <v>44651</v>
      </c>
      <c r="K92" s="160" t="str">
        <f aca="false">TEXT(INT((J92-I92)/365.25),0)&amp; "Yrs "&amp;TEXT(((J92-I92)/365.25-INT((J92-I92)/365.25))*12,0)&amp;" Mths"</f>
        <v>5Yrs 10 Mths</v>
      </c>
      <c r="L92" s="161" t="s">
        <v>544</v>
      </c>
      <c r="M92" s="162"/>
      <c r="N92" s="162" t="n">
        <v>1</v>
      </c>
      <c r="O92" s="162"/>
      <c r="P92" s="162"/>
      <c r="Q92" s="162"/>
      <c r="R92" s="162"/>
      <c r="S92" s="162"/>
      <c r="T92" s="162"/>
    </row>
    <row r="93" customFormat="false" ht="16.5" hidden="false" customHeight="false" outlineLevel="0" collapsed="false">
      <c r="A93" s="157" t="n">
        <v>44642</v>
      </c>
      <c r="B93" s="158" t="n">
        <v>92</v>
      </c>
      <c r="C93" s="158" t="n">
        <v>777</v>
      </c>
      <c r="D93" s="164" t="s">
        <v>77</v>
      </c>
      <c r="E93" s="158" t="s">
        <v>95</v>
      </c>
      <c r="F93" s="158" t="s">
        <v>75</v>
      </c>
      <c r="G93" s="158" t="s">
        <v>43</v>
      </c>
      <c r="H93" s="167" t="s">
        <v>548</v>
      </c>
      <c r="I93" s="160" t="n">
        <v>42779</v>
      </c>
      <c r="J93" s="160" t="n">
        <v>44636</v>
      </c>
      <c r="K93" s="160" t="str">
        <f aca="false">TEXT(INT((J93-I93)/365.25),0)&amp; "Yrs "&amp;TEXT(((J93-I93)/365.25-INT((J93-I93)/365.25))*12,0)&amp;" Mths"</f>
        <v>5Yrs 1 Mths</v>
      </c>
      <c r="L93" s="161" t="s">
        <v>544</v>
      </c>
      <c r="M93" s="162"/>
      <c r="N93" s="162" t="n">
        <v>1</v>
      </c>
      <c r="O93" s="162"/>
      <c r="P93" s="162"/>
      <c r="Q93" s="162"/>
      <c r="R93" s="162"/>
      <c r="S93" s="162"/>
      <c r="T93" s="162"/>
    </row>
    <row r="94" customFormat="false" ht="16.5" hidden="false" customHeight="false" outlineLevel="0" collapsed="false">
      <c r="A94" s="157" t="n">
        <v>44642</v>
      </c>
      <c r="B94" s="158" t="n">
        <v>93</v>
      </c>
      <c r="C94" s="158" t="n">
        <v>892</v>
      </c>
      <c r="D94" s="164" t="s">
        <v>79</v>
      </c>
      <c r="E94" s="158" t="s">
        <v>211</v>
      </c>
      <c r="F94" s="158" t="s">
        <v>185</v>
      </c>
      <c r="G94" s="158" t="s">
        <v>52</v>
      </c>
      <c r="H94" s="158" t="s">
        <v>543</v>
      </c>
      <c r="I94" s="160" t="n">
        <v>43276</v>
      </c>
      <c r="J94" s="160" t="n">
        <v>44627</v>
      </c>
      <c r="K94" s="160" t="str">
        <f aca="false">TEXT(INT((J94-I94)/365.25),0)&amp; "Yrs "&amp;TEXT(((J94-I94)/365.25-INT((J94-I94)/365.25))*12,0)&amp;" Mths"</f>
        <v>3Yrs 8 Mths</v>
      </c>
      <c r="L94" s="161" t="s">
        <v>546</v>
      </c>
      <c r="M94" s="162"/>
      <c r="N94" s="162"/>
      <c r="O94" s="162" t="n">
        <v>1</v>
      </c>
      <c r="P94" s="162"/>
      <c r="Q94" s="162"/>
      <c r="R94" s="162"/>
      <c r="S94" s="162"/>
      <c r="T94" s="162"/>
    </row>
    <row r="95" customFormat="false" ht="16.5" hidden="false" customHeight="false" outlineLevel="0" collapsed="false">
      <c r="A95" s="157" t="n">
        <v>44642</v>
      </c>
      <c r="B95" s="158" t="n">
        <v>94</v>
      </c>
      <c r="C95" s="158" t="n">
        <v>1238</v>
      </c>
      <c r="D95" s="164" t="s">
        <v>81</v>
      </c>
      <c r="E95" s="158" t="s">
        <v>206</v>
      </c>
      <c r="F95" s="158" t="s">
        <v>75</v>
      </c>
      <c r="G95" s="158" t="s">
        <v>43</v>
      </c>
      <c r="H95" s="167" t="s">
        <v>548</v>
      </c>
      <c r="I95" s="160" t="n">
        <v>44552</v>
      </c>
      <c r="J95" s="160" t="n">
        <v>44627</v>
      </c>
      <c r="K95" s="160" t="str">
        <f aca="false">TEXT(INT((J95-I95)/365.25),0)&amp; "Yrs "&amp;TEXT(((J95-I95)/365.25-INT((J95-I95)/365.25))*12,0)&amp;" Mths"</f>
        <v>0Yrs 2 Mths</v>
      </c>
      <c r="L95" s="172" t="s">
        <v>553</v>
      </c>
      <c r="M95" s="162"/>
      <c r="N95" s="162"/>
      <c r="O95" s="162"/>
      <c r="P95" s="162" t="n">
        <v>1</v>
      </c>
      <c r="Q95" s="162"/>
      <c r="R95" s="162"/>
      <c r="S95" s="162"/>
      <c r="T95" s="162"/>
    </row>
    <row r="96" customFormat="false" ht="16.5" hidden="false" customHeight="false" outlineLevel="0" collapsed="false">
      <c r="A96" s="157" t="n">
        <v>44642</v>
      </c>
      <c r="B96" s="158" t="n">
        <v>95</v>
      </c>
      <c r="C96" s="158" t="n">
        <v>1240</v>
      </c>
      <c r="D96" s="158" t="s">
        <v>87</v>
      </c>
      <c r="E96" s="158" t="s">
        <v>184</v>
      </c>
      <c r="F96" s="158" t="s">
        <v>185</v>
      </c>
      <c r="G96" s="158" t="s">
        <v>59</v>
      </c>
      <c r="H96" s="167" t="s">
        <v>545</v>
      </c>
      <c r="I96" s="160" t="n">
        <v>44564</v>
      </c>
      <c r="J96" s="160" t="n">
        <v>44642</v>
      </c>
      <c r="K96" s="160" t="str">
        <f aca="false">TEXT(INT((J96-I96)/365.25),0)&amp; "Yrs "&amp;TEXT(((J96-I96)/365.25-INT((J96-I96)/365.25))*12,0)&amp;" Mths"</f>
        <v>0Yrs 3 Mths</v>
      </c>
      <c r="L96" s="172" t="s">
        <v>553</v>
      </c>
      <c r="M96" s="162"/>
      <c r="N96" s="162"/>
      <c r="O96" s="162"/>
      <c r="P96" s="162" t="n">
        <v>1</v>
      </c>
      <c r="Q96" s="162"/>
      <c r="R96" s="162"/>
      <c r="S96" s="162"/>
      <c r="T96" s="162"/>
    </row>
    <row r="97" customFormat="false" ht="17.25" hidden="false" customHeight="false" outlineLevel="0" collapsed="false">
      <c r="A97" s="157" t="n">
        <v>44642</v>
      </c>
      <c r="B97" s="158" t="n">
        <v>96</v>
      </c>
      <c r="C97" s="158" t="n">
        <v>1241</v>
      </c>
      <c r="D97" s="158" t="s">
        <v>36</v>
      </c>
      <c r="E97" s="158" t="s">
        <v>70</v>
      </c>
      <c r="F97" s="158" t="s">
        <v>70</v>
      </c>
      <c r="G97" s="158" t="s">
        <v>23</v>
      </c>
      <c r="H97" s="167" t="s">
        <v>543</v>
      </c>
      <c r="I97" s="160" t="n">
        <v>44564</v>
      </c>
      <c r="J97" s="160" t="n">
        <v>44650</v>
      </c>
      <c r="K97" s="160" t="str">
        <f aca="false">TEXT(INT((J97-I97)/365.25),0)&amp; "Yrs "&amp;TEXT(((J97-I97)/365.25-INT((J97-I97)/365.25))*12,0)&amp;" Mths"</f>
        <v>0Yrs 3 Mths</v>
      </c>
      <c r="L97" s="161" t="s">
        <v>553</v>
      </c>
      <c r="M97" s="162"/>
      <c r="N97" s="162" t="n">
        <v>1</v>
      </c>
      <c r="O97" s="162"/>
      <c r="P97" s="162"/>
      <c r="Q97" s="162"/>
      <c r="R97" s="162"/>
      <c r="S97" s="162"/>
      <c r="T97" s="162"/>
    </row>
    <row r="98" customFormat="false" ht="15" hidden="false" customHeight="true" outlineLevel="0" collapsed="false">
      <c r="A98" s="178" t="s">
        <v>565</v>
      </c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9" t="n">
        <f aca="false">SUM(M2:M97)</f>
        <v>0</v>
      </c>
      <c r="N98" s="179" t="n">
        <f aca="false">SUM(N2:N97)</f>
        <v>47</v>
      </c>
      <c r="O98" s="179" t="n">
        <f aca="false">SUM(O2:O97)</f>
        <v>2</v>
      </c>
      <c r="P98" s="179" t="n">
        <f aca="false">SUM(P2:P97)</f>
        <v>36</v>
      </c>
      <c r="Q98" s="179" t="n">
        <f aca="false">SUM(Q2:Q97)</f>
        <v>3</v>
      </c>
      <c r="R98" s="179" t="n">
        <f aca="false">SUM(R2:R97)</f>
        <v>8</v>
      </c>
      <c r="S98" s="179" t="n">
        <f aca="false">SUM(S2:S97)</f>
        <v>0</v>
      </c>
      <c r="T98" s="179" t="n">
        <f aca="false">SUM(T2:T97)</f>
        <v>0</v>
      </c>
    </row>
    <row r="99" customFormat="false" ht="15.75" hidden="false" customHeight="true" outlineLevel="0" collapsed="false">
      <c r="A99" s="180" t="s">
        <v>566</v>
      </c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79" t="n">
        <f aca="false">M98+N98+P98+R98+Q98+T98+S98+O98</f>
        <v>96</v>
      </c>
      <c r="N99" s="179"/>
      <c r="O99" s="179"/>
      <c r="P99" s="179"/>
      <c r="Q99" s="179"/>
      <c r="R99" s="179"/>
      <c r="S99" s="179"/>
      <c r="T99" s="179"/>
    </row>
    <row r="100" customFormat="false" ht="15" hidden="false" customHeight="false" outlineLevel="0" collapsed="false">
      <c r="A100" s="181"/>
      <c r="B100" s="182"/>
      <c r="C100" s="183"/>
      <c r="D100" s="184"/>
      <c r="E100" s="184"/>
      <c r="F100" s="184"/>
      <c r="G100" s="184"/>
      <c r="H100" s="184"/>
      <c r="I100" s="185"/>
      <c r="J100" s="186"/>
      <c r="K100" s="187"/>
      <c r="L100" s="187"/>
      <c r="M100" s="188"/>
      <c r="N100" s="188"/>
      <c r="O100" s="188"/>
      <c r="P100" s="188"/>
      <c r="Q100" s="188"/>
      <c r="R100" s="188"/>
      <c r="S100" s="188"/>
      <c r="T100" s="188"/>
    </row>
    <row r="101" customFormat="false" ht="15" hidden="false" customHeight="false" outlineLevel="0" collapsed="false">
      <c r="G101" s="147"/>
      <c r="H101" s="147"/>
    </row>
    <row r="103" customFormat="false" ht="15.75" hidden="false" customHeight="true" outlineLevel="0" collapsed="false"/>
    <row r="105" customFormat="false" ht="15.75" hidden="false" customHeight="false" outlineLevel="0" collapsed="false">
      <c r="K105" s="189"/>
      <c r="L105" s="189"/>
    </row>
    <row r="106" customFormat="false" ht="15.75" hidden="false" customHeight="true" outlineLevel="0" collapsed="false">
      <c r="K106" s="187"/>
      <c r="L106" s="189"/>
    </row>
    <row r="107" customFormat="false" ht="15.75" hidden="false" customHeight="false" outlineLevel="0" collapsed="false">
      <c r="K107" s="187"/>
      <c r="L107" s="189"/>
    </row>
    <row r="108" customFormat="false" ht="15.75" hidden="false" customHeight="false" outlineLevel="0" collapsed="false">
      <c r="K108" s="187"/>
      <c r="L108" s="189"/>
    </row>
    <row r="109" customFormat="false" ht="15.75" hidden="false" customHeight="false" outlineLevel="0" collapsed="false">
      <c r="K109" s="187"/>
      <c r="L109" s="189"/>
    </row>
    <row r="110" customFormat="false" ht="15" hidden="false" customHeight="false" outlineLevel="0" collapsed="false">
      <c r="K110" s="187"/>
      <c r="L110" s="187"/>
    </row>
    <row r="112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</sheetData>
  <mergeCells count="3">
    <mergeCell ref="A98:L98"/>
    <mergeCell ref="A99:L99"/>
    <mergeCell ref="M99:T99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3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0.14"/>
    <col collapsed="false" customWidth="true" hidden="false" outlineLevel="0" max="1025" min="3" style="1" width="9.14"/>
  </cols>
  <sheetData>
    <row r="1" customFormat="false" ht="15" hidden="false" customHeight="false" outlineLevel="0" collapsed="false">
      <c r="A1" s="190" t="s">
        <v>7</v>
      </c>
      <c r="B1" s="190" t="s">
        <v>567</v>
      </c>
      <c r="C1" s="190" t="s">
        <v>568</v>
      </c>
      <c r="D1" s="191" t="s">
        <v>569</v>
      </c>
    </row>
    <row r="2" customFormat="false" ht="15" hidden="false" customHeight="false" outlineLevel="0" collapsed="false">
      <c r="A2" s="192" t="s">
        <v>144</v>
      </c>
      <c r="B2" s="193" t="n">
        <v>21.33</v>
      </c>
      <c r="C2" s="194" t="n">
        <v>21.33</v>
      </c>
      <c r="D2" s="193" t="n">
        <v>0</v>
      </c>
    </row>
    <row r="3" customFormat="false" ht="15" hidden="false" customHeight="false" outlineLevel="0" collapsed="false">
      <c r="A3" s="192" t="s">
        <v>175</v>
      </c>
      <c r="B3" s="193" t="n">
        <v>14.33</v>
      </c>
      <c r="C3" s="194" t="n">
        <v>13.33</v>
      </c>
      <c r="D3" s="193" t="n">
        <v>-1</v>
      </c>
    </row>
    <row r="4" customFormat="false" ht="15" hidden="false" customHeight="false" outlineLevel="0" collapsed="false">
      <c r="A4" s="192" t="s">
        <v>570</v>
      </c>
      <c r="B4" s="193" t="n">
        <v>5</v>
      </c>
      <c r="C4" s="194" t="n">
        <v>5</v>
      </c>
      <c r="D4" s="193" t="n">
        <v>0</v>
      </c>
    </row>
    <row r="5" customFormat="false" ht="15" hidden="false" customHeight="false" outlineLevel="0" collapsed="false">
      <c r="A5" s="192" t="s">
        <v>114</v>
      </c>
      <c r="B5" s="193" t="n">
        <v>27.33</v>
      </c>
      <c r="C5" s="194" t="n">
        <v>25.33</v>
      </c>
      <c r="D5" s="193" t="n">
        <v>-2</v>
      </c>
    </row>
    <row r="6" customFormat="false" ht="15" hidden="false" customHeight="false" outlineLevel="0" collapsed="false">
      <c r="A6" s="192" t="s">
        <v>43</v>
      </c>
      <c r="B6" s="193" t="n">
        <v>53</v>
      </c>
      <c r="C6" s="194" t="n">
        <v>45</v>
      </c>
      <c r="D6" s="193" t="n">
        <v>-9</v>
      </c>
    </row>
    <row r="7" customFormat="false" ht="15" hidden="false" customHeight="false" outlineLevel="0" collapsed="false">
      <c r="A7" s="192" t="s">
        <v>52</v>
      </c>
      <c r="B7" s="193" t="n">
        <v>18</v>
      </c>
      <c r="C7" s="194" t="n">
        <v>18</v>
      </c>
      <c r="D7" s="193" t="n">
        <v>0</v>
      </c>
    </row>
    <row r="8" customFormat="false" ht="15" hidden="false" customHeight="false" outlineLevel="0" collapsed="false">
      <c r="A8" s="192" t="s">
        <v>59</v>
      </c>
      <c r="B8" s="193" t="n">
        <v>71.5</v>
      </c>
      <c r="C8" s="194" t="n">
        <v>60</v>
      </c>
      <c r="D8" s="193" t="n">
        <v>-13</v>
      </c>
    </row>
    <row r="9" customFormat="false" ht="15" hidden="false" customHeight="false" outlineLevel="0" collapsed="false">
      <c r="A9" s="195" t="s">
        <v>71</v>
      </c>
      <c r="B9" s="193" t="n">
        <v>24.5</v>
      </c>
      <c r="C9" s="194" t="n">
        <v>24.5</v>
      </c>
      <c r="D9" s="193" t="n">
        <v>0</v>
      </c>
    </row>
    <row r="10" customFormat="false" ht="26.25" hidden="false" customHeight="false" outlineLevel="0" collapsed="false">
      <c r="A10" s="195" t="s">
        <v>124</v>
      </c>
      <c r="B10" s="193" t="n">
        <v>22.5</v>
      </c>
      <c r="C10" s="194" t="n">
        <v>21.5</v>
      </c>
      <c r="D10" s="193" t="n">
        <v>-1</v>
      </c>
    </row>
    <row r="11" customFormat="false" ht="26.25" hidden="false" customHeight="false" outlineLevel="0" collapsed="false">
      <c r="A11" s="195" t="s">
        <v>571</v>
      </c>
      <c r="B11" s="193" t="n">
        <v>6.5</v>
      </c>
      <c r="C11" s="194" t="n">
        <v>4.5</v>
      </c>
      <c r="D11" s="193" t="n">
        <v>-2</v>
      </c>
    </row>
    <row r="12" customFormat="false" ht="15" hidden="false" customHeight="false" outlineLevel="0" collapsed="false">
      <c r="A12" s="195" t="s">
        <v>572</v>
      </c>
      <c r="B12" s="193" t="n">
        <v>22</v>
      </c>
      <c r="C12" s="194" t="n">
        <v>19</v>
      </c>
      <c r="D12" s="193" t="n">
        <v>-2</v>
      </c>
    </row>
    <row r="13" customFormat="false" ht="15" hidden="false" customHeight="false" outlineLevel="0" collapsed="false">
      <c r="A13" s="195" t="s">
        <v>573</v>
      </c>
      <c r="B13" s="193" t="n">
        <v>20</v>
      </c>
      <c r="C13" s="194" t="n">
        <v>20</v>
      </c>
      <c r="D13" s="193" t="n">
        <v>0</v>
      </c>
    </row>
    <row r="14" customFormat="false" ht="15" hidden="false" customHeight="false" outlineLevel="0" collapsed="false">
      <c r="A14" s="195" t="s">
        <v>76</v>
      </c>
      <c r="B14" s="193" t="n">
        <v>12</v>
      </c>
      <c r="C14" s="194" t="n">
        <v>10</v>
      </c>
      <c r="D14" s="193" t="n">
        <v>-2</v>
      </c>
    </row>
    <row r="15" customFormat="false" ht="15" hidden="false" customHeight="false" outlineLevel="0" collapsed="false">
      <c r="A15" s="195" t="s">
        <v>48</v>
      </c>
      <c r="B15" s="193" t="n">
        <v>6</v>
      </c>
      <c r="C15" s="194" t="n">
        <v>6</v>
      </c>
      <c r="D15" s="193" t="n">
        <v>0</v>
      </c>
    </row>
    <row r="16" customFormat="false" ht="15" hidden="false" customHeight="false" outlineLevel="0" collapsed="false">
      <c r="A16" s="195" t="s">
        <v>574</v>
      </c>
      <c r="B16" s="193" t="n">
        <v>19</v>
      </c>
      <c r="C16" s="194" t="n">
        <v>16</v>
      </c>
      <c r="D16" s="193" t="n">
        <v>-3</v>
      </c>
    </row>
    <row r="17" customFormat="false" ht="15" hidden="false" customHeight="false" outlineLevel="0" collapsed="false">
      <c r="A17" s="195" t="s">
        <v>119</v>
      </c>
      <c r="B17" s="193" t="n">
        <v>6</v>
      </c>
      <c r="C17" s="194" t="n">
        <v>4</v>
      </c>
      <c r="D17" s="193" t="n">
        <v>-2</v>
      </c>
    </row>
    <row r="18" customFormat="false" ht="15" hidden="false" customHeight="false" outlineLevel="0" collapsed="false">
      <c r="A18" s="195" t="s">
        <v>246</v>
      </c>
      <c r="B18" s="193" t="n">
        <v>3</v>
      </c>
      <c r="C18" s="194" t="n">
        <v>2</v>
      </c>
      <c r="D18" s="193" t="n">
        <v>-1</v>
      </c>
    </row>
    <row r="19" customFormat="false" ht="15" hidden="false" customHeight="false" outlineLevel="0" collapsed="false">
      <c r="A19" s="195" t="s">
        <v>218</v>
      </c>
      <c r="B19" s="193" t="n">
        <v>2</v>
      </c>
      <c r="C19" s="194" t="n">
        <v>2</v>
      </c>
      <c r="D19" s="193" t="n">
        <v>0</v>
      </c>
    </row>
    <row r="20" customFormat="false" ht="15.75" hidden="false" customHeight="false" outlineLevel="0" collapsed="false">
      <c r="A20" s="196" t="s">
        <v>103</v>
      </c>
      <c r="B20" s="197" t="n">
        <v>6</v>
      </c>
      <c r="C20" s="198" t="n">
        <v>6</v>
      </c>
      <c r="D20" s="197" t="n">
        <v>0</v>
      </c>
    </row>
    <row r="21" customFormat="false" ht="15.75" hidden="false" customHeight="false" outlineLevel="0" collapsed="false">
      <c r="A21" s="199" t="s">
        <v>566</v>
      </c>
      <c r="B21" s="200" t="n">
        <v>359.99</v>
      </c>
      <c r="C21" s="201" t="n">
        <f aca="false">SUM(C2:C20)</f>
        <v>323.49</v>
      </c>
      <c r="D21" s="202" t="n">
        <v>-38.0000000000001</v>
      </c>
    </row>
    <row r="22" customFormat="false" ht="15.75" hidden="false" customHeight="false" outlineLevel="0" collapsed="false">
      <c r="A22" s="199"/>
      <c r="B22" s="200"/>
      <c r="C22" s="201"/>
      <c r="D22" s="20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203" width="29.86"/>
    <col collapsed="false" customWidth="true" hidden="false" outlineLevel="0" max="2" min="2" style="203" width="16.85"/>
    <col collapsed="false" customWidth="true" hidden="false" outlineLevel="0" max="3" min="3" style="203" width="8.71"/>
    <col collapsed="false" customWidth="true" hidden="false" outlineLevel="0" max="4" min="4" style="203" width="9.14"/>
    <col collapsed="false" customWidth="true" hidden="false" outlineLevel="0" max="5" min="5" style="203" width="8.57"/>
    <col collapsed="false" customWidth="true" hidden="false" outlineLevel="0" max="6" min="6" style="203" width="9.43"/>
    <col collapsed="false" customWidth="true" hidden="false" outlineLevel="0" max="7" min="7" style="203" width="9"/>
    <col collapsed="false" customWidth="true" hidden="false" outlineLevel="0" max="8" min="8" style="203" width="9.28"/>
    <col collapsed="false" customWidth="true" hidden="false" outlineLevel="0" max="9" min="9" style="203" width="3.14"/>
    <col collapsed="false" customWidth="true" hidden="false" outlineLevel="0" max="14" min="10" style="203" width="9.14"/>
    <col collapsed="false" customWidth="true" hidden="false" outlineLevel="0" max="15" min="15" style="203" width="10"/>
    <col collapsed="false" customWidth="true" hidden="false" outlineLevel="0" max="17" min="16" style="203" width="9.14"/>
    <col collapsed="false" customWidth="true" hidden="false" outlineLevel="0" max="18" min="18" style="203" width="10"/>
    <col collapsed="false" customWidth="true" hidden="false" outlineLevel="0" max="223" min="19" style="203" width="9.14"/>
    <col collapsed="false" customWidth="true" hidden="false" outlineLevel="0" max="224" min="224" style="203" width="24.57"/>
    <col collapsed="false" customWidth="true" hidden="false" outlineLevel="0" max="225" min="225" style="203" width="16.14"/>
    <col collapsed="false" customWidth="true" hidden="false" outlineLevel="0" max="226" min="226" style="203" width="10.43"/>
    <col collapsed="false" customWidth="true" hidden="false" outlineLevel="0" max="227" min="227" style="203" width="10.71"/>
    <col collapsed="false" customWidth="true" hidden="false" outlineLevel="0" max="228" min="228" style="203" width="10.57"/>
    <col collapsed="false" customWidth="true" hidden="false" outlineLevel="0" max="229" min="229" style="203" width="11"/>
    <col collapsed="false" customWidth="true" hidden="false" outlineLevel="0" max="230" min="230" style="203" width="10.71"/>
    <col collapsed="false" customWidth="true" hidden="false" outlineLevel="0" max="231" min="231" style="203" width="11.28"/>
    <col collapsed="false" customWidth="true" hidden="false" outlineLevel="0" max="232" min="232" style="203" width="3.14"/>
    <col collapsed="false" customWidth="true" hidden="false" outlineLevel="0" max="233" min="233" style="203" width="10.43"/>
    <col collapsed="false" customWidth="true" hidden="false" outlineLevel="0" max="234" min="234" style="203" width="9.28"/>
    <col collapsed="false" customWidth="true" hidden="false" outlineLevel="0" max="235" min="235" style="203" width="8.85"/>
    <col collapsed="false" customWidth="true" hidden="false" outlineLevel="0" max="237" min="236" style="203" width="7.71"/>
    <col collapsed="false" customWidth="true" hidden="false" outlineLevel="0" max="239" min="238" style="203" width="8.85"/>
    <col collapsed="false" customWidth="true" hidden="false" outlineLevel="0" max="479" min="240" style="203" width="9.14"/>
    <col collapsed="false" customWidth="true" hidden="false" outlineLevel="0" max="480" min="480" style="203" width="24.57"/>
    <col collapsed="false" customWidth="true" hidden="false" outlineLevel="0" max="481" min="481" style="203" width="16.14"/>
    <col collapsed="false" customWidth="true" hidden="false" outlineLevel="0" max="482" min="482" style="203" width="10.43"/>
    <col collapsed="false" customWidth="true" hidden="false" outlineLevel="0" max="483" min="483" style="203" width="10.71"/>
    <col collapsed="false" customWidth="true" hidden="false" outlineLevel="0" max="484" min="484" style="203" width="10.57"/>
    <col collapsed="false" customWidth="true" hidden="false" outlineLevel="0" max="485" min="485" style="203" width="11"/>
    <col collapsed="false" customWidth="true" hidden="false" outlineLevel="0" max="486" min="486" style="203" width="10.71"/>
    <col collapsed="false" customWidth="true" hidden="false" outlineLevel="0" max="487" min="487" style="203" width="11.28"/>
    <col collapsed="false" customWidth="true" hidden="false" outlineLevel="0" max="488" min="488" style="203" width="3.14"/>
    <col collapsed="false" customWidth="true" hidden="false" outlineLevel="0" max="489" min="489" style="203" width="10.43"/>
    <col collapsed="false" customWidth="true" hidden="false" outlineLevel="0" max="490" min="490" style="203" width="9.28"/>
    <col collapsed="false" customWidth="true" hidden="false" outlineLevel="0" max="491" min="491" style="203" width="8.85"/>
    <col collapsed="false" customWidth="true" hidden="false" outlineLevel="0" max="493" min="492" style="203" width="7.71"/>
    <col collapsed="false" customWidth="true" hidden="false" outlineLevel="0" max="495" min="494" style="203" width="8.85"/>
    <col collapsed="false" customWidth="true" hidden="false" outlineLevel="0" max="735" min="496" style="203" width="9.14"/>
    <col collapsed="false" customWidth="true" hidden="false" outlineLevel="0" max="736" min="736" style="203" width="24.57"/>
    <col collapsed="false" customWidth="true" hidden="false" outlineLevel="0" max="737" min="737" style="203" width="16.14"/>
    <col collapsed="false" customWidth="true" hidden="false" outlineLevel="0" max="738" min="738" style="203" width="10.43"/>
    <col collapsed="false" customWidth="true" hidden="false" outlineLevel="0" max="739" min="739" style="203" width="10.71"/>
    <col collapsed="false" customWidth="true" hidden="false" outlineLevel="0" max="740" min="740" style="203" width="10.57"/>
    <col collapsed="false" customWidth="true" hidden="false" outlineLevel="0" max="741" min="741" style="203" width="11"/>
    <col collapsed="false" customWidth="true" hidden="false" outlineLevel="0" max="742" min="742" style="203" width="10.71"/>
    <col collapsed="false" customWidth="true" hidden="false" outlineLevel="0" max="743" min="743" style="203" width="11.28"/>
    <col collapsed="false" customWidth="true" hidden="false" outlineLevel="0" max="744" min="744" style="203" width="3.14"/>
    <col collapsed="false" customWidth="true" hidden="false" outlineLevel="0" max="745" min="745" style="203" width="10.43"/>
    <col collapsed="false" customWidth="true" hidden="false" outlineLevel="0" max="746" min="746" style="203" width="9.28"/>
    <col collapsed="false" customWidth="true" hidden="false" outlineLevel="0" max="747" min="747" style="203" width="8.85"/>
    <col collapsed="false" customWidth="true" hidden="false" outlineLevel="0" max="749" min="748" style="203" width="7.71"/>
    <col collapsed="false" customWidth="true" hidden="false" outlineLevel="0" max="751" min="750" style="203" width="8.85"/>
    <col collapsed="false" customWidth="true" hidden="false" outlineLevel="0" max="991" min="752" style="203" width="9.14"/>
    <col collapsed="false" customWidth="true" hidden="false" outlineLevel="0" max="992" min="992" style="203" width="24.57"/>
    <col collapsed="false" customWidth="true" hidden="false" outlineLevel="0" max="993" min="993" style="203" width="16.14"/>
    <col collapsed="false" customWidth="true" hidden="false" outlineLevel="0" max="994" min="994" style="203" width="10.43"/>
    <col collapsed="false" customWidth="true" hidden="false" outlineLevel="0" max="995" min="995" style="203" width="10.71"/>
    <col collapsed="false" customWidth="true" hidden="false" outlineLevel="0" max="996" min="996" style="203" width="10.57"/>
    <col collapsed="false" customWidth="true" hidden="false" outlineLevel="0" max="997" min="997" style="203" width="11"/>
    <col collapsed="false" customWidth="true" hidden="false" outlineLevel="0" max="998" min="998" style="203" width="10.71"/>
    <col collapsed="false" customWidth="true" hidden="false" outlineLevel="0" max="999" min="999" style="203" width="11.28"/>
    <col collapsed="false" customWidth="true" hidden="false" outlineLevel="0" max="1000" min="1000" style="203" width="3.14"/>
    <col collapsed="false" customWidth="true" hidden="false" outlineLevel="0" max="1001" min="1001" style="203" width="10.43"/>
    <col collapsed="false" customWidth="true" hidden="false" outlineLevel="0" max="1002" min="1002" style="203" width="9.28"/>
    <col collapsed="false" customWidth="true" hidden="false" outlineLevel="0" max="1003" min="1003" style="203" width="8.85"/>
    <col collapsed="false" customWidth="true" hidden="false" outlineLevel="0" max="1005" min="1004" style="203" width="7.71"/>
    <col collapsed="false" customWidth="true" hidden="false" outlineLevel="0" max="1007" min="1006" style="203" width="8.85"/>
    <col collapsed="false" customWidth="true" hidden="false" outlineLevel="0" max="1017" min="1008" style="203" width="9.14"/>
    <col collapsed="false" customWidth="true" hidden="false" outlineLevel="0" max="1025" min="1018" style="0" width="8.53"/>
  </cols>
  <sheetData>
    <row r="1" customFormat="false" ht="12" hidden="false" customHeight="true" outlineLevel="0" collapsed="false">
      <c r="A1" s="204" t="s">
        <v>575</v>
      </c>
      <c r="B1" s="204"/>
      <c r="C1" s="204"/>
      <c r="D1" s="204"/>
      <c r="E1" s="204"/>
      <c r="F1" s="204"/>
      <c r="G1" s="204"/>
      <c r="H1" s="204"/>
      <c r="J1" s="205" t="s">
        <v>576</v>
      </c>
      <c r="K1" s="205"/>
      <c r="L1" s="205"/>
      <c r="M1" s="205"/>
      <c r="N1" s="205"/>
      <c r="O1" s="205"/>
      <c r="P1" s="205"/>
    </row>
    <row r="2" customFormat="false" ht="33.75" hidden="false" customHeight="false" outlineLevel="0" collapsed="false">
      <c r="A2" s="206" t="s">
        <v>526</v>
      </c>
      <c r="B2" s="206" t="s">
        <v>577</v>
      </c>
      <c r="C2" s="206" t="s">
        <v>578</v>
      </c>
      <c r="D2" s="206" t="s">
        <v>579</v>
      </c>
      <c r="E2" s="206" t="s">
        <v>287</v>
      </c>
      <c r="F2" s="206" t="s">
        <v>580</v>
      </c>
      <c r="G2" s="206" t="s">
        <v>581</v>
      </c>
      <c r="H2" s="206" t="s">
        <v>582</v>
      </c>
      <c r="J2" s="207" t="s">
        <v>583</v>
      </c>
      <c r="K2" s="208" t="s">
        <v>584</v>
      </c>
      <c r="L2" s="208" t="s">
        <v>585</v>
      </c>
      <c r="M2" s="208" t="s">
        <v>586</v>
      </c>
      <c r="N2" s="208" t="s">
        <v>587</v>
      </c>
      <c r="O2" s="208" t="s">
        <v>588</v>
      </c>
      <c r="P2" s="209" t="s">
        <v>589</v>
      </c>
    </row>
    <row r="3" customFormat="false" ht="15" hidden="false" customHeight="false" outlineLevel="0" collapsed="false">
      <c r="A3" s="210" t="s">
        <v>590</v>
      </c>
      <c r="B3" s="211" t="s">
        <v>20</v>
      </c>
      <c r="C3" s="211" t="n">
        <v>2</v>
      </c>
      <c r="D3" s="211" t="n">
        <v>0</v>
      </c>
      <c r="E3" s="211" t="n">
        <v>0</v>
      </c>
      <c r="F3" s="212" t="n">
        <v>1</v>
      </c>
      <c r="G3" s="211" t="n">
        <v>1</v>
      </c>
      <c r="H3" s="212" t="n">
        <f aca="false">SUM(C3:G3)</f>
        <v>4</v>
      </c>
      <c r="J3" s="213" t="n">
        <v>382</v>
      </c>
      <c r="K3" s="214" t="n">
        <v>340</v>
      </c>
      <c r="L3" s="213" t="n">
        <v>6</v>
      </c>
      <c r="M3" s="213" t="n">
        <f aca="false">J3-K3</f>
        <v>42</v>
      </c>
      <c r="N3" s="213" t="n">
        <f aca="false">G8</f>
        <v>17</v>
      </c>
      <c r="O3" s="215" t="n">
        <f aca="false">G8*100/H8</f>
        <v>29.8245614035088</v>
      </c>
      <c r="P3" s="215" t="n">
        <f aca="false">C8*100/H8</f>
        <v>64.9122807017544</v>
      </c>
    </row>
    <row r="4" customFormat="false" ht="15" hidden="false" customHeight="false" outlineLevel="0" collapsed="false">
      <c r="A4" s="210"/>
      <c r="B4" s="211" t="s">
        <v>29</v>
      </c>
      <c r="C4" s="211" t="n">
        <v>4</v>
      </c>
      <c r="D4" s="211" t="n">
        <v>0</v>
      </c>
      <c r="E4" s="211" t="n">
        <v>0</v>
      </c>
      <c r="F4" s="212" t="n">
        <v>0</v>
      </c>
      <c r="G4" s="211" t="n">
        <v>0</v>
      </c>
      <c r="H4" s="212" t="n">
        <f aca="false">SUM(C4:G4)</f>
        <v>4</v>
      </c>
      <c r="J4" s="213"/>
      <c r="K4" s="214"/>
      <c r="L4" s="213"/>
      <c r="M4" s="213"/>
      <c r="N4" s="213"/>
      <c r="O4" s="215"/>
      <c r="P4" s="215"/>
    </row>
    <row r="5" customFormat="false" ht="15" hidden="false" customHeight="false" outlineLevel="0" collapsed="false">
      <c r="A5" s="210"/>
      <c r="B5" s="211" t="s">
        <v>36</v>
      </c>
      <c r="C5" s="211" t="n">
        <v>0</v>
      </c>
      <c r="D5" s="211" t="n">
        <v>0</v>
      </c>
      <c r="E5" s="211" t="n">
        <v>0</v>
      </c>
      <c r="F5" s="212" t="n">
        <v>0</v>
      </c>
      <c r="G5" s="211" t="n">
        <v>15</v>
      </c>
      <c r="H5" s="212" t="n">
        <f aca="false">SUM(C5:G5)</f>
        <v>15</v>
      </c>
      <c r="J5" s="213"/>
      <c r="K5" s="214"/>
      <c r="L5" s="213"/>
      <c r="M5" s="213"/>
      <c r="N5" s="213"/>
      <c r="O5" s="215"/>
      <c r="P5" s="215"/>
      <c r="R5" s="216"/>
    </row>
    <row r="6" customFormat="false" ht="15" hidden="false" customHeight="false" outlineLevel="0" collapsed="false">
      <c r="A6" s="210"/>
      <c r="B6" s="211" t="s">
        <v>41</v>
      </c>
      <c r="C6" s="211" t="n">
        <v>4</v>
      </c>
      <c r="D6" s="211" t="n">
        <v>0</v>
      </c>
      <c r="E6" s="211" t="n">
        <v>0</v>
      </c>
      <c r="F6" s="212" t="n">
        <v>1</v>
      </c>
      <c r="G6" s="211" t="n">
        <v>0</v>
      </c>
      <c r="H6" s="212" t="n">
        <f aca="false">SUM(C6:G6)</f>
        <v>5</v>
      </c>
      <c r="J6" s="213"/>
      <c r="K6" s="214"/>
      <c r="L6" s="213"/>
      <c r="M6" s="213"/>
      <c r="N6" s="213"/>
      <c r="O6" s="215"/>
      <c r="P6" s="215"/>
    </row>
    <row r="7" customFormat="false" ht="15" hidden="false" customHeight="false" outlineLevel="0" collapsed="false">
      <c r="A7" s="210"/>
      <c r="B7" s="211"/>
      <c r="C7" s="211" t="n">
        <v>27</v>
      </c>
      <c r="D7" s="211" t="n">
        <v>0</v>
      </c>
      <c r="E7" s="211" t="n">
        <v>0</v>
      </c>
      <c r="F7" s="212" t="n">
        <v>1</v>
      </c>
      <c r="G7" s="211" t="n">
        <v>1</v>
      </c>
      <c r="H7" s="212" t="n">
        <f aca="false">SUM(C7:G7)</f>
        <v>29</v>
      </c>
      <c r="J7" s="213"/>
      <c r="K7" s="214"/>
      <c r="L7" s="213"/>
      <c r="M7" s="213"/>
      <c r="N7" s="213"/>
      <c r="O7" s="215"/>
      <c r="P7" s="215"/>
    </row>
    <row r="8" customFormat="false" ht="15" hidden="false" customHeight="false" outlineLevel="0" collapsed="false">
      <c r="A8" s="206" t="s">
        <v>591</v>
      </c>
      <c r="B8" s="206"/>
      <c r="C8" s="206" t="n">
        <f aca="false">SUM(C3:C7)</f>
        <v>37</v>
      </c>
      <c r="D8" s="206" t="n">
        <f aca="false">SUM(D3:D7)</f>
        <v>0</v>
      </c>
      <c r="E8" s="206" t="n">
        <f aca="false">SUM(E3:E7)</f>
        <v>0</v>
      </c>
      <c r="F8" s="206" t="n">
        <f aca="false">SUM(F3:F7)</f>
        <v>3</v>
      </c>
      <c r="G8" s="206" t="n">
        <f aca="false">SUM(G3:G7)</f>
        <v>17</v>
      </c>
      <c r="H8" s="206" t="n">
        <f aca="false">SUM(H3:H7)</f>
        <v>57</v>
      </c>
      <c r="J8" s="213"/>
      <c r="K8" s="214"/>
      <c r="L8" s="213"/>
      <c r="M8" s="213"/>
      <c r="N8" s="213"/>
      <c r="O8" s="215"/>
      <c r="P8" s="215"/>
    </row>
    <row r="9" customFormat="false" ht="15" hidden="false" customHeight="false" outlineLevel="0" collapsed="false">
      <c r="A9" s="210" t="s">
        <v>592</v>
      </c>
      <c r="B9" s="211" t="s">
        <v>20</v>
      </c>
      <c r="C9" s="211" t="n">
        <v>2</v>
      </c>
      <c r="D9" s="211" t="n">
        <v>0</v>
      </c>
      <c r="E9" s="211" t="n">
        <v>0</v>
      </c>
      <c r="F9" s="212" t="n">
        <v>0</v>
      </c>
      <c r="G9" s="211" t="n">
        <v>3</v>
      </c>
      <c r="H9" s="212" t="n">
        <f aca="false">SUM(C9:G9)</f>
        <v>5</v>
      </c>
      <c r="J9" s="213" t="n">
        <v>382</v>
      </c>
      <c r="K9" s="213" t="n">
        <v>344</v>
      </c>
      <c r="L9" s="213" t="n">
        <v>1</v>
      </c>
      <c r="M9" s="213" t="n">
        <f aca="false">J9-K9</f>
        <v>38</v>
      </c>
      <c r="N9" s="213" t="n">
        <f aca="false">G13</f>
        <v>8</v>
      </c>
      <c r="O9" s="215" t="n">
        <f aca="false">G13*100/H13</f>
        <v>21.0526315789474</v>
      </c>
      <c r="P9" s="215" t="n">
        <f aca="false">C13*100/H13</f>
        <v>71.0526315789474</v>
      </c>
    </row>
    <row r="10" customFormat="false" ht="15" hidden="false" customHeight="false" outlineLevel="0" collapsed="false">
      <c r="A10" s="210"/>
      <c r="B10" s="211" t="s">
        <v>29</v>
      </c>
      <c r="C10" s="211" t="n">
        <v>3</v>
      </c>
      <c r="D10" s="211" t="n">
        <v>0</v>
      </c>
      <c r="E10" s="211" t="n">
        <v>0</v>
      </c>
      <c r="F10" s="212" t="n">
        <v>0</v>
      </c>
      <c r="G10" s="211" t="n">
        <v>3</v>
      </c>
      <c r="H10" s="212" t="n">
        <f aca="false">SUM(C10:G10)</f>
        <v>6</v>
      </c>
      <c r="J10" s="213"/>
      <c r="K10" s="213"/>
      <c r="L10" s="213"/>
      <c r="M10" s="213"/>
      <c r="N10" s="213"/>
      <c r="O10" s="215"/>
      <c r="P10" s="215"/>
    </row>
    <row r="11" customFormat="false" ht="15" hidden="false" customHeight="false" outlineLevel="0" collapsed="false">
      <c r="A11" s="210"/>
      <c r="B11" s="211" t="s">
        <v>36</v>
      </c>
      <c r="C11" s="211" t="n">
        <v>6</v>
      </c>
      <c r="D11" s="211" t="n">
        <v>0</v>
      </c>
      <c r="E11" s="211" t="n">
        <v>0</v>
      </c>
      <c r="F11" s="212" t="n">
        <v>1</v>
      </c>
      <c r="G11" s="211" t="n">
        <v>1</v>
      </c>
      <c r="H11" s="212" t="n">
        <f aca="false">SUM(C11:G11)</f>
        <v>8</v>
      </c>
      <c r="J11" s="213"/>
      <c r="K11" s="213"/>
      <c r="L11" s="213"/>
      <c r="M11" s="213"/>
      <c r="N11" s="213"/>
      <c r="O11" s="215"/>
      <c r="P11" s="215"/>
    </row>
    <row r="12" customFormat="false" ht="15" hidden="false" customHeight="false" outlineLevel="0" collapsed="false">
      <c r="A12" s="210"/>
      <c r="B12" s="211" t="s">
        <v>41</v>
      </c>
      <c r="C12" s="211" t="n">
        <v>16</v>
      </c>
      <c r="D12" s="211" t="n">
        <v>1</v>
      </c>
      <c r="E12" s="211" t="n">
        <v>0</v>
      </c>
      <c r="F12" s="212" t="n">
        <v>1</v>
      </c>
      <c r="G12" s="211" t="n">
        <v>1</v>
      </c>
      <c r="H12" s="212" t="n">
        <f aca="false">SUM(C12:G12)</f>
        <v>19</v>
      </c>
      <c r="J12" s="213"/>
      <c r="K12" s="213"/>
      <c r="L12" s="213"/>
      <c r="M12" s="213"/>
      <c r="N12" s="213"/>
      <c r="O12" s="215"/>
      <c r="P12" s="215"/>
    </row>
    <row r="13" customFormat="false" ht="15" hidden="false" customHeight="false" outlineLevel="0" collapsed="false">
      <c r="A13" s="206" t="s">
        <v>593</v>
      </c>
      <c r="B13" s="206"/>
      <c r="C13" s="206" t="n">
        <f aca="false">SUM(C9:C12)</f>
        <v>27</v>
      </c>
      <c r="D13" s="206" t="n">
        <f aca="false">SUM(D9:D12)</f>
        <v>1</v>
      </c>
      <c r="E13" s="206" t="n">
        <f aca="false">SUM(E9:E12)</f>
        <v>0</v>
      </c>
      <c r="F13" s="206" t="n">
        <f aca="false">SUM(F9:F12)</f>
        <v>2</v>
      </c>
      <c r="G13" s="206" t="n">
        <f aca="false">SUM(G9:G12)</f>
        <v>8</v>
      </c>
      <c r="H13" s="206" t="n">
        <f aca="false">SUM(H9:H12)</f>
        <v>38</v>
      </c>
      <c r="J13" s="213"/>
      <c r="K13" s="213"/>
      <c r="L13" s="213"/>
      <c r="M13" s="213"/>
      <c r="N13" s="213"/>
      <c r="O13" s="215"/>
      <c r="P13" s="215"/>
    </row>
    <row r="14" customFormat="false" ht="15" hidden="false" customHeight="false" outlineLevel="0" collapsed="false">
      <c r="A14" s="210" t="s">
        <v>594</v>
      </c>
      <c r="B14" s="211" t="s">
        <v>20</v>
      </c>
      <c r="C14" s="211" t="n">
        <v>0</v>
      </c>
      <c r="D14" s="211" t="n">
        <v>0</v>
      </c>
      <c r="E14" s="211" t="n">
        <v>0</v>
      </c>
      <c r="F14" s="212" t="n">
        <v>0</v>
      </c>
      <c r="G14" s="211" t="n">
        <v>1</v>
      </c>
      <c r="H14" s="212" t="n">
        <f aca="false">SUM(C14:G14)</f>
        <v>1</v>
      </c>
      <c r="J14" s="213" t="n">
        <v>382</v>
      </c>
      <c r="K14" s="213" t="n">
        <v>345</v>
      </c>
      <c r="L14" s="213" t="n">
        <v>8</v>
      </c>
      <c r="M14" s="213" t="n">
        <f aca="false">J14-K14</f>
        <v>37</v>
      </c>
      <c r="N14" s="213" t="n">
        <f aca="false">G18</f>
        <v>9</v>
      </c>
      <c r="O14" s="215" t="n">
        <f aca="false">G18*100/H18</f>
        <v>32.1428571428571</v>
      </c>
      <c r="P14" s="215" t="n">
        <f aca="false">C18*100/H18</f>
        <v>64.2857142857143</v>
      </c>
    </row>
    <row r="15" customFormat="false" ht="15" hidden="false" customHeight="false" outlineLevel="0" collapsed="false">
      <c r="A15" s="210"/>
      <c r="B15" s="211" t="s">
        <v>29</v>
      </c>
      <c r="C15" s="211" t="n">
        <v>10</v>
      </c>
      <c r="D15" s="211" t="n">
        <v>1</v>
      </c>
      <c r="E15" s="211" t="n">
        <v>0</v>
      </c>
      <c r="F15" s="212" t="n">
        <v>0</v>
      </c>
      <c r="G15" s="211" t="n">
        <v>3</v>
      </c>
      <c r="H15" s="212" t="n">
        <f aca="false">SUM(C15:G15)</f>
        <v>14</v>
      </c>
      <c r="J15" s="213"/>
      <c r="K15" s="213"/>
      <c r="L15" s="213"/>
      <c r="M15" s="213"/>
      <c r="N15" s="213"/>
      <c r="O15" s="215"/>
      <c r="P15" s="215"/>
    </row>
    <row r="16" customFormat="false" ht="15" hidden="false" customHeight="false" outlineLevel="0" collapsed="false">
      <c r="A16" s="210"/>
      <c r="B16" s="211" t="s">
        <v>36</v>
      </c>
      <c r="C16" s="211" t="n">
        <v>3</v>
      </c>
      <c r="D16" s="211" t="n">
        <v>0</v>
      </c>
      <c r="E16" s="211" t="n">
        <v>0</v>
      </c>
      <c r="F16" s="212" t="n">
        <v>0</v>
      </c>
      <c r="G16" s="211" t="n">
        <v>2</v>
      </c>
      <c r="H16" s="212" t="n">
        <f aca="false">SUM(C16:G16)</f>
        <v>5</v>
      </c>
      <c r="J16" s="213"/>
      <c r="K16" s="213"/>
      <c r="L16" s="213"/>
      <c r="M16" s="213"/>
      <c r="N16" s="213"/>
      <c r="O16" s="215"/>
      <c r="P16" s="215"/>
    </row>
    <row r="17" customFormat="false" ht="15" hidden="false" customHeight="false" outlineLevel="0" collapsed="false">
      <c r="A17" s="210"/>
      <c r="B17" s="211" t="s">
        <v>41</v>
      </c>
      <c r="C17" s="211" t="n">
        <v>5</v>
      </c>
      <c r="D17" s="211" t="n">
        <v>0</v>
      </c>
      <c r="E17" s="211" t="n">
        <v>0</v>
      </c>
      <c r="F17" s="212" t="n">
        <v>0</v>
      </c>
      <c r="G17" s="211" t="n">
        <v>3</v>
      </c>
      <c r="H17" s="212" t="n">
        <f aca="false">SUM(C17:G17)</f>
        <v>8</v>
      </c>
      <c r="J17" s="213"/>
      <c r="K17" s="213"/>
      <c r="L17" s="213"/>
      <c r="M17" s="213"/>
      <c r="N17" s="213"/>
      <c r="O17" s="215"/>
      <c r="P17" s="215"/>
    </row>
    <row r="18" customFormat="false" ht="15" hidden="false" customHeight="false" outlineLevel="0" collapsed="false">
      <c r="A18" s="206" t="s">
        <v>595</v>
      </c>
      <c r="B18" s="206"/>
      <c r="C18" s="206" t="n">
        <f aca="false">SUM(C14:C17)</f>
        <v>18</v>
      </c>
      <c r="D18" s="206" t="n">
        <f aca="false">SUM(D14:D17)</f>
        <v>1</v>
      </c>
      <c r="E18" s="206" t="n">
        <f aca="false">SUM(E14:E17)</f>
        <v>0</v>
      </c>
      <c r="F18" s="206" t="n">
        <f aca="false">SUM(F14:F17)</f>
        <v>0</v>
      </c>
      <c r="G18" s="206" t="n">
        <f aca="false">SUM(G14:G17)</f>
        <v>9</v>
      </c>
      <c r="H18" s="206" t="n">
        <f aca="false">SUM(H14:H17)</f>
        <v>28</v>
      </c>
      <c r="J18" s="213"/>
      <c r="K18" s="213"/>
      <c r="L18" s="213"/>
      <c r="M18" s="213"/>
      <c r="N18" s="213"/>
      <c r="O18" s="215"/>
      <c r="P18" s="215"/>
    </row>
    <row r="19" customFormat="false" ht="15" hidden="false" customHeight="false" outlineLevel="0" collapsed="false">
      <c r="A19" s="210" t="s">
        <v>596</v>
      </c>
      <c r="B19" s="211" t="s">
        <v>20</v>
      </c>
      <c r="C19" s="211" t="n">
        <v>5</v>
      </c>
      <c r="D19" s="211" t="n">
        <v>0</v>
      </c>
      <c r="E19" s="211" t="n">
        <v>0</v>
      </c>
      <c r="F19" s="212" t="n">
        <v>0</v>
      </c>
      <c r="G19" s="211" t="n">
        <v>1</v>
      </c>
      <c r="H19" s="212" t="n">
        <f aca="false">SUM(C19:G19)</f>
        <v>6</v>
      </c>
      <c r="J19" s="213" t="n">
        <v>372</v>
      </c>
      <c r="K19" s="213" t="n">
        <v>345</v>
      </c>
      <c r="L19" s="213" t="n">
        <v>7</v>
      </c>
      <c r="M19" s="213" t="n">
        <f aca="false">J19-K19</f>
        <v>27</v>
      </c>
      <c r="N19" s="213" t="n">
        <f aca="false">G22</f>
        <v>8</v>
      </c>
      <c r="O19" s="215" t="n">
        <f aca="false">G22*100/H22</f>
        <v>33.3333333333333</v>
      </c>
      <c r="P19" s="215" t="n">
        <f aca="false">C22*100/H22</f>
        <v>66.6666666666667</v>
      </c>
    </row>
    <row r="20" customFormat="false" ht="15" hidden="false" customHeight="false" outlineLevel="0" collapsed="false">
      <c r="A20" s="210"/>
      <c r="B20" s="211" t="s">
        <v>29</v>
      </c>
      <c r="C20" s="211" t="n">
        <v>6</v>
      </c>
      <c r="D20" s="211" t="n">
        <v>0</v>
      </c>
      <c r="E20" s="211" t="n">
        <v>0</v>
      </c>
      <c r="F20" s="212" t="n">
        <v>0</v>
      </c>
      <c r="G20" s="211" t="n">
        <v>2</v>
      </c>
      <c r="H20" s="212" t="n">
        <f aca="false">SUM(C20:G20)</f>
        <v>8</v>
      </c>
      <c r="J20" s="213"/>
      <c r="K20" s="213"/>
      <c r="L20" s="213"/>
      <c r="M20" s="213"/>
      <c r="N20" s="213"/>
      <c r="O20" s="215"/>
      <c r="P20" s="215"/>
    </row>
    <row r="21" customFormat="false" ht="15" hidden="false" customHeight="false" outlineLevel="0" collapsed="false">
      <c r="A21" s="210"/>
      <c r="B21" s="211" t="s">
        <v>36</v>
      </c>
      <c r="C21" s="211" t="n">
        <v>5</v>
      </c>
      <c r="D21" s="211" t="n">
        <v>0</v>
      </c>
      <c r="E21" s="211" t="n">
        <v>0</v>
      </c>
      <c r="F21" s="212" t="n">
        <v>0</v>
      </c>
      <c r="G21" s="211" t="n">
        <v>5</v>
      </c>
      <c r="H21" s="212" t="n">
        <f aca="false">SUM(C21:G21)</f>
        <v>10</v>
      </c>
      <c r="J21" s="213"/>
      <c r="K21" s="213"/>
      <c r="L21" s="213"/>
      <c r="M21" s="213"/>
      <c r="N21" s="213"/>
      <c r="O21" s="215"/>
      <c r="P21" s="215"/>
    </row>
    <row r="22" customFormat="false" ht="15" hidden="false" customHeight="false" outlineLevel="0" collapsed="false">
      <c r="A22" s="206" t="s">
        <v>597</v>
      </c>
      <c r="B22" s="206"/>
      <c r="C22" s="206" t="n">
        <f aca="false">SUM(C19:C21)</f>
        <v>16</v>
      </c>
      <c r="D22" s="206" t="n">
        <f aca="false">SUM(D19:D21)</f>
        <v>0</v>
      </c>
      <c r="E22" s="206" t="n">
        <f aca="false">SUM(E19:E21)</f>
        <v>0</v>
      </c>
      <c r="F22" s="206" t="n">
        <f aca="false">SUM(F19:F21)</f>
        <v>0</v>
      </c>
      <c r="G22" s="206" t="n">
        <f aca="false">SUM(G19:G21)</f>
        <v>8</v>
      </c>
      <c r="H22" s="206" t="n">
        <f aca="false">SUM(H19:H21)</f>
        <v>24</v>
      </c>
      <c r="J22" s="213"/>
      <c r="K22" s="213"/>
      <c r="L22" s="213"/>
      <c r="M22" s="213"/>
      <c r="N22" s="213"/>
      <c r="O22" s="215"/>
      <c r="P22" s="215"/>
    </row>
    <row r="23" customFormat="false" ht="15" hidden="false" customHeight="false" outlineLevel="0" collapsed="false">
      <c r="A23" s="210" t="s">
        <v>598</v>
      </c>
      <c r="B23" s="211" t="s">
        <v>20</v>
      </c>
      <c r="C23" s="211" t="n">
        <v>7</v>
      </c>
      <c r="D23" s="211" t="n">
        <v>0</v>
      </c>
      <c r="E23" s="211" t="n">
        <v>0</v>
      </c>
      <c r="F23" s="212" t="n">
        <v>0</v>
      </c>
      <c r="G23" s="211" t="n">
        <v>3</v>
      </c>
      <c r="H23" s="212" t="n">
        <f aca="false">SUM(C23:G23)</f>
        <v>10</v>
      </c>
      <c r="J23" s="213" t="n">
        <v>366</v>
      </c>
      <c r="K23" s="213" t="n">
        <v>342</v>
      </c>
      <c r="L23" s="213" t="n">
        <v>11</v>
      </c>
      <c r="M23" s="213" t="n">
        <f aca="false">J23-K23</f>
        <v>24</v>
      </c>
      <c r="N23" s="213" t="n">
        <f aca="false">G26</f>
        <v>8</v>
      </c>
      <c r="O23" s="215" t="n">
        <f aca="false">G26*100/H26</f>
        <v>24.2424242424242</v>
      </c>
      <c r="P23" s="215" t="n">
        <f aca="false">C26*100/H26</f>
        <v>72.7272727272727</v>
      </c>
    </row>
    <row r="24" customFormat="false" ht="15" hidden="false" customHeight="false" outlineLevel="0" collapsed="false">
      <c r="A24" s="210"/>
      <c r="B24" s="211" t="s">
        <v>29</v>
      </c>
      <c r="C24" s="211" t="n">
        <v>0</v>
      </c>
      <c r="D24" s="211" t="n">
        <v>0</v>
      </c>
      <c r="E24" s="211" t="n">
        <v>0</v>
      </c>
      <c r="F24" s="212" t="n">
        <v>0</v>
      </c>
      <c r="G24" s="211" t="n">
        <v>4</v>
      </c>
      <c r="H24" s="212" t="n">
        <f aca="false">SUM(C24:G24)</f>
        <v>4</v>
      </c>
      <c r="J24" s="213"/>
      <c r="K24" s="213"/>
      <c r="L24" s="213"/>
      <c r="M24" s="213"/>
      <c r="N24" s="213"/>
      <c r="O24" s="215"/>
      <c r="P24" s="215"/>
    </row>
    <row r="25" customFormat="false" ht="15" hidden="false" customHeight="false" outlineLevel="0" collapsed="false">
      <c r="A25" s="210"/>
      <c r="B25" s="211" t="s">
        <v>36</v>
      </c>
      <c r="C25" s="211" t="n">
        <v>17</v>
      </c>
      <c r="D25" s="211" t="n">
        <v>0</v>
      </c>
      <c r="E25" s="211" t="n">
        <v>0</v>
      </c>
      <c r="F25" s="212" t="n">
        <v>1</v>
      </c>
      <c r="G25" s="211" t="n">
        <v>1</v>
      </c>
      <c r="H25" s="212" t="n">
        <f aca="false">SUM(C25:G25)</f>
        <v>19</v>
      </c>
      <c r="J25" s="213"/>
      <c r="K25" s="213"/>
      <c r="L25" s="213"/>
      <c r="M25" s="213"/>
      <c r="N25" s="213"/>
      <c r="O25" s="215"/>
      <c r="P25" s="215"/>
    </row>
    <row r="26" customFormat="false" ht="15" hidden="false" customHeight="false" outlineLevel="0" collapsed="false">
      <c r="A26" s="206" t="s">
        <v>599</v>
      </c>
      <c r="B26" s="206"/>
      <c r="C26" s="206" t="n">
        <f aca="false">SUM(C23:C25)</f>
        <v>24</v>
      </c>
      <c r="D26" s="206" t="n">
        <f aca="false">SUM(D23:D25)</f>
        <v>0</v>
      </c>
      <c r="E26" s="206" t="n">
        <f aca="false">SUM(E23:E25)</f>
        <v>0</v>
      </c>
      <c r="F26" s="206" t="n">
        <f aca="false">SUM(F23:F25)</f>
        <v>1</v>
      </c>
      <c r="G26" s="206" t="n">
        <f aca="false">SUM(G23:G25)</f>
        <v>8</v>
      </c>
      <c r="H26" s="206" t="n">
        <f aca="false">SUM(H23:H25)</f>
        <v>33</v>
      </c>
      <c r="J26" s="213"/>
      <c r="K26" s="213"/>
      <c r="L26" s="213"/>
      <c r="M26" s="213"/>
      <c r="N26" s="213"/>
      <c r="O26" s="215"/>
      <c r="P26" s="215"/>
    </row>
    <row r="27" customFormat="false" ht="15" hidden="false" customHeight="false" outlineLevel="0" collapsed="false">
      <c r="A27" s="210" t="s">
        <v>600</v>
      </c>
      <c r="B27" s="211" t="s">
        <v>20</v>
      </c>
      <c r="C27" s="211" t="n">
        <v>4</v>
      </c>
      <c r="D27" s="211" t="n">
        <v>0</v>
      </c>
      <c r="E27" s="211" t="n">
        <v>0</v>
      </c>
      <c r="F27" s="212" t="n">
        <v>0</v>
      </c>
      <c r="G27" s="211" t="n">
        <v>4</v>
      </c>
      <c r="H27" s="212" t="n">
        <f aca="false">SUM(C27:G27)</f>
        <v>8</v>
      </c>
      <c r="J27" s="213" t="n">
        <v>364</v>
      </c>
      <c r="K27" s="213" t="n">
        <v>345</v>
      </c>
      <c r="L27" s="213" t="n">
        <v>10</v>
      </c>
      <c r="M27" s="213" t="n">
        <f aca="false">J27-K27</f>
        <v>19</v>
      </c>
      <c r="N27" s="213" t="n">
        <f aca="false">G31</f>
        <v>9</v>
      </c>
      <c r="O27" s="215" t="n">
        <f aca="false">G31*100/H31</f>
        <v>33.3333333333333</v>
      </c>
      <c r="P27" s="215" t="n">
        <f aca="false">C31*100/H31</f>
        <v>66.6666666666667</v>
      </c>
    </row>
    <row r="28" customFormat="false" ht="15" hidden="false" customHeight="false" outlineLevel="0" collapsed="false">
      <c r="A28" s="210"/>
      <c r="B28" s="211" t="s">
        <v>29</v>
      </c>
      <c r="C28" s="211" t="n">
        <v>0</v>
      </c>
      <c r="D28" s="211" t="n">
        <v>0</v>
      </c>
      <c r="E28" s="211" t="n">
        <v>0</v>
      </c>
      <c r="F28" s="212" t="n">
        <v>0</v>
      </c>
      <c r="G28" s="211" t="n">
        <v>1</v>
      </c>
      <c r="H28" s="212" t="n">
        <f aca="false">SUM(C28:G28)</f>
        <v>1</v>
      </c>
      <c r="J28" s="213"/>
      <c r="K28" s="213"/>
      <c r="L28" s="213"/>
      <c r="M28" s="213"/>
      <c r="N28" s="213"/>
      <c r="O28" s="215"/>
      <c r="P28" s="215"/>
    </row>
    <row r="29" customFormat="false" ht="15" hidden="false" customHeight="false" outlineLevel="0" collapsed="false">
      <c r="A29" s="210"/>
      <c r="B29" s="211" t="s">
        <v>36</v>
      </c>
      <c r="C29" s="211" t="n">
        <v>10</v>
      </c>
      <c r="D29" s="211" t="n">
        <v>0</v>
      </c>
      <c r="E29" s="211" t="n">
        <v>0</v>
      </c>
      <c r="F29" s="212" t="n">
        <v>0</v>
      </c>
      <c r="G29" s="211" t="n">
        <v>4</v>
      </c>
      <c r="H29" s="212" t="n">
        <f aca="false">SUM(C29:G29)</f>
        <v>14</v>
      </c>
      <c r="J29" s="213"/>
      <c r="K29" s="213"/>
      <c r="L29" s="213"/>
      <c r="M29" s="213"/>
      <c r="N29" s="213"/>
      <c r="O29" s="215"/>
      <c r="P29" s="215"/>
    </row>
    <row r="30" customFormat="false" ht="15" hidden="false" customHeight="false" outlineLevel="0" collapsed="false">
      <c r="A30" s="210"/>
      <c r="B30" s="211" t="s">
        <v>41</v>
      </c>
      <c r="C30" s="211" t="n">
        <v>4</v>
      </c>
      <c r="D30" s="211" t="n">
        <v>0</v>
      </c>
      <c r="E30" s="211" t="n">
        <v>0</v>
      </c>
      <c r="F30" s="212" t="n">
        <v>0</v>
      </c>
      <c r="G30" s="211" t="n">
        <v>0</v>
      </c>
      <c r="H30" s="212" t="n">
        <f aca="false">SUM(C30:G30)</f>
        <v>4</v>
      </c>
      <c r="J30" s="213"/>
      <c r="K30" s="213"/>
      <c r="L30" s="213"/>
      <c r="M30" s="213"/>
      <c r="N30" s="213"/>
      <c r="O30" s="215"/>
      <c r="P30" s="215"/>
    </row>
    <row r="31" customFormat="false" ht="15" hidden="false" customHeight="false" outlineLevel="0" collapsed="false">
      <c r="A31" s="206" t="s">
        <v>601</v>
      </c>
      <c r="B31" s="206"/>
      <c r="C31" s="206" t="n">
        <f aca="false">SUM(C27:C30)</f>
        <v>18</v>
      </c>
      <c r="D31" s="206" t="n">
        <f aca="false">SUM(D27:D30)</f>
        <v>0</v>
      </c>
      <c r="E31" s="206" t="n">
        <f aca="false">SUM(E27:E30)</f>
        <v>0</v>
      </c>
      <c r="F31" s="206" t="n">
        <f aca="false">SUM(F27:F30)</f>
        <v>0</v>
      </c>
      <c r="G31" s="206" t="n">
        <f aca="false">SUM(G27:G30)</f>
        <v>9</v>
      </c>
      <c r="H31" s="206" t="n">
        <f aca="false">SUM(H27:H30)</f>
        <v>27</v>
      </c>
      <c r="J31" s="213"/>
      <c r="K31" s="213"/>
      <c r="L31" s="213"/>
      <c r="M31" s="213"/>
      <c r="N31" s="213"/>
      <c r="O31" s="215"/>
      <c r="P31" s="215"/>
    </row>
    <row r="32" customFormat="false" ht="15" hidden="false" customHeight="false" outlineLevel="0" collapsed="false">
      <c r="A32" s="210" t="s">
        <v>602</v>
      </c>
      <c r="B32" s="211" t="s">
        <v>20</v>
      </c>
      <c r="C32" s="211" t="n">
        <v>6</v>
      </c>
      <c r="D32" s="211" t="n">
        <v>0</v>
      </c>
      <c r="E32" s="211" t="n">
        <v>0</v>
      </c>
      <c r="F32" s="212" t="n">
        <v>0</v>
      </c>
      <c r="G32" s="211" t="n">
        <v>0</v>
      </c>
      <c r="H32" s="212" t="n">
        <f aca="false">SUM(C32:G32)</f>
        <v>6</v>
      </c>
      <c r="J32" s="213" t="n">
        <v>359</v>
      </c>
      <c r="K32" s="213" t="n">
        <v>336</v>
      </c>
      <c r="L32" s="213" t="n">
        <v>10</v>
      </c>
      <c r="M32" s="213" t="n">
        <f aca="false">J32-K32</f>
        <v>23</v>
      </c>
      <c r="N32" s="213" t="n">
        <f aca="false">G35</f>
        <v>5</v>
      </c>
      <c r="O32" s="215" t="n">
        <f aca="false">G35*100/H35</f>
        <v>17.2413793103448</v>
      </c>
      <c r="P32" s="215" t="n">
        <f aca="false">C35*100/H35</f>
        <v>82.7586206896552</v>
      </c>
    </row>
    <row r="33" customFormat="false" ht="15" hidden="false" customHeight="false" outlineLevel="0" collapsed="false">
      <c r="A33" s="210"/>
      <c r="B33" s="211" t="s">
        <v>29</v>
      </c>
      <c r="C33" s="211" t="n">
        <v>6</v>
      </c>
      <c r="D33" s="211" t="n">
        <v>0</v>
      </c>
      <c r="E33" s="211" t="n">
        <v>0</v>
      </c>
      <c r="F33" s="212" t="n">
        <v>0</v>
      </c>
      <c r="G33" s="211" t="n">
        <v>1</v>
      </c>
      <c r="H33" s="212" t="n">
        <f aca="false">SUM(C33:G33)</f>
        <v>7</v>
      </c>
      <c r="J33" s="213"/>
      <c r="K33" s="213"/>
      <c r="L33" s="213"/>
      <c r="M33" s="213"/>
      <c r="N33" s="213"/>
      <c r="O33" s="215"/>
      <c r="P33" s="215"/>
    </row>
    <row r="34" customFormat="false" ht="15" hidden="false" customHeight="false" outlineLevel="0" collapsed="false">
      <c r="A34" s="210"/>
      <c r="B34" s="211" t="s">
        <v>36</v>
      </c>
      <c r="C34" s="211" t="n">
        <v>12</v>
      </c>
      <c r="D34" s="211" t="n">
        <v>0</v>
      </c>
      <c r="E34" s="211" t="n">
        <v>0</v>
      </c>
      <c r="F34" s="212" t="n">
        <v>0</v>
      </c>
      <c r="G34" s="211" t="n">
        <v>4</v>
      </c>
      <c r="H34" s="212" t="n">
        <f aca="false">SUM(C34:G34)</f>
        <v>16</v>
      </c>
      <c r="J34" s="213"/>
      <c r="K34" s="213"/>
      <c r="L34" s="213"/>
      <c r="M34" s="213"/>
      <c r="N34" s="213"/>
      <c r="O34" s="215"/>
      <c r="P34" s="215"/>
    </row>
    <row r="35" customFormat="false" ht="15" hidden="false" customHeight="false" outlineLevel="0" collapsed="false">
      <c r="A35" s="206" t="s">
        <v>603</v>
      </c>
      <c r="B35" s="206"/>
      <c r="C35" s="206" t="n">
        <f aca="false">SUM(C32:C34)</f>
        <v>24</v>
      </c>
      <c r="D35" s="206" t="n">
        <f aca="false">SUM(D32:D34)</f>
        <v>0</v>
      </c>
      <c r="E35" s="206" t="n">
        <f aca="false">SUM(E32:E34)</f>
        <v>0</v>
      </c>
      <c r="F35" s="206" t="n">
        <f aca="false">SUM(F32:F34)</f>
        <v>0</v>
      </c>
      <c r="G35" s="206" t="n">
        <f aca="false">SUM(G32:G34)</f>
        <v>5</v>
      </c>
      <c r="H35" s="206" t="n">
        <f aca="false">SUM(H32:H34)</f>
        <v>29</v>
      </c>
      <c r="J35" s="213"/>
      <c r="K35" s="213"/>
      <c r="L35" s="213"/>
      <c r="M35" s="213"/>
      <c r="N35" s="213"/>
      <c r="O35" s="215"/>
      <c r="P35" s="215"/>
    </row>
    <row r="36" customFormat="false" ht="15" hidden="false" customHeight="false" outlineLevel="0" collapsed="false">
      <c r="A36" s="210" t="s">
        <v>604</v>
      </c>
      <c r="B36" s="211" t="s">
        <v>20</v>
      </c>
      <c r="C36" s="211" t="n">
        <v>6</v>
      </c>
      <c r="D36" s="211" t="n">
        <v>0</v>
      </c>
      <c r="E36" s="211" t="n">
        <v>0</v>
      </c>
      <c r="F36" s="212" t="n">
        <v>1</v>
      </c>
      <c r="G36" s="211" t="n">
        <v>2</v>
      </c>
      <c r="H36" s="212" t="n">
        <f aca="false">SUM(C36:G36)</f>
        <v>9</v>
      </c>
      <c r="J36" s="213" t="n">
        <v>363</v>
      </c>
      <c r="K36" s="213" t="n">
        <v>334</v>
      </c>
      <c r="L36" s="213" t="n">
        <v>10</v>
      </c>
      <c r="M36" s="213" t="n">
        <f aca="false">J36-K36</f>
        <v>29</v>
      </c>
      <c r="N36" s="213" t="n">
        <f aca="false">G39</f>
        <v>4</v>
      </c>
      <c r="O36" s="215" t="n">
        <f aca="false">G39*100/H39</f>
        <v>13.7931034482759</v>
      </c>
      <c r="P36" s="215" t="n">
        <f aca="false">C39*100/H39</f>
        <v>75.8620689655172</v>
      </c>
    </row>
    <row r="37" customFormat="false" ht="15" hidden="false" customHeight="false" outlineLevel="0" collapsed="false">
      <c r="A37" s="210"/>
      <c r="B37" s="211" t="s">
        <v>29</v>
      </c>
      <c r="C37" s="211" t="n">
        <v>5</v>
      </c>
      <c r="D37" s="211" t="n">
        <v>0</v>
      </c>
      <c r="E37" s="211" t="n">
        <v>0</v>
      </c>
      <c r="F37" s="212" t="n">
        <v>1</v>
      </c>
      <c r="G37" s="211" t="n">
        <v>1</v>
      </c>
      <c r="H37" s="212" t="n">
        <f aca="false">SUM(C37:G37)</f>
        <v>7</v>
      </c>
      <c r="J37" s="213"/>
      <c r="K37" s="213"/>
      <c r="L37" s="213"/>
      <c r="M37" s="213"/>
      <c r="N37" s="213"/>
      <c r="O37" s="215"/>
      <c r="P37" s="215"/>
    </row>
    <row r="38" customFormat="false" ht="15" hidden="false" customHeight="false" outlineLevel="0" collapsed="false">
      <c r="A38" s="210"/>
      <c r="B38" s="211" t="s">
        <v>36</v>
      </c>
      <c r="C38" s="211" t="n">
        <v>11</v>
      </c>
      <c r="D38" s="211" t="n">
        <v>0</v>
      </c>
      <c r="E38" s="211" t="n">
        <v>0</v>
      </c>
      <c r="F38" s="212" t="n">
        <v>1</v>
      </c>
      <c r="G38" s="211" t="n">
        <v>1</v>
      </c>
      <c r="H38" s="212" t="n">
        <f aca="false">SUM(C38:G38)</f>
        <v>13</v>
      </c>
      <c r="J38" s="213"/>
      <c r="K38" s="213"/>
      <c r="L38" s="213"/>
      <c r="M38" s="213"/>
      <c r="N38" s="213"/>
      <c r="O38" s="215"/>
      <c r="P38" s="215"/>
    </row>
    <row r="39" customFormat="false" ht="15" hidden="false" customHeight="false" outlineLevel="0" collapsed="false">
      <c r="A39" s="206" t="s">
        <v>605</v>
      </c>
      <c r="B39" s="206"/>
      <c r="C39" s="206" t="n">
        <f aca="false">SUM(C36:C38)</f>
        <v>22</v>
      </c>
      <c r="D39" s="206" t="n">
        <f aca="false">SUM(D36:D38)</f>
        <v>0</v>
      </c>
      <c r="E39" s="206" t="n">
        <f aca="false">SUM(E36:E38)</f>
        <v>0</v>
      </c>
      <c r="F39" s="206" t="n">
        <f aca="false">SUM(F36:F38)</f>
        <v>3</v>
      </c>
      <c r="G39" s="206" t="n">
        <f aca="false">SUM(G36:G38)</f>
        <v>4</v>
      </c>
      <c r="H39" s="206" t="n">
        <f aca="false">SUM(H36:H38)</f>
        <v>29</v>
      </c>
      <c r="J39" s="213"/>
      <c r="K39" s="213"/>
      <c r="L39" s="213"/>
      <c r="M39" s="213"/>
      <c r="N39" s="213"/>
      <c r="O39" s="215"/>
      <c r="P39" s="215"/>
    </row>
    <row r="40" customFormat="false" ht="15" hidden="false" customHeight="false" outlineLevel="0" collapsed="false">
      <c r="A40" s="210" t="s">
        <v>606</v>
      </c>
      <c r="B40" s="211" t="s">
        <v>20</v>
      </c>
      <c r="C40" s="211" t="n">
        <v>10</v>
      </c>
      <c r="D40" s="211" t="n">
        <v>0</v>
      </c>
      <c r="E40" s="211" t="n">
        <v>0</v>
      </c>
      <c r="F40" s="212" t="n">
        <v>1</v>
      </c>
      <c r="G40" s="211" t="n">
        <v>0</v>
      </c>
      <c r="H40" s="212" t="n">
        <f aca="false">SUM(C40:G40)</f>
        <v>11</v>
      </c>
      <c r="J40" s="213" t="n">
        <v>364</v>
      </c>
      <c r="K40" s="213" t="n">
        <v>332</v>
      </c>
      <c r="L40" s="213" t="n">
        <v>6</v>
      </c>
      <c r="M40" s="213" t="n">
        <f aca="false">J40-K40</f>
        <v>32</v>
      </c>
      <c r="N40" s="213" t="n">
        <f aca="false">G43</f>
        <v>5</v>
      </c>
      <c r="O40" s="215" t="n">
        <f aca="false">G43*100/H43</f>
        <v>18.5185185185185</v>
      </c>
      <c r="P40" s="215" t="n">
        <f aca="false">C43*100/H43</f>
        <v>77.7777777777778</v>
      </c>
    </row>
    <row r="41" customFormat="false" ht="15" hidden="false" customHeight="false" outlineLevel="0" collapsed="false">
      <c r="A41" s="210"/>
      <c r="B41" s="211" t="s">
        <v>29</v>
      </c>
      <c r="C41" s="211" t="n">
        <v>3</v>
      </c>
      <c r="D41" s="211" t="n">
        <v>0</v>
      </c>
      <c r="E41" s="211" t="n">
        <v>0</v>
      </c>
      <c r="F41" s="212" t="n">
        <v>0</v>
      </c>
      <c r="G41" s="211" t="n">
        <v>2</v>
      </c>
      <c r="H41" s="212" t="n">
        <f aca="false">SUM(C41:G41)</f>
        <v>5</v>
      </c>
      <c r="J41" s="213"/>
      <c r="K41" s="213"/>
      <c r="L41" s="213"/>
      <c r="M41" s="213"/>
      <c r="N41" s="213"/>
      <c r="O41" s="215"/>
      <c r="P41" s="215"/>
    </row>
    <row r="42" customFormat="false" ht="15" hidden="false" customHeight="false" outlineLevel="0" collapsed="false">
      <c r="A42" s="210"/>
      <c r="B42" s="211" t="s">
        <v>36</v>
      </c>
      <c r="C42" s="211" t="n">
        <v>8</v>
      </c>
      <c r="D42" s="211" t="n">
        <v>0</v>
      </c>
      <c r="E42" s="211" t="n">
        <v>0</v>
      </c>
      <c r="F42" s="212" t="n">
        <v>0</v>
      </c>
      <c r="G42" s="211" t="n">
        <v>3</v>
      </c>
      <c r="H42" s="212" t="n">
        <f aca="false">SUM(C42:G42)</f>
        <v>11</v>
      </c>
      <c r="J42" s="213"/>
      <c r="K42" s="213"/>
      <c r="L42" s="213"/>
      <c r="M42" s="213"/>
      <c r="N42" s="213"/>
      <c r="O42" s="215"/>
      <c r="P42" s="215"/>
    </row>
    <row r="43" customFormat="false" ht="15" hidden="false" customHeight="false" outlineLevel="0" collapsed="false">
      <c r="A43" s="206" t="s">
        <v>607</v>
      </c>
      <c r="B43" s="206"/>
      <c r="C43" s="206" t="n">
        <f aca="false">SUM(C40:C42)</f>
        <v>21</v>
      </c>
      <c r="D43" s="206" t="n">
        <f aca="false">SUM(D40:D42)</f>
        <v>0</v>
      </c>
      <c r="E43" s="206" t="n">
        <f aca="false">SUM(E40:E42)</f>
        <v>0</v>
      </c>
      <c r="F43" s="206" t="n">
        <f aca="false">SUM(F40:F42)</f>
        <v>1</v>
      </c>
      <c r="G43" s="206" t="n">
        <f aca="false">SUM(G40:G42)</f>
        <v>5</v>
      </c>
      <c r="H43" s="206" t="n">
        <f aca="false">SUM(H40:H42)</f>
        <v>27</v>
      </c>
      <c r="J43" s="213"/>
      <c r="K43" s="213"/>
      <c r="L43" s="213"/>
      <c r="M43" s="213"/>
      <c r="N43" s="213"/>
      <c r="O43" s="215"/>
      <c r="P43" s="215"/>
    </row>
    <row r="44" customFormat="false" ht="15" hidden="false" customHeight="false" outlineLevel="0" collapsed="false">
      <c r="A44" s="210" t="s">
        <v>608</v>
      </c>
      <c r="B44" s="211" t="s">
        <v>20</v>
      </c>
      <c r="C44" s="211" t="n">
        <v>6</v>
      </c>
      <c r="D44" s="211" t="n">
        <v>0</v>
      </c>
      <c r="E44" s="211" t="n">
        <v>2</v>
      </c>
      <c r="F44" s="212" t="n">
        <v>0</v>
      </c>
      <c r="G44" s="211" t="n">
        <v>2</v>
      </c>
      <c r="H44" s="212" t="n">
        <f aca="false">SUM(C44:G44)</f>
        <v>10</v>
      </c>
      <c r="J44" s="213" t="n">
        <v>370</v>
      </c>
      <c r="K44" s="213" t="n">
        <v>328</v>
      </c>
      <c r="L44" s="213" t="n">
        <v>5</v>
      </c>
      <c r="M44" s="213" t="n">
        <f aca="false">J44-K44</f>
        <v>42</v>
      </c>
      <c r="N44" s="213" t="n">
        <f aca="false">G47</f>
        <v>4</v>
      </c>
      <c r="O44" s="215" t="n">
        <f aca="false">G47*100/H47</f>
        <v>19.047619047619</v>
      </c>
      <c r="P44" s="215" t="n">
        <f aca="false">C47*100/H47</f>
        <v>66.6666666666667</v>
      </c>
    </row>
    <row r="45" customFormat="false" ht="15" hidden="false" customHeight="false" outlineLevel="0" collapsed="false">
      <c r="A45" s="210"/>
      <c r="B45" s="211" t="s">
        <v>29</v>
      </c>
      <c r="C45" s="211" t="n">
        <v>3</v>
      </c>
      <c r="D45" s="211" t="n">
        <v>0</v>
      </c>
      <c r="E45" s="211" t="n">
        <v>0</v>
      </c>
      <c r="F45" s="212" t="n">
        <v>0</v>
      </c>
      <c r="G45" s="211" t="n">
        <v>1</v>
      </c>
      <c r="H45" s="212" t="n">
        <f aca="false">SUM(C45:G45)</f>
        <v>4</v>
      </c>
      <c r="J45" s="213"/>
      <c r="K45" s="213"/>
      <c r="L45" s="213"/>
      <c r="M45" s="213"/>
      <c r="N45" s="213"/>
      <c r="O45" s="215"/>
      <c r="P45" s="215"/>
    </row>
    <row r="46" customFormat="false" ht="15" hidden="false" customHeight="false" outlineLevel="0" collapsed="false">
      <c r="A46" s="210"/>
      <c r="B46" s="211" t="s">
        <v>36</v>
      </c>
      <c r="C46" s="211" t="n">
        <v>5</v>
      </c>
      <c r="D46" s="211" t="n">
        <v>0</v>
      </c>
      <c r="E46" s="211" t="n">
        <v>0</v>
      </c>
      <c r="F46" s="212" t="n">
        <v>1</v>
      </c>
      <c r="G46" s="211" t="n">
        <v>1</v>
      </c>
      <c r="H46" s="212" t="n">
        <f aca="false">SUM(C46:G46)</f>
        <v>7</v>
      </c>
      <c r="J46" s="213"/>
      <c r="K46" s="213"/>
      <c r="L46" s="213"/>
      <c r="M46" s="213"/>
      <c r="N46" s="213"/>
      <c r="O46" s="215"/>
      <c r="P46" s="215"/>
    </row>
    <row r="47" customFormat="false" ht="15" hidden="false" customHeight="false" outlineLevel="0" collapsed="false">
      <c r="A47" s="206" t="s">
        <v>609</v>
      </c>
      <c r="B47" s="206"/>
      <c r="C47" s="206" t="n">
        <f aca="false">SUM(C44:C46)</f>
        <v>14</v>
      </c>
      <c r="D47" s="206" t="n">
        <f aca="false">SUM(D44:D46)</f>
        <v>0</v>
      </c>
      <c r="E47" s="206" t="n">
        <f aca="false">SUM(E44:E46)</f>
        <v>2</v>
      </c>
      <c r="F47" s="206" t="n">
        <f aca="false">SUM(F44:F46)</f>
        <v>1</v>
      </c>
      <c r="G47" s="206" t="n">
        <f aca="false">SUM(G44:G46)</f>
        <v>4</v>
      </c>
      <c r="H47" s="206" t="n">
        <f aca="false">SUM(H44:H46)</f>
        <v>21</v>
      </c>
      <c r="J47" s="213"/>
      <c r="K47" s="213"/>
      <c r="L47" s="213"/>
      <c r="M47" s="213"/>
      <c r="N47" s="213"/>
      <c r="O47" s="215"/>
      <c r="P47" s="215"/>
    </row>
    <row r="48" customFormat="false" ht="15" hidden="false" customHeight="false" outlineLevel="0" collapsed="false">
      <c r="A48" s="210" t="s">
        <v>610</v>
      </c>
      <c r="B48" s="211" t="s">
        <v>20</v>
      </c>
      <c r="C48" s="211" t="n">
        <v>10</v>
      </c>
      <c r="D48" s="211" t="n">
        <v>0</v>
      </c>
      <c r="E48" s="211" t="n">
        <v>0</v>
      </c>
      <c r="F48" s="212" t="n">
        <v>2</v>
      </c>
      <c r="G48" s="211" t="n">
        <v>2</v>
      </c>
      <c r="H48" s="212" t="n">
        <f aca="false">SUM(C48:G48)</f>
        <v>14</v>
      </c>
      <c r="J48" s="213" t="n">
        <v>370</v>
      </c>
      <c r="K48" s="213" t="n">
        <v>328</v>
      </c>
      <c r="L48" s="213" t="n">
        <v>12</v>
      </c>
      <c r="M48" s="213" t="n">
        <f aca="false">J48-K48</f>
        <v>42</v>
      </c>
      <c r="N48" s="213" t="n">
        <f aca="false">G51</f>
        <v>8</v>
      </c>
      <c r="O48" s="215" t="n">
        <f aca="false">G51*100/H51</f>
        <v>26.6666666666667</v>
      </c>
      <c r="P48" s="215" t="n">
        <f aca="false">C51*100/H51</f>
        <v>60</v>
      </c>
    </row>
    <row r="49" customFormat="false" ht="15" hidden="false" customHeight="false" outlineLevel="0" collapsed="false">
      <c r="A49" s="210"/>
      <c r="B49" s="211" t="s">
        <v>29</v>
      </c>
      <c r="C49" s="211" t="n">
        <v>4</v>
      </c>
      <c r="D49" s="211" t="n">
        <v>0</v>
      </c>
      <c r="E49" s="211" t="n">
        <v>1</v>
      </c>
      <c r="F49" s="212" t="n">
        <v>0</v>
      </c>
      <c r="G49" s="211" t="n">
        <v>3</v>
      </c>
      <c r="H49" s="212" t="n">
        <f aca="false">SUM(C49:G49)</f>
        <v>8</v>
      </c>
      <c r="J49" s="213"/>
      <c r="K49" s="213"/>
      <c r="L49" s="213"/>
      <c r="M49" s="213"/>
      <c r="N49" s="213"/>
      <c r="O49" s="215"/>
      <c r="P49" s="215"/>
    </row>
    <row r="50" customFormat="false" ht="15" hidden="false" customHeight="false" outlineLevel="0" collapsed="false">
      <c r="A50" s="210"/>
      <c r="B50" s="211" t="s">
        <v>36</v>
      </c>
      <c r="C50" s="211" t="n">
        <v>4</v>
      </c>
      <c r="D50" s="211" t="n">
        <v>0</v>
      </c>
      <c r="E50" s="211" t="n">
        <v>0</v>
      </c>
      <c r="F50" s="212" t="n">
        <v>1</v>
      </c>
      <c r="G50" s="211" t="n">
        <v>3</v>
      </c>
      <c r="H50" s="212" t="n">
        <f aca="false">SUM(C50:G50)</f>
        <v>8</v>
      </c>
      <c r="J50" s="213"/>
      <c r="K50" s="213"/>
      <c r="L50" s="213"/>
      <c r="M50" s="213"/>
      <c r="N50" s="213"/>
      <c r="O50" s="215"/>
      <c r="P50" s="215"/>
    </row>
    <row r="51" customFormat="false" ht="15" hidden="false" customHeight="false" outlineLevel="0" collapsed="false">
      <c r="A51" s="206" t="s">
        <v>611</v>
      </c>
      <c r="B51" s="206"/>
      <c r="C51" s="206" t="n">
        <f aca="false">SUM(C48:C50)</f>
        <v>18</v>
      </c>
      <c r="D51" s="206" t="n">
        <f aca="false">SUM(D48:D50)</f>
        <v>0</v>
      </c>
      <c r="E51" s="206" t="n">
        <f aca="false">SUM(E48:E50)</f>
        <v>1</v>
      </c>
      <c r="F51" s="206" t="n">
        <f aca="false">SUM(F48:F50)</f>
        <v>3</v>
      </c>
      <c r="G51" s="206" t="n">
        <f aca="false">SUM(G48:G50)</f>
        <v>8</v>
      </c>
      <c r="H51" s="206" t="n">
        <f aca="false">SUM(H48:H50)</f>
        <v>30</v>
      </c>
      <c r="J51" s="213"/>
      <c r="K51" s="213"/>
      <c r="L51" s="213"/>
      <c r="M51" s="213"/>
      <c r="N51" s="213"/>
      <c r="O51" s="215"/>
      <c r="P51" s="215"/>
    </row>
    <row r="52" customFormat="false" ht="15" hidden="false" customHeight="false" outlineLevel="0" collapsed="false">
      <c r="A52" s="210" t="s">
        <v>612</v>
      </c>
      <c r="B52" s="211" t="s">
        <v>20</v>
      </c>
      <c r="C52" s="211" t="n">
        <v>9</v>
      </c>
      <c r="D52" s="211" t="n">
        <v>0</v>
      </c>
      <c r="E52" s="211" t="n">
        <v>1</v>
      </c>
      <c r="F52" s="212" t="n">
        <v>2</v>
      </c>
      <c r="G52" s="211" t="n">
        <v>2</v>
      </c>
      <c r="H52" s="212" t="n">
        <f aca="false">SUM(C52:G52)</f>
        <v>14</v>
      </c>
      <c r="J52" s="213" t="n">
        <v>360</v>
      </c>
      <c r="K52" s="213" t="n">
        <v>322</v>
      </c>
      <c r="L52" s="213" t="n">
        <v>11</v>
      </c>
      <c r="M52" s="213" t="n">
        <f aca="false">J52-K52</f>
        <v>38</v>
      </c>
      <c r="N52" s="213" t="n">
        <f aca="false">G55</f>
        <v>9</v>
      </c>
      <c r="O52" s="215" t="n">
        <f aca="false">G55*100/H55</f>
        <v>29.0322580645161</v>
      </c>
      <c r="P52" s="215" t="n">
        <f aca="false">C55*100/H55</f>
        <v>61.2903225806452</v>
      </c>
    </row>
    <row r="53" customFormat="false" ht="15" hidden="false" customHeight="false" outlineLevel="0" collapsed="false">
      <c r="A53" s="210"/>
      <c r="B53" s="211" t="s">
        <v>29</v>
      </c>
      <c r="C53" s="211" t="n">
        <v>5</v>
      </c>
      <c r="D53" s="211" t="n">
        <v>0</v>
      </c>
      <c r="E53" s="211" t="n">
        <v>0</v>
      </c>
      <c r="F53" s="212" t="n">
        <v>0</v>
      </c>
      <c r="G53" s="211" t="n">
        <v>2</v>
      </c>
      <c r="H53" s="212" t="n">
        <f aca="false">SUM(C53:G53)</f>
        <v>7</v>
      </c>
      <c r="J53" s="213"/>
      <c r="K53" s="213"/>
      <c r="L53" s="213"/>
      <c r="M53" s="213"/>
      <c r="N53" s="213"/>
      <c r="O53" s="215"/>
      <c r="P53" s="215"/>
    </row>
    <row r="54" customFormat="false" ht="15" hidden="false" customHeight="false" outlineLevel="0" collapsed="false">
      <c r="A54" s="210"/>
      <c r="B54" s="211" t="s">
        <v>36</v>
      </c>
      <c r="C54" s="211" t="n">
        <v>5</v>
      </c>
      <c r="D54" s="211" t="n">
        <v>0</v>
      </c>
      <c r="E54" s="211" t="n">
        <v>0</v>
      </c>
      <c r="F54" s="212" t="n">
        <v>0</v>
      </c>
      <c r="G54" s="211" t="n">
        <v>5</v>
      </c>
      <c r="H54" s="212" t="n">
        <f aca="false">SUM(C54:G54)</f>
        <v>10</v>
      </c>
      <c r="J54" s="213"/>
      <c r="K54" s="213"/>
      <c r="L54" s="213"/>
      <c r="M54" s="213"/>
      <c r="N54" s="213"/>
      <c r="O54" s="215"/>
      <c r="P54" s="215"/>
    </row>
    <row r="55" customFormat="false" ht="15" hidden="false" customHeight="false" outlineLevel="0" collapsed="false">
      <c r="A55" s="206" t="s">
        <v>613</v>
      </c>
      <c r="B55" s="206"/>
      <c r="C55" s="206" t="n">
        <f aca="false">SUM(C52:C54)</f>
        <v>19</v>
      </c>
      <c r="D55" s="206" t="n">
        <f aca="false">SUM(D52:D54)</f>
        <v>0</v>
      </c>
      <c r="E55" s="206" t="n">
        <f aca="false">SUM(E52:E54)</f>
        <v>1</v>
      </c>
      <c r="F55" s="206" t="n">
        <f aca="false">SUM(F52:F54)</f>
        <v>2</v>
      </c>
      <c r="G55" s="206" t="n">
        <f aca="false">SUM(G52:G54)</f>
        <v>9</v>
      </c>
      <c r="H55" s="206" t="n">
        <f aca="false">SUM(H52:H54)</f>
        <v>31</v>
      </c>
      <c r="J55" s="213"/>
      <c r="K55" s="213"/>
      <c r="L55" s="213"/>
      <c r="M55" s="213"/>
      <c r="N55" s="213"/>
      <c r="O55" s="215"/>
      <c r="P55" s="215"/>
    </row>
    <row r="57" customFormat="false" ht="12.75" hidden="false" customHeight="true" outlineLevel="0" collapsed="false">
      <c r="A57" s="217" t="s">
        <v>566</v>
      </c>
      <c r="B57" s="217"/>
      <c r="C57" s="206" t="n">
        <f aca="false">C8+C13+C18+C22+C26+C31+C35+C39+C43+C47+C51+C55</f>
        <v>258</v>
      </c>
      <c r="D57" s="206" t="n">
        <f aca="false">D8+D13+D18+D22+D26+D31+D35+D39+D43+D47+D51+D55</f>
        <v>2</v>
      </c>
      <c r="E57" s="206" t="n">
        <f aca="false">E8+E13+E18+E22+E26+E31+E35+E39+E43+E47+E51+E55</f>
        <v>4</v>
      </c>
      <c r="F57" s="206" t="n">
        <f aca="false">F8+F13+F18+F22+F26+F31+F35+F39+F43+F47+F51+F55</f>
        <v>16</v>
      </c>
      <c r="G57" s="206" t="n">
        <f aca="false">G8+G13+G18+G22+G26+G31+G35+G39+G43+G47+G51+G55</f>
        <v>94</v>
      </c>
      <c r="H57" s="206" t="n">
        <f aca="false">H8+H13+H18+H22+H26+H31+H35+H39+H43+H47+H51+C55</f>
        <v>362</v>
      </c>
      <c r="J57" s="218" t="n">
        <f aca="false">AVERAGE(J3:J55)</f>
        <v>369.5</v>
      </c>
      <c r="K57" s="218" t="n">
        <f aca="false">AVERAGE(K3:K55)</f>
        <v>336.75</v>
      </c>
      <c r="L57" s="218" t="n">
        <f aca="false">SUM(L3:L55)</f>
        <v>97</v>
      </c>
      <c r="M57" s="218" t="n">
        <f aca="false">J57-K57</f>
        <v>32.75</v>
      </c>
      <c r="N57" s="219" t="n">
        <f aca="false">G57</f>
        <v>94</v>
      </c>
      <c r="O57" s="218" t="n">
        <f aca="false">G57*100/H57</f>
        <v>25.9668508287293</v>
      </c>
      <c r="P57" s="218" t="n">
        <f aca="false">C57*100/H57</f>
        <v>71.2707182320442</v>
      </c>
    </row>
    <row r="59" customFormat="false" ht="15" hidden="false" customHeight="false" outlineLevel="0" collapsed="false">
      <c r="M59" s="216"/>
    </row>
    <row r="60" customFormat="false" ht="15" hidden="false" customHeight="false" outlineLevel="0" collapsed="false">
      <c r="O60" s="216"/>
    </row>
  </sheetData>
  <mergeCells count="87">
    <mergeCell ref="A1:H1"/>
    <mergeCell ref="J1:P1"/>
    <mergeCell ref="J3:J8"/>
    <mergeCell ref="K3:K8"/>
    <mergeCell ref="L3:L8"/>
    <mergeCell ref="M3:M8"/>
    <mergeCell ref="N3:N8"/>
    <mergeCell ref="O3:O8"/>
    <mergeCell ref="P3:P8"/>
    <mergeCell ref="J9:J13"/>
    <mergeCell ref="K9:K13"/>
    <mergeCell ref="L9:L13"/>
    <mergeCell ref="M9:M13"/>
    <mergeCell ref="N9:N13"/>
    <mergeCell ref="O9:O13"/>
    <mergeCell ref="P9:P13"/>
    <mergeCell ref="J14:J18"/>
    <mergeCell ref="K14:K18"/>
    <mergeCell ref="L14:L18"/>
    <mergeCell ref="M14:M18"/>
    <mergeCell ref="N14:N18"/>
    <mergeCell ref="O14:O18"/>
    <mergeCell ref="P14:P18"/>
    <mergeCell ref="J19:J22"/>
    <mergeCell ref="K19:K22"/>
    <mergeCell ref="L19:L22"/>
    <mergeCell ref="M19:M22"/>
    <mergeCell ref="N19:N22"/>
    <mergeCell ref="O19:O22"/>
    <mergeCell ref="P19:P22"/>
    <mergeCell ref="J23:J26"/>
    <mergeCell ref="K23:K26"/>
    <mergeCell ref="L23:L26"/>
    <mergeCell ref="M23:M26"/>
    <mergeCell ref="N23:N26"/>
    <mergeCell ref="O23:O26"/>
    <mergeCell ref="P23:P26"/>
    <mergeCell ref="J27:J31"/>
    <mergeCell ref="K27:K31"/>
    <mergeCell ref="L27:L31"/>
    <mergeCell ref="M27:M31"/>
    <mergeCell ref="N27:N31"/>
    <mergeCell ref="O27:O31"/>
    <mergeCell ref="P27:P31"/>
    <mergeCell ref="J32:J35"/>
    <mergeCell ref="K32:K35"/>
    <mergeCell ref="L32:L35"/>
    <mergeCell ref="M32:M35"/>
    <mergeCell ref="N32:N35"/>
    <mergeCell ref="O32:O35"/>
    <mergeCell ref="P32:P35"/>
    <mergeCell ref="J36:J39"/>
    <mergeCell ref="K36:K39"/>
    <mergeCell ref="L36:L39"/>
    <mergeCell ref="M36:M39"/>
    <mergeCell ref="N36:N39"/>
    <mergeCell ref="O36:O39"/>
    <mergeCell ref="P36:P39"/>
    <mergeCell ref="J40:J43"/>
    <mergeCell ref="K40:K43"/>
    <mergeCell ref="L40:L43"/>
    <mergeCell ref="M40:M43"/>
    <mergeCell ref="N40:N43"/>
    <mergeCell ref="O40:O43"/>
    <mergeCell ref="P40:P43"/>
    <mergeCell ref="J44:J47"/>
    <mergeCell ref="K44:K47"/>
    <mergeCell ref="L44:L47"/>
    <mergeCell ref="M44:M47"/>
    <mergeCell ref="N44:N47"/>
    <mergeCell ref="O44:O47"/>
    <mergeCell ref="P44:P47"/>
    <mergeCell ref="J48:J51"/>
    <mergeCell ref="K48:K51"/>
    <mergeCell ref="L48:L51"/>
    <mergeCell ref="M48:M51"/>
    <mergeCell ref="N48:N51"/>
    <mergeCell ref="O48:O51"/>
    <mergeCell ref="P48:P51"/>
    <mergeCell ref="J52:J55"/>
    <mergeCell ref="K52:K55"/>
    <mergeCell ref="L52:L55"/>
    <mergeCell ref="M52:M55"/>
    <mergeCell ref="N52:N55"/>
    <mergeCell ref="O52:O55"/>
    <mergeCell ref="P52:P55"/>
    <mergeCell ref="A57:B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7"/>
  <sheetViews>
    <sheetView showFormulas="false" showGridLines="true" showRowColHeaders="true" showZeros="true" rightToLeft="false" tabSelected="false" showOutlineSymbols="true" defaultGridColor="true" view="normal" topLeftCell="H198" colorId="64" zoomScale="100" zoomScaleNormal="100" zoomScalePageLayoutView="100" workbookViewId="0">
      <selection pane="topLeft" activeCell="P223" activeCellId="0" sqref="P223"/>
    </sheetView>
  </sheetViews>
  <sheetFormatPr defaultRowHeight="15" zeroHeight="false" outlineLevelRow="0" outlineLevelCol="0"/>
  <cols>
    <col collapsed="false" customWidth="true" hidden="false" outlineLevel="0" max="1" min="1" style="12" width="6.28"/>
    <col collapsed="false" customWidth="true" hidden="false" outlineLevel="0" max="2" min="2" style="12" width="10"/>
    <col collapsed="false" customWidth="true" hidden="false" outlineLevel="0" max="3" min="3" style="12" width="14.43"/>
    <col collapsed="false" customWidth="true" hidden="false" outlineLevel="0" max="4" min="4" style="12" width="20.57"/>
    <col collapsed="false" customWidth="true" hidden="false" outlineLevel="0" max="5" min="5" style="12" width="17.43"/>
    <col collapsed="false" customWidth="true" hidden="false" outlineLevel="0" max="6" min="6" style="12" width="17.71"/>
    <col collapsed="false" customWidth="true" hidden="false" outlineLevel="0" max="7" min="7" style="12" width="13.43"/>
    <col collapsed="false" customWidth="true" hidden="false" outlineLevel="0" max="8" min="8" style="12" width="17.85"/>
    <col collapsed="false" customWidth="true" hidden="false" outlineLevel="0" max="9" min="9" style="12" width="14.57"/>
    <col collapsed="false" customWidth="true" hidden="false" outlineLevel="0" max="10" min="10" style="12" width="16.85"/>
    <col collapsed="false" customWidth="true" hidden="false" outlineLevel="0" max="12" min="11" style="12" width="15.14"/>
    <col collapsed="false" customWidth="true" hidden="false" outlineLevel="0" max="13" min="13" style="12" width="14.57"/>
    <col collapsed="false" customWidth="true" hidden="false" outlineLevel="0" max="14" min="14" style="12" width="12.85"/>
    <col collapsed="false" customWidth="true" hidden="false" outlineLevel="0" max="15" min="15" style="12" width="20.57"/>
    <col collapsed="false" customWidth="true" hidden="false" outlineLevel="0" max="256" min="16" style="12" width="9.14"/>
    <col collapsed="false" customWidth="true" hidden="false" outlineLevel="0" max="257" min="257" style="12" width="6.28"/>
    <col collapsed="false" customWidth="true" hidden="false" outlineLevel="0" max="258" min="258" style="12" width="7.57"/>
    <col collapsed="false" customWidth="true" hidden="false" outlineLevel="0" max="259" min="259" style="12" width="13.28"/>
    <col collapsed="false" customWidth="true" hidden="false" outlineLevel="0" max="260" min="260" style="12" width="9.14"/>
    <col collapsed="false" customWidth="true" hidden="false" outlineLevel="0" max="261" min="261" style="12" width="25"/>
    <col collapsed="false" customWidth="true" hidden="false" outlineLevel="0" max="263" min="262" style="12" width="9.14"/>
    <col collapsed="false" customWidth="true" hidden="false" outlineLevel="0" max="264" min="264" style="12" width="13.71"/>
    <col collapsed="false" customWidth="true" hidden="false" outlineLevel="0" max="512" min="265" style="12" width="9.14"/>
    <col collapsed="false" customWidth="true" hidden="false" outlineLevel="0" max="513" min="513" style="12" width="6.28"/>
    <col collapsed="false" customWidth="true" hidden="false" outlineLevel="0" max="514" min="514" style="12" width="7.57"/>
    <col collapsed="false" customWidth="true" hidden="false" outlineLevel="0" max="515" min="515" style="12" width="13.28"/>
    <col collapsed="false" customWidth="true" hidden="false" outlineLevel="0" max="516" min="516" style="12" width="9.14"/>
    <col collapsed="false" customWidth="true" hidden="false" outlineLevel="0" max="517" min="517" style="12" width="25"/>
    <col collapsed="false" customWidth="true" hidden="false" outlineLevel="0" max="519" min="518" style="12" width="9.14"/>
    <col collapsed="false" customWidth="true" hidden="false" outlineLevel="0" max="520" min="520" style="12" width="13.71"/>
    <col collapsed="false" customWidth="true" hidden="false" outlineLevel="0" max="768" min="521" style="12" width="9.14"/>
    <col collapsed="false" customWidth="true" hidden="false" outlineLevel="0" max="769" min="769" style="12" width="6.28"/>
    <col collapsed="false" customWidth="true" hidden="false" outlineLevel="0" max="770" min="770" style="12" width="7.57"/>
    <col collapsed="false" customWidth="true" hidden="false" outlineLevel="0" max="771" min="771" style="12" width="13.28"/>
    <col collapsed="false" customWidth="true" hidden="false" outlineLevel="0" max="772" min="772" style="12" width="9.14"/>
    <col collapsed="false" customWidth="true" hidden="false" outlineLevel="0" max="773" min="773" style="12" width="25"/>
    <col collapsed="false" customWidth="true" hidden="false" outlineLevel="0" max="775" min="774" style="12" width="9.14"/>
    <col collapsed="false" customWidth="true" hidden="false" outlineLevel="0" max="776" min="776" style="12" width="13.71"/>
    <col collapsed="false" customWidth="true" hidden="false" outlineLevel="0" max="1025" min="777" style="12" width="9.14"/>
  </cols>
  <sheetData>
    <row r="1" customFormat="false" ht="25.5" hidden="false" customHeight="false" outlineLevel="0" collapsed="false">
      <c r="A1" s="220" t="s">
        <v>527</v>
      </c>
      <c r="B1" s="221" t="s">
        <v>526</v>
      </c>
      <c r="C1" s="221" t="s">
        <v>577</v>
      </c>
      <c r="D1" s="221" t="s">
        <v>614</v>
      </c>
      <c r="E1" s="221" t="s">
        <v>615</v>
      </c>
      <c r="F1" s="221" t="s">
        <v>531</v>
      </c>
      <c r="G1" s="221" t="s">
        <v>616</v>
      </c>
      <c r="H1" s="221" t="s">
        <v>617</v>
      </c>
      <c r="I1" s="221" t="s">
        <v>618</v>
      </c>
      <c r="J1" s="221" t="s">
        <v>619</v>
      </c>
      <c r="K1" s="221" t="s">
        <v>620</v>
      </c>
      <c r="L1" s="221" t="s">
        <v>621</v>
      </c>
      <c r="M1" s="221" t="s">
        <v>622</v>
      </c>
      <c r="N1" s="221" t="s">
        <v>623</v>
      </c>
      <c r="O1" s="221" t="s">
        <v>624</v>
      </c>
    </row>
    <row r="2" customFormat="false" ht="13.5" hidden="false" customHeight="true" outlineLevel="0" collapsed="false">
      <c r="A2" s="222" t="n">
        <v>1</v>
      </c>
      <c r="B2" s="223" t="s">
        <v>63</v>
      </c>
      <c r="C2" s="223" t="s">
        <v>625</v>
      </c>
      <c r="D2" s="223"/>
      <c r="E2" s="223" t="s">
        <v>65</v>
      </c>
      <c r="F2" s="223" t="s">
        <v>65</v>
      </c>
      <c r="G2" s="223" t="s">
        <v>114</v>
      </c>
      <c r="H2" s="223" t="s">
        <v>625</v>
      </c>
      <c r="I2" s="223" t="s">
        <v>626</v>
      </c>
      <c r="J2" s="223" t="s">
        <v>627</v>
      </c>
      <c r="K2" s="223" t="s">
        <v>578</v>
      </c>
      <c r="L2" s="223" t="s">
        <v>628</v>
      </c>
      <c r="M2" s="223"/>
      <c r="N2" s="223" t="s">
        <v>629</v>
      </c>
      <c r="O2" s="223" t="s">
        <v>630</v>
      </c>
    </row>
    <row r="3" customFormat="false" ht="13.5" hidden="false" customHeight="true" outlineLevel="0" collapsed="false">
      <c r="A3" s="222" t="n">
        <v>2</v>
      </c>
      <c r="B3" s="223" t="s">
        <v>63</v>
      </c>
      <c r="C3" s="223" t="s">
        <v>625</v>
      </c>
      <c r="D3" s="223"/>
      <c r="E3" s="223" t="s">
        <v>65</v>
      </c>
      <c r="F3" s="223" t="s">
        <v>65</v>
      </c>
      <c r="G3" s="223" t="s">
        <v>114</v>
      </c>
      <c r="H3" s="223" t="s">
        <v>625</v>
      </c>
      <c r="I3" s="223" t="s">
        <v>578</v>
      </c>
      <c r="J3" s="223" t="s">
        <v>628</v>
      </c>
      <c r="K3" s="223"/>
      <c r="L3" s="223" t="s">
        <v>628</v>
      </c>
      <c r="M3" s="223"/>
      <c r="N3" s="223" t="s">
        <v>631</v>
      </c>
      <c r="O3" s="223" t="s">
        <v>630</v>
      </c>
      <c r="S3" s="223" t="s">
        <v>625</v>
      </c>
      <c r="T3" s="12" t="n">
        <v>54</v>
      </c>
      <c r="V3" s="1" t="s">
        <v>632</v>
      </c>
      <c r="W3" s="1" t="n">
        <v>22</v>
      </c>
    </row>
    <row r="4" customFormat="false" ht="13.5" hidden="false" customHeight="true" outlineLevel="0" collapsed="false">
      <c r="A4" s="222" t="n">
        <v>3</v>
      </c>
      <c r="B4" s="223" t="s">
        <v>63</v>
      </c>
      <c r="C4" s="223" t="s">
        <v>625</v>
      </c>
      <c r="D4" s="223"/>
      <c r="E4" s="223" t="s">
        <v>633</v>
      </c>
      <c r="F4" s="223" t="s">
        <v>47</v>
      </c>
      <c r="G4" s="223" t="s">
        <v>114</v>
      </c>
      <c r="H4" s="223" t="s">
        <v>625</v>
      </c>
      <c r="I4" s="223" t="s">
        <v>626</v>
      </c>
      <c r="J4" s="223" t="s">
        <v>627</v>
      </c>
      <c r="K4" s="223" t="s">
        <v>578</v>
      </c>
      <c r="L4" s="223" t="s">
        <v>628</v>
      </c>
      <c r="M4" s="223"/>
      <c r="N4" s="223" t="s">
        <v>629</v>
      </c>
      <c r="O4" s="223" t="s">
        <v>630</v>
      </c>
      <c r="V4" s="1"/>
      <c r="W4" s="1"/>
    </row>
    <row r="5" customFormat="false" ht="13.5" hidden="false" customHeight="true" outlineLevel="0" collapsed="false">
      <c r="A5" s="222" t="n">
        <v>4</v>
      </c>
      <c r="B5" s="223" t="s">
        <v>63</v>
      </c>
      <c r="C5" s="223" t="s">
        <v>625</v>
      </c>
      <c r="D5" s="223"/>
      <c r="E5" s="223" t="s">
        <v>633</v>
      </c>
      <c r="F5" s="223" t="s">
        <v>47</v>
      </c>
      <c r="G5" s="223" t="s">
        <v>114</v>
      </c>
      <c r="H5" s="223" t="s">
        <v>625</v>
      </c>
      <c r="I5" s="223" t="s">
        <v>578</v>
      </c>
      <c r="J5" s="223" t="s">
        <v>628</v>
      </c>
      <c r="K5" s="223"/>
      <c r="L5" s="223" t="s">
        <v>628</v>
      </c>
      <c r="M5" s="223"/>
      <c r="N5" s="223" t="s">
        <v>631</v>
      </c>
      <c r="O5" s="223" t="s">
        <v>630</v>
      </c>
    </row>
    <row r="6" customFormat="false" ht="13.5" hidden="false" customHeight="true" outlineLevel="0" collapsed="false">
      <c r="A6" s="222" t="n">
        <v>5</v>
      </c>
      <c r="B6" s="223" t="s">
        <v>63</v>
      </c>
      <c r="C6" s="223" t="s">
        <v>634</v>
      </c>
      <c r="D6" s="223"/>
      <c r="E6" s="223" t="s">
        <v>65</v>
      </c>
      <c r="F6" s="223" t="s">
        <v>65</v>
      </c>
      <c r="G6" s="223" t="s">
        <v>59</v>
      </c>
      <c r="H6" s="223" t="s">
        <v>634</v>
      </c>
      <c r="I6" s="223" t="s">
        <v>626</v>
      </c>
      <c r="J6" s="223" t="s">
        <v>635</v>
      </c>
      <c r="K6" s="223" t="s">
        <v>626</v>
      </c>
      <c r="L6" s="223" t="s">
        <v>636</v>
      </c>
      <c r="M6" s="223" t="s">
        <v>578</v>
      </c>
      <c r="N6" s="223" t="s">
        <v>637</v>
      </c>
      <c r="O6" s="223" t="s">
        <v>630</v>
      </c>
      <c r="S6" s="223" t="s">
        <v>634</v>
      </c>
      <c r="T6" s="12" t="n">
        <v>120</v>
      </c>
      <c r="V6" s="1" t="s">
        <v>638</v>
      </c>
      <c r="W6" s="1" t="n">
        <v>27</v>
      </c>
    </row>
    <row r="7" customFormat="false" ht="13.5" hidden="false" customHeight="true" outlineLevel="0" collapsed="false">
      <c r="A7" s="222" t="n">
        <v>6</v>
      </c>
      <c r="B7" s="223" t="s">
        <v>63</v>
      </c>
      <c r="C7" s="223" t="s">
        <v>634</v>
      </c>
      <c r="D7" s="223"/>
      <c r="E7" s="223" t="s">
        <v>47</v>
      </c>
      <c r="F7" s="223" t="s">
        <v>47</v>
      </c>
      <c r="G7" s="223" t="s">
        <v>639</v>
      </c>
      <c r="H7" s="223" t="s">
        <v>634</v>
      </c>
      <c r="I7" s="223" t="s">
        <v>626</v>
      </c>
      <c r="J7" s="223" t="s">
        <v>640</v>
      </c>
      <c r="K7" s="223" t="s">
        <v>626</v>
      </c>
      <c r="L7" s="223" t="s">
        <v>641</v>
      </c>
      <c r="M7" s="223" t="s">
        <v>578</v>
      </c>
      <c r="N7" s="223" t="s">
        <v>637</v>
      </c>
      <c r="O7" s="223" t="s">
        <v>630</v>
      </c>
    </row>
    <row r="8" customFormat="false" ht="13.5" hidden="false" customHeight="true" outlineLevel="0" collapsed="false">
      <c r="A8" s="222" t="n">
        <v>7</v>
      </c>
      <c r="B8" s="223" t="s">
        <v>63</v>
      </c>
      <c r="C8" s="223" t="s">
        <v>634</v>
      </c>
      <c r="D8" s="223"/>
      <c r="E8" s="223" t="s">
        <v>65</v>
      </c>
      <c r="F8" s="223" t="s">
        <v>65</v>
      </c>
      <c r="G8" s="223" t="s">
        <v>59</v>
      </c>
      <c r="H8" s="223" t="s">
        <v>634</v>
      </c>
      <c r="I8" s="223" t="s">
        <v>626</v>
      </c>
      <c r="J8" s="223" t="s">
        <v>635</v>
      </c>
      <c r="K8" s="223" t="s">
        <v>578</v>
      </c>
      <c r="L8" s="223" t="s">
        <v>628</v>
      </c>
      <c r="M8" s="223"/>
      <c r="N8" s="223" t="s">
        <v>629</v>
      </c>
      <c r="O8" s="223" t="s">
        <v>630</v>
      </c>
    </row>
    <row r="9" customFormat="false" ht="13.5" hidden="false" customHeight="true" outlineLevel="0" collapsed="false">
      <c r="A9" s="222" t="n">
        <v>8</v>
      </c>
      <c r="B9" s="223" t="s">
        <v>63</v>
      </c>
      <c r="C9" s="223" t="s">
        <v>634</v>
      </c>
      <c r="D9" s="223"/>
      <c r="E9" s="223" t="s">
        <v>65</v>
      </c>
      <c r="F9" s="223" t="s">
        <v>65</v>
      </c>
      <c r="G9" s="223" t="s">
        <v>59</v>
      </c>
      <c r="H9" s="223" t="s">
        <v>634</v>
      </c>
      <c r="I9" s="223" t="s">
        <v>626</v>
      </c>
      <c r="J9" s="223" t="s">
        <v>635</v>
      </c>
      <c r="K9" s="223" t="s">
        <v>578</v>
      </c>
      <c r="L9" s="223" t="s">
        <v>628</v>
      </c>
      <c r="M9" s="223"/>
      <c r="N9" s="223" t="s">
        <v>629</v>
      </c>
      <c r="O9" s="223" t="s">
        <v>630</v>
      </c>
    </row>
    <row r="10" customFormat="false" ht="13.5" hidden="false" customHeight="true" outlineLevel="0" collapsed="false">
      <c r="A10" s="222" t="n">
        <v>9</v>
      </c>
      <c r="B10" s="223" t="s">
        <v>63</v>
      </c>
      <c r="C10" s="223" t="s">
        <v>634</v>
      </c>
      <c r="D10" s="223"/>
      <c r="E10" s="223" t="s">
        <v>65</v>
      </c>
      <c r="F10" s="223" t="s">
        <v>65</v>
      </c>
      <c r="G10" s="223" t="s">
        <v>59</v>
      </c>
      <c r="H10" s="223" t="s">
        <v>634</v>
      </c>
      <c r="I10" s="223" t="s">
        <v>626</v>
      </c>
      <c r="J10" s="223" t="s">
        <v>635</v>
      </c>
      <c r="K10" s="223" t="s">
        <v>626</v>
      </c>
      <c r="L10" s="223" t="s">
        <v>636</v>
      </c>
      <c r="M10" s="223" t="s">
        <v>626</v>
      </c>
      <c r="N10" s="223" t="s">
        <v>642</v>
      </c>
      <c r="O10" s="223" t="s">
        <v>580</v>
      </c>
      <c r="V10" s="12" t="s">
        <v>643</v>
      </c>
    </row>
    <row r="11" customFormat="false" ht="13.5" hidden="false" customHeight="true" outlineLevel="0" collapsed="false">
      <c r="A11" s="222" t="n">
        <v>10</v>
      </c>
      <c r="B11" s="223" t="s">
        <v>63</v>
      </c>
      <c r="C11" s="223" t="s">
        <v>634</v>
      </c>
      <c r="D11" s="223"/>
      <c r="E11" s="223" t="s">
        <v>644</v>
      </c>
      <c r="F11" s="223" t="s">
        <v>644</v>
      </c>
      <c r="G11" s="223" t="s">
        <v>48</v>
      </c>
      <c r="H11" s="223" t="s">
        <v>634</v>
      </c>
      <c r="I11" s="223" t="s">
        <v>626</v>
      </c>
      <c r="J11" s="223" t="s">
        <v>645</v>
      </c>
      <c r="K11" s="223" t="s">
        <v>578</v>
      </c>
      <c r="L11" s="223" t="s">
        <v>628</v>
      </c>
      <c r="M11" s="223"/>
      <c r="N11" s="223" t="s">
        <v>629</v>
      </c>
      <c r="O11" s="223" t="s">
        <v>630</v>
      </c>
      <c r="T11" s="12" t="n">
        <f aca="false">T3+W3</f>
        <v>76</v>
      </c>
      <c r="U11" s="12" t="n">
        <f aca="false">100</f>
        <v>100</v>
      </c>
      <c r="V11" s="12" t="n">
        <f aca="false">W3/T11*100</f>
        <v>28.9473684210526</v>
      </c>
    </row>
    <row r="12" customFormat="false" ht="13.5" hidden="false" customHeight="true" outlineLevel="0" collapsed="false">
      <c r="A12" s="222" t="n">
        <v>11</v>
      </c>
      <c r="B12" s="223" t="s">
        <v>63</v>
      </c>
      <c r="C12" s="223" t="s">
        <v>634</v>
      </c>
      <c r="D12" s="223"/>
      <c r="E12" s="223" t="s">
        <v>644</v>
      </c>
      <c r="F12" s="223" t="s">
        <v>644</v>
      </c>
      <c r="G12" s="223" t="s">
        <v>48</v>
      </c>
      <c r="H12" s="223" t="s">
        <v>634</v>
      </c>
      <c r="I12" s="223" t="s">
        <v>626</v>
      </c>
      <c r="J12" s="223" t="s">
        <v>645</v>
      </c>
      <c r="K12" s="223" t="s">
        <v>578</v>
      </c>
      <c r="L12" s="223" t="s">
        <v>628</v>
      </c>
      <c r="M12" s="223"/>
      <c r="N12" s="223" t="s">
        <v>629</v>
      </c>
      <c r="O12" s="223" t="s">
        <v>630</v>
      </c>
      <c r="V12" s="12" t="n">
        <f aca="false">W6/T6*100</f>
        <v>22.5</v>
      </c>
    </row>
    <row r="13" customFormat="false" ht="13.5" hidden="false" customHeight="true" outlineLevel="0" collapsed="false">
      <c r="A13" s="222" t="n">
        <v>12</v>
      </c>
      <c r="B13" s="223" t="s">
        <v>63</v>
      </c>
      <c r="C13" s="223" t="s">
        <v>634</v>
      </c>
      <c r="D13" s="223"/>
      <c r="E13" s="223" t="s">
        <v>644</v>
      </c>
      <c r="F13" s="223" t="s">
        <v>644</v>
      </c>
      <c r="G13" s="223" t="s">
        <v>48</v>
      </c>
      <c r="H13" s="223" t="s">
        <v>634</v>
      </c>
      <c r="I13" s="223" t="s">
        <v>626</v>
      </c>
      <c r="J13" s="223" t="s">
        <v>645</v>
      </c>
      <c r="K13" s="223" t="s">
        <v>578</v>
      </c>
      <c r="L13" s="223" t="s">
        <v>628</v>
      </c>
      <c r="M13" s="223"/>
      <c r="N13" s="223" t="s">
        <v>629</v>
      </c>
      <c r="O13" s="223" t="s">
        <v>630</v>
      </c>
    </row>
    <row r="14" customFormat="false" ht="13.5" hidden="false" customHeight="true" outlineLevel="0" collapsed="false">
      <c r="A14" s="222" t="n">
        <v>13</v>
      </c>
      <c r="B14" s="223" t="s">
        <v>63</v>
      </c>
      <c r="C14" s="223" t="s">
        <v>634</v>
      </c>
      <c r="D14" s="223"/>
      <c r="E14" s="223" t="s">
        <v>644</v>
      </c>
      <c r="F14" s="223" t="s">
        <v>644</v>
      </c>
      <c r="G14" s="223" t="s">
        <v>48</v>
      </c>
      <c r="H14" s="223" t="s">
        <v>634</v>
      </c>
      <c r="I14" s="223" t="s">
        <v>626</v>
      </c>
      <c r="J14" s="223" t="s">
        <v>645</v>
      </c>
      <c r="K14" s="223" t="s">
        <v>578</v>
      </c>
      <c r="L14" s="223" t="s">
        <v>628</v>
      </c>
      <c r="M14" s="223"/>
      <c r="N14" s="223" t="s">
        <v>629</v>
      </c>
      <c r="O14" s="223" t="s">
        <v>630</v>
      </c>
    </row>
    <row r="15" customFormat="false" ht="13.5" hidden="false" customHeight="true" outlineLevel="0" collapsed="false">
      <c r="A15" s="222" t="n">
        <v>14</v>
      </c>
      <c r="B15" s="223" t="s">
        <v>63</v>
      </c>
      <c r="C15" s="223" t="s">
        <v>634</v>
      </c>
      <c r="D15" s="223"/>
      <c r="E15" s="223" t="s">
        <v>644</v>
      </c>
      <c r="F15" s="223" t="s">
        <v>644</v>
      </c>
      <c r="G15" s="223" t="s">
        <v>48</v>
      </c>
      <c r="H15" s="223" t="s">
        <v>634</v>
      </c>
      <c r="I15" s="223" t="s">
        <v>626</v>
      </c>
      <c r="J15" s="223" t="s">
        <v>645</v>
      </c>
      <c r="K15" s="223" t="s">
        <v>578</v>
      </c>
      <c r="L15" s="223" t="s">
        <v>628</v>
      </c>
      <c r="M15" s="223"/>
      <c r="N15" s="223" t="s">
        <v>629</v>
      </c>
      <c r="O15" s="223" t="s">
        <v>630</v>
      </c>
    </row>
    <row r="16" customFormat="false" ht="13.5" hidden="false" customHeight="true" outlineLevel="0" collapsed="false">
      <c r="A16" s="222" t="n">
        <v>15</v>
      </c>
      <c r="B16" s="223" t="s">
        <v>63</v>
      </c>
      <c r="C16" s="223" t="s">
        <v>634</v>
      </c>
      <c r="D16" s="223"/>
      <c r="E16" s="223" t="s">
        <v>644</v>
      </c>
      <c r="F16" s="223" t="s">
        <v>644</v>
      </c>
      <c r="G16" s="223" t="s">
        <v>48</v>
      </c>
      <c r="H16" s="223" t="s">
        <v>634</v>
      </c>
      <c r="I16" s="223" t="s">
        <v>626</v>
      </c>
      <c r="J16" s="223" t="s">
        <v>645</v>
      </c>
      <c r="K16" s="223" t="s">
        <v>578</v>
      </c>
      <c r="L16" s="223" t="s">
        <v>628</v>
      </c>
      <c r="M16" s="223"/>
      <c r="N16" s="223" t="s">
        <v>629</v>
      </c>
      <c r="O16" s="223" t="s">
        <v>630</v>
      </c>
    </row>
    <row r="17" customFormat="false" ht="13.5" hidden="false" customHeight="true" outlineLevel="0" collapsed="false">
      <c r="A17" s="222" t="n">
        <v>16</v>
      </c>
      <c r="B17" s="223" t="s">
        <v>63</v>
      </c>
      <c r="C17" s="223" t="s">
        <v>634</v>
      </c>
      <c r="D17" s="223"/>
      <c r="E17" s="223" t="s">
        <v>646</v>
      </c>
      <c r="F17" s="223" t="s">
        <v>185</v>
      </c>
      <c r="G17" s="223" t="s">
        <v>59</v>
      </c>
      <c r="H17" s="223" t="s">
        <v>634</v>
      </c>
      <c r="I17" s="223" t="s">
        <v>626</v>
      </c>
      <c r="J17" s="223" t="s">
        <v>635</v>
      </c>
      <c r="K17" s="223" t="s">
        <v>578</v>
      </c>
      <c r="L17" s="223" t="s">
        <v>628</v>
      </c>
      <c r="M17" s="223"/>
      <c r="N17" s="223" t="s">
        <v>629</v>
      </c>
      <c r="O17" s="223" t="s">
        <v>630</v>
      </c>
    </row>
    <row r="18" customFormat="false" ht="13.5" hidden="false" customHeight="true" outlineLevel="0" collapsed="false">
      <c r="A18" s="222" t="n">
        <v>17</v>
      </c>
      <c r="B18" s="223" t="s">
        <v>63</v>
      </c>
      <c r="C18" s="223" t="s">
        <v>634</v>
      </c>
      <c r="D18" s="223"/>
      <c r="E18" s="223" t="s">
        <v>646</v>
      </c>
      <c r="F18" s="223" t="s">
        <v>185</v>
      </c>
      <c r="G18" s="223" t="s">
        <v>59</v>
      </c>
      <c r="H18" s="223" t="s">
        <v>634</v>
      </c>
      <c r="I18" s="223" t="s">
        <v>626</v>
      </c>
      <c r="J18" s="223" t="s">
        <v>647</v>
      </c>
      <c r="K18" s="223" t="s">
        <v>578</v>
      </c>
      <c r="L18" s="223" t="s">
        <v>628</v>
      </c>
      <c r="M18" s="223"/>
      <c r="N18" s="223" t="s">
        <v>629</v>
      </c>
      <c r="O18" s="223" t="s">
        <v>630</v>
      </c>
    </row>
    <row r="19" customFormat="false" ht="13.5" hidden="false" customHeight="true" outlineLevel="0" collapsed="false">
      <c r="A19" s="222" t="n">
        <v>18</v>
      </c>
      <c r="B19" s="223" t="s">
        <v>63</v>
      </c>
      <c r="C19" s="223" t="s">
        <v>634</v>
      </c>
      <c r="D19" s="223"/>
      <c r="E19" s="223" t="s">
        <v>646</v>
      </c>
      <c r="F19" s="223" t="s">
        <v>185</v>
      </c>
      <c r="G19" s="223" t="s">
        <v>59</v>
      </c>
      <c r="H19" s="223" t="s">
        <v>634</v>
      </c>
      <c r="I19" s="223" t="s">
        <v>626</v>
      </c>
      <c r="J19" s="223" t="s">
        <v>648</v>
      </c>
      <c r="K19" s="223" t="s">
        <v>578</v>
      </c>
      <c r="L19" s="223" t="s">
        <v>628</v>
      </c>
      <c r="M19" s="223"/>
      <c r="N19" s="223" t="s">
        <v>629</v>
      </c>
      <c r="O19" s="223" t="s">
        <v>630</v>
      </c>
    </row>
    <row r="20" customFormat="false" ht="13.5" hidden="false" customHeight="true" outlineLevel="0" collapsed="false">
      <c r="A20" s="222" t="n">
        <v>19</v>
      </c>
      <c r="B20" s="223" t="s">
        <v>63</v>
      </c>
      <c r="C20" s="223" t="s">
        <v>634</v>
      </c>
      <c r="D20" s="223"/>
      <c r="E20" s="223" t="s">
        <v>646</v>
      </c>
      <c r="F20" s="223" t="s">
        <v>185</v>
      </c>
      <c r="G20" s="223" t="s">
        <v>59</v>
      </c>
      <c r="H20" s="223" t="s">
        <v>634</v>
      </c>
      <c r="I20" s="223" t="s">
        <v>626</v>
      </c>
      <c r="J20" s="223" t="s">
        <v>648</v>
      </c>
      <c r="K20" s="223" t="s">
        <v>578</v>
      </c>
      <c r="L20" s="223" t="s">
        <v>628</v>
      </c>
      <c r="M20" s="223"/>
      <c r="N20" s="223" t="s">
        <v>629</v>
      </c>
      <c r="O20" s="223" t="s">
        <v>630</v>
      </c>
    </row>
    <row r="21" customFormat="false" ht="13.5" hidden="false" customHeight="true" outlineLevel="0" collapsed="false">
      <c r="A21" s="222" t="n">
        <v>20</v>
      </c>
      <c r="B21" s="223" t="s">
        <v>63</v>
      </c>
      <c r="C21" s="223" t="s">
        <v>634</v>
      </c>
      <c r="D21" s="223"/>
      <c r="E21" s="223" t="s">
        <v>47</v>
      </c>
      <c r="F21" s="223" t="s">
        <v>47</v>
      </c>
      <c r="G21" s="223" t="s">
        <v>649</v>
      </c>
      <c r="H21" s="223" t="s">
        <v>634</v>
      </c>
      <c r="I21" s="223" t="s">
        <v>626</v>
      </c>
      <c r="J21" s="223" t="s">
        <v>650</v>
      </c>
      <c r="K21" s="223" t="s">
        <v>578</v>
      </c>
      <c r="L21" s="223" t="s">
        <v>628</v>
      </c>
      <c r="M21" s="223"/>
      <c r="N21" s="223" t="s">
        <v>629</v>
      </c>
      <c r="O21" s="223" t="s">
        <v>630</v>
      </c>
    </row>
    <row r="22" customFormat="false" ht="13.5" hidden="false" customHeight="true" outlineLevel="0" collapsed="false">
      <c r="A22" s="222" t="n">
        <v>21</v>
      </c>
      <c r="B22" s="223" t="s">
        <v>63</v>
      </c>
      <c r="C22" s="223" t="s">
        <v>634</v>
      </c>
      <c r="D22" s="223"/>
      <c r="E22" s="223" t="s">
        <v>646</v>
      </c>
      <c r="F22" s="223" t="s">
        <v>185</v>
      </c>
      <c r="G22" s="223" t="s">
        <v>59</v>
      </c>
      <c r="H22" s="223" t="s">
        <v>634</v>
      </c>
      <c r="I22" s="223" t="s">
        <v>578</v>
      </c>
      <c r="J22" s="223" t="s">
        <v>628</v>
      </c>
      <c r="K22" s="223"/>
      <c r="L22" s="223" t="s">
        <v>628</v>
      </c>
      <c r="M22" s="223"/>
      <c r="N22" s="223" t="s">
        <v>631</v>
      </c>
      <c r="O22" s="223" t="s">
        <v>630</v>
      </c>
    </row>
    <row r="23" customFormat="false" ht="13.5" hidden="false" customHeight="true" outlineLevel="0" collapsed="false">
      <c r="A23" s="222" t="n">
        <v>22</v>
      </c>
      <c r="B23" s="223" t="s">
        <v>63</v>
      </c>
      <c r="C23" s="223" t="s">
        <v>634</v>
      </c>
      <c r="D23" s="223"/>
      <c r="E23" s="223" t="s">
        <v>47</v>
      </c>
      <c r="F23" s="223" t="s">
        <v>47</v>
      </c>
      <c r="G23" s="223" t="s">
        <v>649</v>
      </c>
      <c r="H23" s="223" t="s">
        <v>634</v>
      </c>
      <c r="I23" s="223" t="s">
        <v>578</v>
      </c>
      <c r="J23" s="223" t="s">
        <v>628</v>
      </c>
      <c r="K23" s="223"/>
      <c r="L23" s="223" t="s">
        <v>628</v>
      </c>
      <c r="M23" s="223"/>
      <c r="N23" s="223" t="s">
        <v>631</v>
      </c>
      <c r="O23" s="223" t="s">
        <v>630</v>
      </c>
    </row>
    <row r="24" customFormat="false" ht="13.5" hidden="false" customHeight="true" outlineLevel="0" collapsed="false">
      <c r="A24" s="222" t="n">
        <v>23</v>
      </c>
      <c r="B24" s="223" t="s">
        <v>63</v>
      </c>
      <c r="C24" s="223" t="s">
        <v>634</v>
      </c>
      <c r="D24" s="223"/>
      <c r="E24" s="223" t="s">
        <v>646</v>
      </c>
      <c r="F24" s="223" t="s">
        <v>185</v>
      </c>
      <c r="G24" s="223" t="s">
        <v>59</v>
      </c>
      <c r="H24" s="223" t="s">
        <v>634</v>
      </c>
      <c r="I24" s="223" t="s">
        <v>578</v>
      </c>
      <c r="J24" s="223" t="s">
        <v>628</v>
      </c>
      <c r="K24" s="223"/>
      <c r="L24" s="223" t="s">
        <v>628</v>
      </c>
      <c r="M24" s="223"/>
      <c r="N24" s="223" t="s">
        <v>631</v>
      </c>
      <c r="O24" s="223" t="s">
        <v>630</v>
      </c>
    </row>
    <row r="25" customFormat="false" ht="13.5" hidden="false" customHeight="true" outlineLevel="0" collapsed="false">
      <c r="A25" s="222" t="n">
        <v>24</v>
      </c>
      <c r="B25" s="223" t="s">
        <v>63</v>
      </c>
      <c r="C25" s="223" t="s">
        <v>634</v>
      </c>
      <c r="D25" s="223"/>
      <c r="E25" s="223" t="s">
        <v>47</v>
      </c>
      <c r="F25" s="223" t="s">
        <v>47</v>
      </c>
      <c r="G25" s="223" t="s">
        <v>649</v>
      </c>
      <c r="H25" s="223" t="s">
        <v>634</v>
      </c>
      <c r="I25" s="223" t="s">
        <v>578</v>
      </c>
      <c r="J25" s="223" t="s">
        <v>628</v>
      </c>
      <c r="K25" s="223"/>
      <c r="L25" s="223" t="s">
        <v>628</v>
      </c>
      <c r="M25" s="223"/>
      <c r="N25" s="223" t="s">
        <v>631</v>
      </c>
      <c r="O25" s="223" t="s">
        <v>630</v>
      </c>
    </row>
    <row r="26" customFormat="false" ht="13.5" hidden="false" customHeight="true" outlineLevel="0" collapsed="false">
      <c r="A26" s="222" t="n">
        <v>25</v>
      </c>
      <c r="B26" s="223" t="s">
        <v>63</v>
      </c>
      <c r="C26" s="223" t="s">
        <v>634</v>
      </c>
      <c r="D26" s="223"/>
      <c r="E26" s="223" t="s">
        <v>47</v>
      </c>
      <c r="F26" s="223" t="s">
        <v>47</v>
      </c>
      <c r="G26" s="223" t="s">
        <v>649</v>
      </c>
      <c r="H26" s="223" t="s">
        <v>634</v>
      </c>
      <c r="I26" s="223" t="s">
        <v>578</v>
      </c>
      <c r="J26" s="223" t="s">
        <v>628</v>
      </c>
      <c r="K26" s="223"/>
      <c r="L26" s="223" t="s">
        <v>628</v>
      </c>
      <c r="M26" s="223"/>
      <c r="N26" s="223" t="s">
        <v>631</v>
      </c>
      <c r="O26" s="223" t="s">
        <v>630</v>
      </c>
    </row>
    <row r="27" customFormat="false" ht="13.5" hidden="false" customHeight="true" outlineLevel="0" collapsed="false">
      <c r="A27" s="222" t="n">
        <v>26</v>
      </c>
      <c r="B27" s="223" t="s">
        <v>63</v>
      </c>
      <c r="C27" s="223" t="s">
        <v>634</v>
      </c>
      <c r="D27" s="223"/>
      <c r="E27" s="223" t="s">
        <v>47</v>
      </c>
      <c r="F27" s="223" t="s">
        <v>47</v>
      </c>
      <c r="G27" s="223" t="s">
        <v>649</v>
      </c>
      <c r="H27" s="223" t="s">
        <v>634</v>
      </c>
      <c r="I27" s="223" t="s">
        <v>578</v>
      </c>
      <c r="J27" s="223" t="s">
        <v>628</v>
      </c>
      <c r="K27" s="223"/>
      <c r="L27" s="223" t="s">
        <v>628</v>
      </c>
      <c r="M27" s="223"/>
      <c r="N27" s="223" t="s">
        <v>631</v>
      </c>
      <c r="O27" s="223" t="s">
        <v>630</v>
      </c>
    </row>
    <row r="28" customFormat="false" ht="13.5" hidden="false" customHeight="true" outlineLevel="0" collapsed="false">
      <c r="A28" s="222" t="n">
        <v>27</v>
      </c>
      <c r="B28" s="223" t="s">
        <v>63</v>
      </c>
      <c r="C28" s="223" t="s">
        <v>634</v>
      </c>
      <c r="D28" s="223"/>
      <c r="E28" s="223" t="s">
        <v>21</v>
      </c>
      <c r="F28" s="223" t="s">
        <v>651</v>
      </c>
      <c r="G28" s="223" t="s">
        <v>124</v>
      </c>
      <c r="H28" s="223" t="s">
        <v>634</v>
      </c>
      <c r="I28" s="223" t="s">
        <v>626</v>
      </c>
      <c r="J28" s="223" t="s">
        <v>652</v>
      </c>
      <c r="K28" s="223" t="s">
        <v>578</v>
      </c>
      <c r="L28" s="223" t="s">
        <v>628</v>
      </c>
      <c r="M28" s="223"/>
      <c r="N28" s="223" t="s">
        <v>629</v>
      </c>
      <c r="O28" s="223" t="s">
        <v>630</v>
      </c>
    </row>
    <row r="29" customFormat="false" ht="13.5" hidden="false" customHeight="true" outlineLevel="0" collapsed="false">
      <c r="A29" s="222" t="n">
        <v>28</v>
      </c>
      <c r="B29" s="223" t="s">
        <v>63</v>
      </c>
      <c r="C29" s="223" t="s">
        <v>634</v>
      </c>
      <c r="D29" s="223"/>
      <c r="E29" s="223" t="s">
        <v>21</v>
      </c>
      <c r="F29" s="223" t="s">
        <v>651</v>
      </c>
      <c r="G29" s="223" t="s">
        <v>124</v>
      </c>
      <c r="H29" s="223" t="s">
        <v>634</v>
      </c>
      <c r="I29" s="223" t="s">
        <v>626</v>
      </c>
      <c r="J29" s="223" t="s">
        <v>652</v>
      </c>
      <c r="K29" s="223" t="s">
        <v>578</v>
      </c>
      <c r="L29" s="223" t="s">
        <v>628</v>
      </c>
      <c r="M29" s="223"/>
      <c r="N29" s="223" t="s">
        <v>629</v>
      </c>
      <c r="O29" s="223" t="s">
        <v>630</v>
      </c>
    </row>
    <row r="30" customFormat="false" ht="13.5" hidden="false" customHeight="true" outlineLevel="0" collapsed="false">
      <c r="A30" s="222" t="n">
        <v>29</v>
      </c>
      <c r="B30" s="223" t="s">
        <v>63</v>
      </c>
      <c r="C30" s="223" t="s">
        <v>634</v>
      </c>
      <c r="D30" s="223"/>
      <c r="E30" s="223" t="s">
        <v>47</v>
      </c>
      <c r="F30" s="223" t="s">
        <v>47</v>
      </c>
      <c r="G30" s="223" t="s">
        <v>649</v>
      </c>
      <c r="H30" s="223" t="s">
        <v>634</v>
      </c>
      <c r="I30" s="223" t="s">
        <v>626</v>
      </c>
      <c r="J30" s="223" t="s">
        <v>653</v>
      </c>
      <c r="K30" s="223" t="s">
        <v>578</v>
      </c>
      <c r="L30" s="223" t="s">
        <v>628</v>
      </c>
      <c r="M30" s="223"/>
      <c r="N30" s="223" t="s">
        <v>629</v>
      </c>
      <c r="O30" s="223" t="s">
        <v>630</v>
      </c>
    </row>
    <row r="31" customFormat="false" ht="13.5" hidden="false" customHeight="true" outlineLevel="0" collapsed="false">
      <c r="A31" s="222" t="n">
        <v>30</v>
      </c>
      <c r="B31" s="223" t="s">
        <v>63</v>
      </c>
      <c r="C31" s="223" t="s">
        <v>634</v>
      </c>
      <c r="D31" s="223"/>
      <c r="E31" s="223" t="s">
        <v>21</v>
      </c>
      <c r="F31" s="223" t="s">
        <v>651</v>
      </c>
      <c r="G31" s="223" t="s">
        <v>124</v>
      </c>
      <c r="H31" s="223" t="s">
        <v>634</v>
      </c>
      <c r="I31" s="223" t="s">
        <v>626</v>
      </c>
      <c r="J31" s="223" t="s">
        <v>652</v>
      </c>
      <c r="K31" s="223" t="s">
        <v>578</v>
      </c>
      <c r="L31" s="223" t="s">
        <v>628</v>
      </c>
      <c r="M31" s="223"/>
      <c r="N31" s="223" t="s">
        <v>629</v>
      </c>
      <c r="O31" s="223" t="s">
        <v>630</v>
      </c>
    </row>
    <row r="32" customFormat="false" ht="13.5" hidden="false" customHeight="true" outlineLevel="0" collapsed="false">
      <c r="A32" s="222" t="n">
        <v>31</v>
      </c>
      <c r="B32" s="223" t="s">
        <v>63</v>
      </c>
      <c r="C32" s="223" t="s">
        <v>634</v>
      </c>
      <c r="D32" s="223"/>
      <c r="E32" s="223" t="s">
        <v>47</v>
      </c>
      <c r="F32" s="223" t="s">
        <v>47</v>
      </c>
      <c r="G32" s="223" t="s">
        <v>649</v>
      </c>
      <c r="H32" s="223" t="s">
        <v>634</v>
      </c>
      <c r="I32" s="223" t="s">
        <v>626</v>
      </c>
      <c r="J32" s="223" t="s">
        <v>650</v>
      </c>
      <c r="K32" s="223" t="s">
        <v>578</v>
      </c>
      <c r="L32" s="223" t="s">
        <v>628</v>
      </c>
      <c r="M32" s="223"/>
      <c r="N32" s="223" t="s">
        <v>629</v>
      </c>
      <c r="O32" s="223" t="s">
        <v>630</v>
      </c>
    </row>
    <row r="33" customFormat="false" ht="13.5" hidden="false" customHeight="true" outlineLevel="0" collapsed="false">
      <c r="A33" s="222" t="n">
        <v>32</v>
      </c>
      <c r="B33" s="223" t="s">
        <v>63</v>
      </c>
      <c r="C33" s="223" t="s">
        <v>634</v>
      </c>
      <c r="D33" s="223"/>
      <c r="E33" s="223" t="s">
        <v>47</v>
      </c>
      <c r="F33" s="223" t="s">
        <v>47</v>
      </c>
      <c r="G33" s="223" t="s">
        <v>649</v>
      </c>
      <c r="H33" s="223" t="s">
        <v>634</v>
      </c>
      <c r="I33" s="223" t="s">
        <v>578</v>
      </c>
      <c r="J33" s="223" t="s">
        <v>628</v>
      </c>
      <c r="K33" s="223"/>
      <c r="L33" s="223" t="s">
        <v>628</v>
      </c>
      <c r="M33" s="223"/>
      <c r="N33" s="223" t="s">
        <v>631</v>
      </c>
      <c r="O33" s="223" t="s">
        <v>630</v>
      </c>
    </row>
    <row r="34" customFormat="false" ht="13.5" hidden="false" customHeight="true" outlineLevel="0" collapsed="false">
      <c r="A34" s="222" t="n">
        <v>33</v>
      </c>
      <c r="B34" s="223" t="s">
        <v>63</v>
      </c>
      <c r="C34" s="223" t="s">
        <v>654</v>
      </c>
      <c r="D34" s="223"/>
      <c r="E34" s="223" t="s">
        <v>206</v>
      </c>
      <c r="F34" s="223" t="s">
        <v>185</v>
      </c>
      <c r="G34" s="223" t="s">
        <v>43</v>
      </c>
      <c r="H34" s="223" t="s">
        <v>654</v>
      </c>
      <c r="I34" s="223" t="s">
        <v>626</v>
      </c>
      <c r="J34" s="223" t="s">
        <v>655</v>
      </c>
      <c r="K34" s="223" t="s">
        <v>626</v>
      </c>
      <c r="L34" s="223" t="s">
        <v>656</v>
      </c>
      <c r="M34" s="223" t="s">
        <v>578</v>
      </c>
      <c r="N34" s="223" t="s">
        <v>637</v>
      </c>
      <c r="O34" s="223" t="s">
        <v>630</v>
      </c>
    </row>
    <row r="35" customFormat="false" ht="13.5" hidden="false" customHeight="true" outlineLevel="0" collapsed="false">
      <c r="A35" s="222" t="n">
        <v>34</v>
      </c>
      <c r="B35" s="223" t="s">
        <v>63</v>
      </c>
      <c r="C35" s="223" t="s">
        <v>654</v>
      </c>
      <c r="D35" s="223"/>
      <c r="E35" s="223" t="s">
        <v>206</v>
      </c>
      <c r="F35" s="223" t="s">
        <v>185</v>
      </c>
      <c r="G35" s="223" t="s">
        <v>43</v>
      </c>
      <c r="H35" s="223" t="s">
        <v>654</v>
      </c>
      <c r="I35" s="223" t="s">
        <v>626</v>
      </c>
      <c r="J35" s="223" t="s">
        <v>655</v>
      </c>
      <c r="K35" s="223" t="s">
        <v>578</v>
      </c>
      <c r="L35" s="223" t="s">
        <v>628</v>
      </c>
      <c r="M35" s="223"/>
      <c r="N35" s="223" t="s">
        <v>629</v>
      </c>
      <c r="O35" s="223" t="s">
        <v>630</v>
      </c>
    </row>
    <row r="36" customFormat="false" ht="13.5" hidden="false" customHeight="true" outlineLevel="0" collapsed="false">
      <c r="A36" s="222" t="n">
        <v>35</v>
      </c>
      <c r="B36" s="223" t="s">
        <v>63</v>
      </c>
      <c r="C36" s="223" t="s">
        <v>654</v>
      </c>
      <c r="D36" s="223"/>
      <c r="E36" s="223" t="s">
        <v>206</v>
      </c>
      <c r="F36" s="223" t="s">
        <v>185</v>
      </c>
      <c r="G36" s="223" t="s">
        <v>43</v>
      </c>
      <c r="H36" s="223" t="s">
        <v>654</v>
      </c>
      <c r="I36" s="223" t="s">
        <v>626</v>
      </c>
      <c r="J36" s="223" t="s">
        <v>655</v>
      </c>
      <c r="K36" s="223" t="s">
        <v>626</v>
      </c>
      <c r="L36" s="223" t="s">
        <v>523</v>
      </c>
      <c r="M36" s="223" t="s">
        <v>626</v>
      </c>
      <c r="N36" s="223" t="s">
        <v>642</v>
      </c>
      <c r="O36" s="223" t="s">
        <v>580</v>
      </c>
    </row>
    <row r="37" customFormat="false" ht="13.5" hidden="false" customHeight="true" outlineLevel="0" collapsed="false">
      <c r="A37" s="222" t="n">
        <v>36</v>
      </c>
      <c r="B37" s="223" t="s">
        <v>63</v>
      </c>
      <c r="C37" s="223" t="s">
        <v>657</v>
      </c>
      <c r="D37" s="223"/>
      <c r="E37" s="223" t="s">
        <v>47</v>
      </c>
      <c r="F37" s="223" t="s">
        <v>47</v>
      </c>
      <c r="G37" s="223" t="s">
        <v>71</v>
      </c>
      <c r="H37" s="223" t="s">
        <v>657</v>
      </c>
      <c r="I37" s="223" t="s">
        <v>626</v>
      </c>
      <c r="J37" s="223" t="s">
        <v>636</v>
      </c>
      <c r="K37" s="223" t="s">
        <v>626</v>
      </c>
      <c r="L37" s="223" t="s">
        <v>523</v>
      </c>
      <c r="M37" s="223" t="s">
        <v>578</v>
      </c>
      <c r="N37" s="223" t="s">
        <v>637</v>
      </c>
      <c r="O37" s="223" t="s">
        <v>630</v>
      </c>
    </row>
    <row r="38" customFormat="false" ht="13.5" hidden="false" customHeight="true" outlineLevel="0" collapsed="false">
      <c r="A38" s="222" t="n">
        <v>37</v>
      </c>
      <c r="B38" s="223" t="s">
        <v>63</v>
      </c>
      <c r="C38" s="223" t="s">
        <v>657</v>
      </c>
      <c r="D38" s="223"/>
      <c r="E38" s="223" t="s">
        <v>47</v>
      </c>
      <c r="F38" s="223" t="s">
        <v>47</v>
      </c>
      <c r="G38" s="223" t="s">
        <v>32</v>
      </c>
      <c r="H38" s="223" t="s">
        <v>657</v>
      </c>
      <c r="I38" s="223" t="s">
        <v>626</v>
      </c>
      <c r="J38" s="223" t="s">
        <v>658</v>
      </c>
      <c r="K38" s="223" t="s">
        <v>578</v>
      </c>
      <c r="L38" s="223" t="s">
        <v>628</v>
      </c>
      <c r="M38" s="223"/>
      <c r="N38" s="223" t="s">
        <v>629</v>
      </c>
      <c r="O38" s="223" t="s">
        <v>630</v>
      </c>
    </row>
    <row r="39" customFormat="false" ht="13.5" hidden="false" customHeight="true" outlineLevel="0" collapsed="false">
      <c r="A39" s="222" t="n">
        <v>38</v>
      </c>
      <c r="B39" s="223" t="s">
        <v>63</v>
      </c>
      <c r="C39" s="223" t="s">
        <v>657</v>
      </c>
      <c r="D39" s="223"/>
      <c r="E39" s="223" t="s">
        <v>99</v>
      </c>
      <c r="F39" s="223" t="s">
        <v>659</v>
      </c>
      <c r="G39" s="223" t="s">
        <v>71</v>
      </c>
      <c r="H39" s="223" t="s">
        <v>657</v>
      </c>
      <c r="I39" s="223" t="s">
        <v>626</v>
      </c>
      <c r="J39" s="223" t="s">
        <v>636</v>
      </c>
      <c r="K39" s="223" t="s">
        <v>626</v>
      </c>
      <c r="L39" s="223" t="s">
        <v>640</v>
      </c>
      <c r="M39" s="223" t="s">
        <v>578</v>
      </c>
      <c r="N39" s="223" t="s">
        <v>637</v>
      </c>
      <c r="O39" s="223" t="s">
        <v>630</v>
      </c>
    </row>
    <row r="40" customFormat="false" ht="13.5" hidden="false" customHeight="true" outlineLevel="0" collapsed="false">
      <c r="A40" s="222" t="n">
        <v>39</v>
      </c>
      <c r="B40" s="223" t="s">
        <v>63</v>
      </c>
      <c r="C40" s="223" t="s">
        <v>657</v>
      </c>
      <c r="D40" s="223"/>
      <c r="E40" s="223" t="s">
        <v>47</v>
      </c>
      <c r="F40" s="223" t="s">
        <v>47</v>
      </c>
      <c r="G40" s="223" t="s">
        <v>660</v>
      </c>
      <c r="H40" s="223" t="s">
        <v>657</v>
      </c>
      <c r="I40" s="223" t="s">
        <v>626</v>
      </c>
      <c r="J40" s="223" t="s">
        <v>636</v>
      </c>
      <c r="K40" s="223" t="s">
        <v>626</v>
      </c>
      <c r="L40" s="223" t="s">
        <v>628</v>
      </c>
      <c r="M40" s="223"/>
      <c r="N40" s="223" t="s">
        <v>661</v>
      </c>
      <c r="O40" s="223" t="s">
        <v>580</v>
      </c>
    </row>
    <row r="41" customFormat="false" ht="13.5" hidden="false" customHeight="true" outlineLevel="0" collapsed="false">
      <c r="A41" s="222" t="n">
        <v>40</v>
      </c>
      <c r="B41" s="223" t="s">
        <v>63</v>
      </c>
      <c r="C41" s="223" t="s">
        <v>657</v>
      </c>
      <c r="D41" s="223"/>
      <c r="E41" s="223" t="s">
        <v>644</v>
      </c>
      <c r="F41" s="223" t="s">
        <v>644</v>
      </c>
      <c r="G41" s="223" t="s">
        <v>71</v>
      </c>
      <c r="H41" s="223" t="s">
        <v>657</v>
      </c>
      <c r="I41" s="223" t="s">
        <v>626</v>
      </c>
      <c r="J41" s="223" t="s">
        <v>636</v>
      </c>
      <c r="K41" s="223" t="s">
        <v>578</v>
      </c>
      <c r="L41" s="223" t="s">
        <v>628</v>
      </c>
      <c r="M41" s="223"/>
      <c r="N41" s="223" t="s">
        <v>629</v>
      </c>
      <c r="O41" s="223" t="s">
        <v>630</v>
      </c>
    </row>
    <row r="42" customFormat="false" ht="13.5" hidden="false" customHeight="true" outlineLevel="0" collapsed="false">
      <c r="A42" s="222" t="n">
        <v>41</v>
      </c>
      <c r="B42" s="223" t="s">
        <v>66</v>
      </c>
      <c r="C42" s="223" t="s">
        <v>654</v>
      </c>
      <c r="D42" s="223"/>
      <c r="E42" s="223" t="s">
        <v>662</v>
      </c>
      <c r="F42" s="223" t="s">
        <v>47</v>
      </c>
      <c r="G42" s="223" t="s">
        <v>43</v>
      </c>
      <c r="H42" s="223" t="s">
        <v>654</v>
      </c>
      <c r="I42" s="223" t="s">
        <v>626</v>
      </c>
      <c r="J42" s="223" t="s">
        <v>663</v>
      </c>
      <c r="K42" s="223" t="s">
        <v>578</v>
      </c>
      <c r="L42" s="223" t="s">
        <v>628</v>
      </c>
      <c r="M42" s="223"/>
      <c r="N42" s="223" t="s">
        <v>629</v>
      </c>
      <c r="O42" s="223" t="s">
        <v>630</v>
      </c>
    </row>
    <row r="43" customFormat="false" ht="13.5" hidden="false" customHeight="true" outlineLevel="0" collapsed="false">
      <c r="A43" s="222" t="n">
        <v>42</v>
      </c>
      <c r="B43" s="223" t="s">
        <v>66</v>
      </c>
      <c r="C43" s="223" t="s">
        <v>654</v>
      </c>
      <c r="D43" s="223"/>
      <c r="E43" s="223" t="s">
        <v>662</v>
      </c>
      <c r="F43" s="223" t="s">
        <v>47</v>
      </c>
      <c r="G43" s="223" t="s">
        <v>43</v>
      </c>
      <c r="H43" s="223" t="s">
        <v>654</v>
      </c>
      <c r="I43" s="223" t="s">
        <v>626</v>
      </c>
      <c r="J43" s="223" t="s">
        <v>663</v>
      </c>
      <c r="K43" s="223" t="s">
        <v>578</v>
      </c>
      <c r="L43" s="223" t="s">
        <v>628</v>
      </c>
      <c r="M43" s="223"/>
      <c r="N43" s="223" t="s">
        <v>629</v>
      </c>
      <c r="O43" s="223" t="s">
        <v>630</v>
      </c>
    </row>
    <row r="44" customFormat="false" ht="13.5" hidden="false" customHeight="true" outlineLevel="0" collapsed="false">
      <c r="A44" s="222" t="n">
        <v>43</v>
      </c>
      <c r="B44" s="223" t="s">
        <v>66</v>
      </c>
      <c r="C44" s="223" t="s">
        <v>625</v>
      </c>
      <c r="D44" s="223"/>
      <c r="E44" s="223" t="s">
        <v>65</v>
      </c>
      <c r="F44" s="223" t="s">
        <v>65</v>
      </c>
      <c r="G44" s="223" t="s">
        <v>114</v>
      </c>
      <c r="H44" s="223" t="s">
        <v>625</v>
      </c>
      <c r="I44" s="223" t="s">
        <v>626</v>
      </c>
      <c r="J44" s="223" t="s">
        <v>664</v>
      </c>
      <c r="K44" s="223" t="s">
        <v>578</v>
      </c>
      <c r="L44" s="223" t="s">
        <v>628</v>
      </c>
      <c r="M44" s="223"/>
      <c r="N44" s="223" t="s">
        <v>629</v>
      </c>
      <c r="O44" s="223" t="s">
        <v>630</v>
      </c>
    </row>
    <row r="45" customFormat="false" ht="13.5" hidden="false" customHeight="true" outlineLevel="0" collapsed="false">
      <c r="A45" s="222" t="n">
        <v>44</v>
      </c>
      <c r="B45" s="223" t="s">
        <v>66</v>
      </c>
      <c r="C45" s="223" t="s">
        <v>625</v>
      </c>
      <c r="D45" s="223"/>
      <c r="E45" s="223" t="s">
        <v>65</v>
      </c>
      <c r="F45" s="223" t="s">
        <v>65</v>
      </c>
      <c r="G45" s="223" t="s">
        <v>114</v>
      </c>
      <c r="H45" s="223" t="s">
        <v>625</v>
      </c>
      <c r="I45" s="223" t="s">
        <v>578</v>
      </c>
      <c r="J45" s="223" t="s">
        <v>628</v>
      </c>
      <c r="K45" s="223"/>
      <c r="L45" s="223" t="s">
        <v>628</v>
      </c>
      <c r="M45" s="223"/>
      <c r="N45" s="223" t="s">
        <v>631</v>
      </c>
      <c r="O45" s="223" t="s">
        <v>630</v>
      </c>
    </row>
    <row r="46" customFormat="false" ht="13.5" hidden="false" customHeight="true" outlineLevel="0" collapsed="false">
      <c r="A46" s="222" t="n">
        <v>45</v>
      </c>
      <c r="B46" s="223" t="s">
        <v>66</v>
      </c>
      <c r="C46" s="223" t="s">
        <v>625</v>
      </c>
      <c r="D46" s="223"/>
      <c r="E46" s="223" t="s">
        <v>206</v>
      </c>
      <c r="F46" s="223" t="s">
        <v>644</v>
      </c>
      <c r="G46" s="223" t="s">
        <v>114</v>
      </c>
      <c r="H46" s="223" t="s">
        <v>625</v>
      </c>
      <c r="I46" s="223" t="s">
        <v>626</v>
      </c>
      <c r="J46" s="223" t="s">
        <v>627</v>
      </c>
      <c r="K46" s="223" t="s">
        <v>578</v>
      </c>
      <c r="L46" s="223" t="s">
        <v>628</v>
      </c>
      <c r="M46" s="223"/>
      <c r="N46" s="223" t="s">
        <v>629</v>
      </c>
      <c r="O46" s="223" t="s">
        <v>630</v>
      </c>
    </row>
    <row r="47" customFormat="false" ht="13.5" hidden="false" customHeight="true" outlineLevel="0" collapsed="false">
      <c r="A47" s="222" t="n">
        <v>46</v>
      </c>
      <c r="B47" s="223" t="s">
        <v>66</v>
      </c>
      <c r="C47" s="223" t="s">
        <v>657</v>
      </c>
      <c r="D47" s="223"/>
      <c r="E47" s="223" t="s">
        <v>99</v>
      </c>
      <c r="F47" s="223" t="s">
        <v>31</v>
      </c>
      <c r="G47" s="223" t="s">
        <v>71</v>
      </c>
      <c r="H47" s="223" t="s">
        <v>657</v>
      </c>
      <c r="I47" s="223" t="s">
        <v>626</v>
      </c>
      <c r="J47" s="223" t="s">
        <v>636</v>
      </c>
      <c r="K47" s="223" t="s">
        <v>578</v>
      </c>
      <c r="L47" s="223" t="s">
        <v>628</v>
      </c>
      <c r="M47" s="223"/>
      <c r="N47" s="223" t="s">
        <v>629</v>
      </c>
      <c r="O47" s="223" t="s">
        <v>630</v>
      </c>
    </row>
    <row r="48" customFormat="false" ht="13.5" hidden="false" customHeight="true" outlineLevel="0" collapsed="false">
      <c r="A48" s="222" t="n">
        <v>47</v>
      </c>
      <c r="B48" s="223" t="s">
        <v>66</v>
      </c>
      <c r="C48" s="223" t="s">
        <v>657</v>
      </c>
      <c r="D48" s="223"/>
      <c r="E48" s="223" t="s">
        <v>99</v>
      </c>
      <c r="F48" s="223" t="s">
        <v>659</v>
      </c>
      <c r="G48" s="223" t="s">
        <v>71</v>
      </c>
      <c r="H48" s="223" t="s">
        <v>657</v>
      </c>
      <c r="I48" s="223" t="s">
        <v>626</v>
      </c>
      <c r="J48" s="223" t="s">
        <v>636</v>
      </c>
      <c r="K48" s="223" t="s">
        <v>626</v>
      </c>
      <c r="L48" s="223" t="s">
        <v>665</v>
      </c>
      <c r="M48" s="223" t="s">
        <v>578</v>
      </c>
      <c r="N48" s="223" t="s">
        <v>637</v>
      </c>
      <c r="O48" s="223" t="s">
        <v>630</v>
      </c>
    </row>
    <row r="49" customFormat="false" ht="13.5" hidden="false" customHeight="true" outlineLevel="0" collapsed="false">
      <c r="A49" s="222" t="n">
        <v>48</v>
      </c>
      <c r="B49" s="223" t="s">
        <v>66</v>
      </c>
      <c r="C49" s="223" t="s">
        <v>657</v>
      </c>
      <c r="D49" s="223"/>
      <c r="E49" s="223" t="s">
        <v>644</v>
      </c>
      <c r="F49" s="223" t="s">
        <v>644</v>
      </c>
      <c r="G49" s="223" t="s">
        <v>71</v>
      </c>
      <c r="H49" s="223" t="s">
        <v>657</v>
      </c>
      <c r="I49" s="223" t="s">
        <v>626</v>
      </c>
      <c r="J49" s="223" t="s">
        <v>666</v>
      </c>
      <c r="K49" s="223" t="s">
        <v>626</v>
      </c>
      <c r="L49" s="223" t="s">
        <v>636</v>
      </c>
      <c r="M49" s="223" t="s">
        <v>578</v>
      </c>
      <c r="N49" s="223" t="s">
        <v>637</v>
      </c>
      <c r="O49" s="223" t="s">
        <v>630</v>
      </c>
    </row>
    <row r="50" customFormat="false" ht="13.5" hidden="false" customHeight="true" outlineLevel="0" collapsed="false">
      <c r="A50" s="222" t="n">
        <v>49</v>
      </c>
      <c r="B50" s="223" t="s">
        <v>66</v>
      </c>
      <c r="C50" s="223" t="s">
        <v>657</v>
      </c>
      <c r="D50" s="223"/>
      <c r="E50" s="223" t="s">
        <v>644</v>
      </c>
      <c r="F50" s="223" t="s">
        <v>644</v>
      </c>
      <c r="G50" s="223" t="s">
        <v>71</v>
      </c>
      <c r="H50" s="223" t="s">
        <v>657</v>
      </c>
      <c r="I50" s="223" t="s">
        <v>626</v>
      </c>
      <c r="J50" s="223" t="s">
        <v>666</v>
      </c>
      <c r="K50" s="223" t="s">
        <v>626</v>
      </c>
      <c r="L50" s="223" t="s">
        <v>636</v>
      </c>
      <c r="M50" s="223" t="s">
        <v>626</v>
      </c>
      <c r="N50" s="223" t="s">
        <v>642</v>
      </c>
      <c r="O50" s="223" t="s">
        <v>580</v>
      </c>
    </row>
    <row r="51" customFormat="false" ht="13.5" hidden="false" customHeight="true" outlineLevel="0" collapsed="false">
      <c r="A51" s="222" t="n">
        <v>50</v>
      </c>
      <c r="B51" s="223" t="s">
        <v>66</v>
      </c>
      <c r="C51" s="223" t="s">
        <v>657</v>
      </c>
      <c r="D51" s="223"/>
      <c r="E51" s="223" t="s">
        <v>47</v>
      </c>
      <c r="F51" s="223" t="s">
        <v>47</v>
      </c>
      <c r="G51" s="223" t="s">
        <v>82</v>
      </c>
      <c r="H51" s="223" t="s">
        <v>657</v>
      </c>
      <c r="I51" s="223" t="s">
        <v>626</v>
      </c>
      <c r="J51" s="223" t="s">
        <v>667</v>
      </c>
      <c r="K51" s="223" t="s">
        <v>578</v>
      </c>
      <c r="L51" s="223" t="s">
        <v>628</v>
      </c>
      <c r="M51" s="223"/>
      <c r="N51" s="223" t="s">
        <v>629</v>
      </c>
      <c r="O51" s="223" t="s">
        <v>630</v>
      </c>
    </row>
    <row r="52" customFormat="false" ht="13.5" hidden="false" customHeight="true" outlineLevel="0" collapsed="false">
      <c r="A52" s="222" t="n">
        <v>51</v>
      </c>
      <c r="B52" s="223" t="s">
        <v>66</v>
      </c>
      <c r="C52" s="223" t="s">
        <v>657</v>
      </c>
      <c r="D52" s="223"/>
      <c r="E52" s="223" t="s">
        <v>644</v>
      </c>
      <c r="F52" s="223" t="s">
        <v>644</v>
      </c>
      <c r="G52" s="223" t="s">
        <v>71</v>
      </c>
      <c r="H52" s="223" t="s">
        <v>657</v>
      </c>
      <c r="I52" s="223" t="s">
        <v>626</v>
      </c>
      <c r="J52" s="223" t="s">
        <v>668</v>
      </c>
      <c r="K52" s="223" t="s">
        <v>626</v>
      </c>
      <c r="L52" s="223" t="s">
        <v>636</v>
      </c>
      <c r="M52" s="223" t="s">
        <v>578</v>
      </c>
      <c r="N52" s="223" t="s">
        <v>637</v>
      </c>
      <c r="O52" s="223" t="s">
        <v>630</v>
      </c>
    </row>
    <row r="53" customFormat="false" ht="13.5" hidden="false" customHeight="true" outlineLevel="0" collapsed="false">
      <c r="A53" s="222" t="n">
        <v>52</v>
      </c>
      <c r="B53" s="223" t="s">
        <v>66</v>
      </c>
      <c r="C53" s="223" t="s">
        <v>657</v>
      </c>
      <c r="D53" s="223"/>
      <c r="E53" s="223" t="s">
        <v>644</v>
      </c>
      <c r="F53" s="223" t="s">
        <v>644</v>
      </c>
      <c r="G53" s="223" t="s">
        <v>71</v>
      </c>
      <c r="H53" s="223" t="s">
        <v>657</v>
      </c>
      <c r="I53" s="223" t="s">
        <v>626</v>
      </c>
      <c r="J53" s="223" t="s">
        <v>668</v>
      </c>
      <c r="K53" s="223" t="s">
        <v>578</v>
      </c>
      <c r="L53" s="223" t="s">
        <v>628</v>
      </c>
      <c r="M53" s="223"/>
      <c r="N53" s="223" t="s">
        <v>629</v>
      </c>
      <c r="O53" s="223" t="s">
        <v>630</v>
      </c>
    </row>
    <row r="54" customFormat="false" ht="13.5" hidden="false" customHeight="true" outlineLevel="0" collapsed="false">
      <c r="A54" s="222" t="n">
        <v>53</v>
      </c>
      <c r="B54" s="223" t="s">
        <v>66</v>
      </c>
      <c r="C54" s="223" t="s">
        <v>634</v>
      </c>
      <c r="D54" s="223"/>
      <c r="E54" s="223" t="s">
        <v>65</v>
      </c>
      <c r="F54" s="223" t="s">
        <v>65</v>
      </c>
      <c r="G54" s="223" t="s">
        <v>59</v>
      </c>
      <c r="H54" s="223" t="s">
        <v>634</v>
      </c>
      <c r="I54" s="223" t="s">
        <v>626</v>
      </c>
      <c r="J54" s="223" t="s">
        <v>635</v>
      </c>
      <c r="K54" s="223" t="s">
        <v>626</v>
      </c>
      <c r="L54" s="223" t="s">
        <v>636</v>
      </c>
      <c r="M54" s="223" t="s">
        <v>626</v>
      </c>
      <c r="N54" s="223" t="s">
        <v>669</v>
      </c>
      <c r="O54" s="223" t="s">
        <v>579</v>
      </c>
    </row>
    <row r="55" customFormat="false" ht="13.5" hidden="false" customHeight="true" outlineLevel="0" collapsed="false">
      <c r="A55" s="222" t="n">
        <v>54</v>
      </c>
      <c r="B55" s="223" t="s">
        <v>66</v>
      </c>
      <c r="C55" s="223" t="s">
        <v>634</v>
      </c>
      <c r="D55" s="223"/>
      <c r="E55" s="223" t="s">
        <v>359</v>
      </c>
      <c r="F55" s="223" t="s">
        <v>185</v>
      </c>
      <c r="G55" s="223" t="s">
        <v>59</v>
      </c>
      <c r="H55" s="223" t="s">
        <v>634</v>
      </c>
      <c r="I55" s="223" t="s">
        <v>626</v>
      </c>
      <c r="J55" s="223" t="s">
        <v>635</v>
      </c>
      <c r="K55" s="223" t="s">
        <v>626</v>
      </c>
      <c r="L55" s="223" t="s">
        <v>636</v>
      </c>
      <c r="M55" s="223" t="s">
        <v>626</v>
      </c>
      <c r="N55" s="223" t="s">
        <v>642</v>
      </c>
      <c r="O55" s="223" t="s">
        <v>580</v>
      </c>
    </row>
    <row r="56" customFormat="false" ht="13.5" hidden="false" customHeight="true" outlineLevel="0" collapsed="false">
      <c r="A56" s="222" t="n">
        <v>55</v>
      </c>
      <c r="B56" s="223" t="s">
        <v>66</v>
      </c>
      <c r="C56" s="223" t="s">
        <v>634</v>
      </c>
      <c r="D56" s="223"/>
      <c r="E56" s="223" t="s">
        <v>65</v>
      </c>
      <c r="F56" s="223" t="s">
        <v>65</v>
      </c>
      <c r="G56" s="223" t="s">
        <v>59</v>
      </c>
      <c r="H56" s="223" t="s">
        <v>634</v>
      </c>
      <c r="I56" s="223" t="s">
        <v>626</v>
      </c>
      <c r="J56" s="223" t="s">
        <v>670</v>
      </c>
      <c r="K56" s="223" t="s">
        <v>578</v>
      </c>
      <c r="L56" s="223" t="s">
        <v>628</v>
      </c>
      <c r="M56" s="223"/>
      <c r="N56" s="223" t="s">
        <v>629</v>
      </c>
      <c r="O56" s="223" t="s">
        <v>630</v>
      </c>
    </row>
    <row r="57" customFormat="false" ht="13.5" hidden="false" customHeight="true" outlineLevel="0" collapsed="false">
      <c r="A57" s="222" t="n">
        <v>56</v>
      </c>
      <c r="B57" s="223" t="s">
        <v>66</v>
      </c>
      <c r="C57" s="223" t="s">
        <v>634</v>
      </c>
      <c r="D57" s="223"/>
      <c r="E57" s="223" t="s">
        <v>65</v>
      </c>
      <c r="F57" s="223" t="s">
        <v>65</v>
      </c>
      <c r="G57" s="223" t="s">
        <v>59</v>
      </c>
      <c r="H57" s="223" t="s">
        <v>634</v>
      </c>
      <c r="I57" s="223" t="s">
        <v>626</v>
      </c>
      <c r="J57" s="223" t="s">
        <v>670</v>
      </c>
      <c r="K57" s="223" t="s">
        <v>578</v>
      </c>
      <c r="L57" s="223" t="s">
        <v>628</v>
      </c>
      <c r="M57" s="223"/>
      <c r="N57" s="223" t="s">
        <v>629</v>
      </c>
      <c r="O57" s="223" t="s">
        <v>630</v>
      </c>
    </row>
    <row r="58" customFormat="false" ht="13.5" hidden="false" customHeight="true" outlineLevel="0" collapsed="false">
      <c r="A58" s="222" t="n">
        <v>57</v>
      </c>
      <c r="B58" s="223" t="s">
        <v>66</v>
      </c>
      <c r="C58" s="223" t="s">
        <v>634</v>
      </c>
      <c r="D58" s="223"/>
      <c r="E58" s="223" t="s">
        <v>47</v>
      </c>
      <c r="F58" s="223" t="s">
        <v>47</v>
      </c>
      <c r="G58" s="223" t="s">
        <v>32</v>
      </c>
      <c r="H58" s="223" t="s">
        <v>634</v>
      </c>
      <c r="I58" s="223" t="s">
        <v>626</v>
      </c>
      <c r="J58" s="223" t="s">
        <v>650</v>
      </c>
      <c r="K58" s="223" t="s">
        <v>578</v>
      </c>
      <c r="L58" s="223" t="s">
        <v>628</v>
      </c>
      <c r="M58" s="223"/>
      <c r="N58" s="223" t="s">
        <v>629</v>
      </c>
      <c r="O58" s="223" t="s">
        <v>630</v>
      </c>
    </row>
    <row r="59" customFormat="false" ht="13.5" hidden="false" customHeight="true" outlineLevel="0" collapsed="false">
      <c r="A59" s="222" t="n">
        <v>58</v>
      </c>
      <c r="B59" s="223" t="s">
        <v>66</v>
      </c>
      <c r="C59" s="223" t="s">
        <v>634</v>
      </c>
      <c r="D59" s="223"/>
      <c r="E59" s="223" t="s">
        <v>359</v>
      </c>
      <c r="F59" s="223" t="s">
        <v>185</v>
      </c>
      <c r="G59" s="223" t="s">
        <v>59</v>
      </c>
      <c r="H59" s="223" t="s">
        <v>634</v>
      </c>
      <c r="I59" s="223" t="s">
        <v>626</v>
      </c>
      <c r="J59" s="223" t="s">
        <v>635</v>
      </c>
      <c r="K59" s="223" t="s">
        <v>626</v>
      </c>
      <c r="L59" s="223" t="s">
        <v>636</v>
      </c>
      <c r="M59" s="223" t="s">
        <v>578</v>
      </c>
      <c r="N59" s="223" t="s">
        <v>637</v>
      </c>
      <c r="O59" s="223" t="s">
        <v>630</v>
      </c>
    </row>
    <row r="60" customFormat="false" ht="13.5" hidden="false" customHeight="true" outlineLevel="0" collapsed="false">
      <c r="A60" s="222" t="n">
        <v>59</v>
      </c>
      <c r="B60" s="223" t="s">
        <v>66</v>
      </c>
      <c r="C60" s="223" t="s">
        <v>634</v>
      </c>
      <c r="D60" s="223"/>
      <c r="E60" s="223" t="s">
        <v>47</v>
      </c>
      <c r="F60" s="223" t="s">
        <v>47</v>
      </c>
      <c r="G60" s="223" t="s">
        <v>639</v>
      </c>
      <c r="H60" s="223" t="s">
        <v>634</v>
      </c>
      <c r="I60" s="223" t="s">
        <v>626</v>
      </c>
      <c r="J60" s="223" t="s">
        <v>640</v>
      </c>
      <c r="K60" s="223" t="s">
        <v>626</v>
      </c>
      <c r="L60" s="223" t="s">
        <v>652</v>
      </c>
      <c r="M60" s="223" t="s">
        <v>578</v>
      </c>
      <c r="N60" s="223" t="s">
        <v>637</v>
      </c>
      <c r="O60" s="223" t="s">
        <v>630</v>
      </c>
    </row>
    <row r="61" customFormat="false" ht="13.5" hidden="false" customHeight="true" outlineLevel="0" collapsed="false">
      <c r="A61" s="222" t="n">
        <v>60</v>
      </c>
      <c r="B61" s="223" t="s">
        <v>66</v>
      </c>
      <c r="C61" s="223" t="s">
        <v>634</v>
      </c>
      <c r="D61" s="223"/>
      <c r="E61" s="223" t="s">
        <v>47</v>
      </c>
      <c r="F61" s="223" t="s">
        <v>47</v>
      </c>
      <c r="G61" s="223" t="s">
        <v>639</v>
      </c>
      <c r="H61" s="223" t="s">
        <v>634</v>
      </c>
      <c r="I61" s="223" t="s">
        <v>626</v>
      </c>
      <c r="J61" s="223" t="s">
        <v>671</v>
      </c>
      <c r="K61" s="223" t="s">
        <v>626</v>
      </c>
      <c r="L61" s="223" t="s">
        <v>652</v>
      </c>
      <c r="M61" s="223" t="s">
        <v>578</v>
      </c>
      <c r="N61" s="223" t="s">
        <v>637</v>
      </c>
      <c r="O61" s="223" t="s">
        <v>630</v>
      </c>
    </row>
    <row r="62" customFormat="false" ht="13.5" hidden="false" customHeight="true" outlineLevel="0" collapsed="false">
      <c r="A62" s="222" t="n">
        <v>61</v>
      </c>
      <c r="B62" s="223" t="s">
        <v>66</v>
      </c>
      <c r="C62" s="223" t="s">
        <v>634</v>
      </c>
      <c r="D62" s="223"/>
      <c r="E62" s="223" t="s">
        <v>47</v>
      </c>
      <c r="F62" s="223" t="s">
        <v>47</v>
      </c>
      <c r="G62" s="223" t="s">
        <v>639</v>
      </c>
      <c r="H62" s="223" t="s">
        <v>634</v>
      </c>
      <c r="I62" s="223" t="s">
        <v>626</v>
      </c>
      <c r="J62" s="223" t="s">
        <v>640</v>
      </c>
      <c r="K62" s="223" t="s">
        <v>578</v>
      </c>
      <c r="L62" s="223" t="s">
        <v>628</v>
      </c>
      <c r="M62" s="223"/>
      <c r="N62" s="223" t="s">
        <v>629</v>
      </c>
      <c r="O62" s="223" t="s">
        <v>630</v>
      </c>
    </row>
    <row r="63" customFormat="false" ht="13.5" hidden="false" customHeight="true" outlineLevel="0" collapsed="false">
      <c r="A63" s="222" t="n">
        <v>62</v>
      </c>
      <c r="B63" s="223" t="s">
        <v>66</v>
      </c>
      <c r="C63" s="223" t="s">
        <v>634</v>
      </c>
      <c r="D63" s="223"/>
      <c r="E63" s="223" t="s">
        <v>47</v>
      </c>
      <c r="F63" s="223" t="s">
        <v>47</v>
      </c>
      <c r="G63" s="223" t="s">
        <v>639</v>
      </c>
      <c r="H63" s="223" t="s">
        <v>634</v>
      </c>
      <c r="I63" s="223" t="s">
        <v>626</v>
      </c>
      <c r="J63" s="223" t="s">
        <v>640</v>
      </c>
      <c r="K63" s="223" t="s">
        <v>578</v>
      </c>
      <c r="L63" s="223" t="s">
        <v>628</v>
      </c>
      <c r="M63" s="223"/>
      <c r="N63" s="223" t="s">
        <v>629</v>
      </c>
      <c r="O63" s="223" t="s">
        <v>630</v>
      </c>
    </row>
    <row r="64" customFormat="false" ht="13.5" hidden="false" customHeight="true" outlineLevel="0" collapsed="false">
      <c r="A64" s="222" t="n">
        <v>63</v>
      </c>
      <c r="B64" s="223" t="s">
        <v>66</v>
      </c>
      <c r="C64" s="223" t="s">
        <v>634</v>
      </c>
      <c r="D64" s="223"/>
      <c r="E64" s="223" t="s">
        <v>662</v>
      </c>
      <c r="F64" s="223" t="s">
        <v>65</v>
      </c>
      <c r="G64" s="223" t="s">
        <v>43</v>
      </c>
      <c r="H64" s="223" t="s">
        <v>634</v>
      </c>
      <c r="I64" s="223" t="s">
        <v>626</v>
      </c>
      <c r="J64" s="223" t="s">
        <v>523</v>
      </c>
      <c r="K64" s="223" t="s">
        <v>578</v>
      </c>
      <c r="L64" s="223" t="s">
        <v>628</v>
      </c>
      <c r="M64" s="223"/>
      <c r="N64" s="223" t="s">
        <v>629</v>
      </c>
      <c r="O64" s="223" t="s">
        <v>630</v>
      </c>
    </row>
    <row r="65" customFormat="false" ht="13.5" hidden="false" customHeight="true" outlineLevel="0" collapsed="false">
      <c r="A65" s="222" t="n">
        <v>64</v>
      </c>
      <c r="B65" s="223" t="s">
        <v>66</v>
      </c>
      <c r="C65" s="223" t="s">
        <v>634</v>
      </c>
      <c r="D65" s="223"/>
      <c r="E65" s="223" t="s">
        <v>65</v>
      </c>
      <c r="F65" s="223" t="s">
        <v>65</v>
      </c>
      <c r="G65" s="223" t="s">
        <v>43</v>
      </c>
      <c r="H65" s="223" t="s">
        <v>634</v>
      </c>
      <c r="I65" s="223" t="s">
        <v>626</v>
      </c>
      <c r="J65" s="223" t="s">
        <v>523</v>
      </c>
      <c r="K65" s="223" t="s">
        <v>578</v>
      </c>
      <c r="L65" s="223" t="s">
        <v>628</v>
      </c>
      <c r="M65" s="223"/>
      <c r="N65" s="223" t="s">
        <v>629</v>
      </c>
      <c r="O65" s="223" t="s">
        <v>630</v>
      </c>
    </row>
    <row r="66" customFormat="false" ht="13.5" hidden="false" customHeight="true" outlineLevel="0" collapsed="false">
      <c r="A66" s="222" t="n">
        <v>65</v>
      </c>
      <c r="B66" s="223" t="s">
        <v>66</v>
      </c>
      <c r="C66" s="223" t="s">
        <v>634</v>
      </c>
      <c r="D66" s="223"/>
      <c r="E66" s="223" t="s">
        <v>65</v>
      </c>
      <c r="F66" s="223" t="s">
        <v>65</v>
      </c>
      <c r="G66" s="223" t="s">
        <v>124</v>
      </c>
      <c r="H66" s="223" t="s">
        <v>634</v>
      </c>
      <c r="I66" s="223" t="s">
        <v>626</v>
      </c>
      <c r="J66" s="223" t="s">
        <v>672</v>
      </c>
      <c r="K66" s="223" t="s">
        <v>578</v>
      </c>
      <c r="L66" s="223" t="s">
        <v>628</v>
      </c>
      <c r="M66" s="223"/>
      <c r="N66" s="223" t="s">
        <v>629</v>
      </c>
      <c r="O66" s="223" t="s">
        <v>630</v>
      </c>
    </row>
    <row r="67" customFormat="false" ht="13.5" hidden="false" customHeight="true" outlineLevel="0" collapsed="false">
      <c r="A67" s="222" t="n">
        <v>66</v>
      </c>
      <c r="B67" s="223" t="s">
        <v>66</v>
      </c>
      <c r="C67" s="223" t="s">
        <v>634</v>
      </c>
      <c r="D67" s="223"/>
      <c r="E67" s="223" t="s">
        <v>65</v>
      </c>
      <c r="F67" s="223" t="s">
        <v>65</v>
      </c>
      <c r="G67" s="223" t="s">
        <v>124</v>
      </c>
      <c r="H67" s="223" t="s">
        <v>634</v>
      </c>
      <c r="I67" s="223" t="s">
        <v>626</v>
      </c>
      <c r="J67" s="223" t="s">
        <v>672</v>
      </c>
      <c r="K67" s="223" t="s">
        <v>578</v>
      </c>
      <c r="L67" s="223" t="s">
        <v>628</v>
      </c>
      <c r="M67" s="223"/>
      <c r="N67" s="223" t="s">
        <v>629</v>
      </c>
      <c r="O67" s="223" t="s">
        <v>630</v>
      </c>
    </row>
    <row r="68" customFormat="false" ht="13.5" hidden="false" customHeight="true" outlineLevel="0" collapsed="false">
      <c r="A68" s="222" t="n">
        <v>67</v>
      </c>
      <c r="B68" s="223" t="s">
        <v>66</v>
      </c>
      <c r="C68" s="223" t="s">
        <v>634</v>
      </c>
      <c r="D68" s="223"/>
      <c r="E68" s="223" t="s">
        <v>47</v>
      </c>
      <c r="F68" s="223" t="s">
        <v>47</v>
      </c>
      <c r="G68" s="223" t="s">
        <v>32</v>
      </c>
      <c r="H68" s="223" t="s">
        <v>634</v>
      </c>
      <c r="I68" s="223" t="s">
        <v>578</v>
      </c>
      <c r="J68" s="223" t="s">
        <v>628</v>
      </c>
      <c r="K68" s="223"/>
      <c r="L68" s="223" t="s">
        <v>628</v>
      </c>
      <c r="M68" s="223"/>
      <c r="N68" s="223" t="s">
        <v>631</v>
      </c>
      <c r="O68" s="223" t="s">
        <v>630</v>
      </c>
    </row>
    <row r="69" customFormat="false" ht="13.5" hidden="false" customHeight="true" outlineLevel="0" collapsed="false">
      <c r="A69" s="222" t="n">
        <v>68</v>
      </c>
      <c r="B69" s="223" t="s">
        <v>66</v>
      </c>
      <c r="C69" s="223" t="s">
        <v>634</v>
      </c>
      <c r="D69" s="223"/>
      <c r="E69" s="223" t="s">
        <v>47</v>
      </c>
      <c r="F69" s="223" t="s">
        <v>47</v>
      </c>
      <c r="G69" s="223" t="s">
        <v>32</v>
      </c>
      <c r="H69" s="223" t="s">
        <v>634</v>
      </c>
      <c r="I69" s="223" t="s">
        <v>578</v>
      </c>
      <c r="J69" s="223" t="s">
        <v>628</v>
      </c>
      <c r="K69" s="223"/>
      <c r="L69" s="223" t="s">
        <v>628</v>
      </c>
      <c r="M69" s="223"/>
      <c r="N69" s="223" t="s">
        <v>631</v>
      </c>
      <c r="O69" s="223" t="s">
        <v>630</v>
      </c>
    </row>
    <row r="70" customFormat="false" ht="13.5" hidden="false" customHeight="true" outlineLevel="0" collapsed="false">
      <c r="A70" s="222" t="n">
        <v>69</v>
      </c>
      <c r="B70" s="223" t="s">
        <v>66</v>
      </c>
      <c r="C70" s="223" t="s">
        <v>634</v>
      </c>
      <c r="D70" s="223"/>
      <c r="E70" s="223" t="s">
        <v>47</v>
      </c>
      <c r="F70" s="223" t="s">
        <v>47</v>
      </c>
      <c r="G70" s="223" t="s">
        <v>32</v>
      </c>
      <c r="H70" s="223" t="s">
        <v>634</v>
      </c>
      <c r="I70" s="223" t="s">
        <v>578</v>
      </c>
      <c r="J70" s="223" t="s">
        <v>628</v>
      </c>
      <c r="K70" s="223"/>
      <c r="L70" s="223" t="s">
        <v>628</v>
      </c>
      <c r="M70" s="223"/>
      <c r="N70" s="223" t="s">
        <v>631</v>
      </c>
      <c r="O70" s="223" t="s">
        <v>630</v>
      </c>
    </row>
    <row r="71" customFormat="false" ht="13.5" hidden="false" customHeight="true" outlineLevel="0" collapsed="false">
      <c r="A71" s="222" t="n">
        <v>70</v>
      </c>
      <c r="B71" s="223" t="s">
        <v>66</v>
      </c>
      <c r="C71" s="223" t="s">
        <v>634</v>
      </c>
      <c r="D71" s="223"/>
      <c r="E71" s="223" t="s">
        <v>47</v>
      </c>
      <c r="F71" s="223" t="s">
        <v>47</v>
      </c>
      <c r="G71" s="223" t="s">
        <v>32</v>
      </c>
      <c r="H71" s="223" t="s">
        <v>634</v>
      </c>
      <c r="I71" s="223" t="s">
        <v>578</v>
      </c>
      <c r="J71" s="223" t="s">
        <v>628</v>
      </c>
      <c r="K71" s="223"/>
      <c r="L71" s="223" t="s">
        <v>628</v>
      </c>
      <c r="M71" s="223"/>
      <c r="N71" s="223" t="s">
        <v>631</v>
      </c>
      <c r="O71" s="223" t="s">
        <v>630</v>
      </c>
    </row>
    <row r="72" customFormat="false" ht="13.5" hidden="false" customHeight="true" outlineLevel="0" collapsed="false">
      <c r="A72" s="222" t="n">
        <v>71</v>
      </c>
      <c r="B72" s="223" t="s">
        <v>25</v>
      </c>
      <c r="C72" s="223" t="s">
        <v>657</v>
      </c>
      <c r="D72" s="223"/>
      <c r="E72" s="223" t="s">
        <v>65</v>
      </c>
      <c r="F72" s="223" t="s">
        <v>65</v>
      </c>
      <c r="G72" s="223" t="s">
        <v>82</v>
      </c>
      <c r="H72" s="223" t="s">
        <v>657</v>
      </c>
      <c r="I72" s="223" t="s">
        <v>626</v>
      </c>
      <c r="J72" s="223" t="s">
        <v>673</v>
      </c>
      <c r="K72" s="223" t="s">
        <v>578</v>
      </c>
      <c r="L72" s="223" t="s">
        <v>628</v>
      </c>
      <c r="M72" s="223"/>
      <c r="N72" s="223" t="s">
        <v>629</v>
      </c>
      <c r="O72" s="223" t="s">
        <v>630</v>
      </c>
    </row>
    <row r="73" customFormat="false" ht="13.5" hidden="false" customHeight="true" outlineLevel="0" collapsed="false">
      <c r="A73" s="222" t="n">
        <v>72</v>
      </c>
      <c r="B73" s="223" t="s">
        <v>25</v>
      </c>
      <c r="C73" s="223" t="s">
        <v>657</v>
      </c>
      <c r="D73" s="223"/>
      <c r="E73" s="223" t="s">
        <v>644</v>
      </c>
      <c r="F73" s="223" t="s">
        <v>644</v>
      </c>
      <c r="G73" s="223" t="s">
        <v>71</v>
      </c>
      <c r="H73" s="223" t="s">
        <v>657</v>
      </c>
      <c r="I73" s="223" t="s">
        <v>626</v>
      </c>
      <c r="J73" s="223" t="s">
        <v>668</v>
      </c>
      <c r="K73" s="223" t="s">
        <v>578</v>
      </c>
      <c r="L73" s="223" t="s">
        <v>628</v>
      </c>
      <c r="M73" s="223"/>
      <c r="N73" s="223" t="s">
        <v>629</v>
      </c>
      <c r="O73" s="223" t="s">
        <v>630</v>
      </c>
    </row>
    <row r="74" customFormat="false" ht="13.5" hidden="false" customHeight="true" outlineLevel="0" collapsed="false">
      <c r="A74" s="222" t="n">
        <v>73</v>
      </c>
      <c r="B74" s="223" t="s">
        <v>25</v>
      </c>
      <c r="C74" s="223" t="s">
        <v>657</v>
      </c>
      <c r="D74" s="223"/>
      <c r="E74" s="223" t="s">
        <v>644</v>
      </c>
      <c r="F74" s="223" t="s">
        <v>644</v>
      </c>
      <c r="G74" s="223" t="s">
        <v>71</v>
      </c>
      <c r="H74" s="223" t="s">
        <v>657</v>
      </c>
      <c r="I74" s="223" t="s">
        <v>626</v>
      </c>
      <c r="J74" s="223" t="s">
        <v>674</v>
      </c>
      <c r="K74" s="223" t="s">
        <v>626</v>
      </c>
      <c r="L74" s="223" t="s">
        <v>636</v>
      </c>
      <c r="M74" s="223" t="s">
        <v>578</v>
      </c>
      <c r="N74" s="223" t="s">
        <v>637</v>
      </c>
      <c r="O74" s="223" t="s">
        <v>630</v>
      </c>
    </row>
    <row r="75" customFormat="false" ht="13.5" hidden="false" customHeight="true" outlineLevel="0" collapsed="false">
      <c r="A75" s="222" t="n">
        <v>74</v>
      </c>
      <c r="B75" s="223" t="s">
        <v>25</v>
      </c>
      <c r="C75" s="223" t="s">
        <v>625</v>
      </c>
      <c r="D75" s="223"/>
      <c r="E75" s="223" t="s">
        <v>65</v>
      </c>
      <c r="F75" s="223" t="s">
        <v>65</v>
      </c>
      <c r="G75" s="223" t="s">
        <v>144</v>
      </c>
      <c r="H75" s="223" t="s">
        <v>625</v>
      </c>
      <c r="I75" s="223" t="s">
        <v>626</v>
      </c>
      <c r="J75" s="223" t="s">
        <v>675</v>
      </c>
      <c r="K75" s="223" t="s">
        <v>626</v>
      </c>
      <c r="L75" s="223" t="s">
        <v>676</v>
      </c>
      <c r="M75" s="223" t="s">
        <v>626</v>
      </c>
      <c r="N75" s="223" t="s">
        <v>669</v>
      </c>
      <c r="O75" s="223" t="s">
        <v>579</v>
      </c>
    </row>
    <row r="76" customFormat="false" ht="13.5" hidden="false" customHeight="true" outlineLevel="0" collapsed="false">
      <c r="A76" s="222" t="n">
        <v>75</v>
      </c>
      <c r="B76" s="223" t="s">
        <v>25</v>
      </c>
      <c r="C76" s="223" t="s">
        <v>625</v>
      </c>
      <c r="D76" s="223"/>
      <c r="E76" s="223" t="s">
        <v>65</v>
      </c>
      <c r="F76" s="223" t="s">
        <v>65</v>
      </c>
      <c r="G76" s="223" t="s">
        <v>144</v>
      </c>
      <c r="H76" s="223" t="s">
        <v>625</v>
      </c>
      <c r="I76" s="223" t="s">
        <v>626</v>
      </c>
      <c r="J76" s="223" t="s">
        <v>675</v>
      </c>
      <c r="K76" s="223" t="s">
        <v>578</v>
      </c>
      <c r="L76" s="223" t="s">
        <v>628</v>
      </c>
      <c r="M76" s="223"/>
      <c r="N76" s="223" t="s">
        <v>629</v>
      </c>
      <c r="O76" s="223" t="s">
        <v>630</v>
      </c>
    </row>
    <row r="77" customFormat="false" ht="13.5" hidden="false" customHeight="true" outlineLevel="0" collapsed="false">
      <c r="A77" s="222" t="n">
        <v>76</v>
      </c>
      <c r="B77" s="223" t="s">
        <v>25</v>
      </c>
      <c r="C77" s="223" t="s">
        <v>625</v>
      </c>
      <c r="D77" s="223"/>
      <c r="E77" s="223" t="s">
        <v>65</v>
      </c>
      <c r="F77" s="223" t="s">
        <v>65</v>
      </c>
      <c r="G77" s="223" t="s">
        <v>144</v>
      </c>
      <c r="H77" s="223" t="s">
        <v>625</v>
      </c>
      <c r="I77" s="223" t="s">
        <v>626</v>
      </c>
      <c r="J77" s="223" t="s">
        <v>675</v>
      </c>
      <c r="K77" s="223" t="s">
        <v>578</v>
      </c>
      <c r="L77" s="223" t="s">
        <v>628</v>
      </c>
      <c r="M77" s="223"/>
      <c r="N77" s="223" t="s">
        <v>629</v>
      </c>
      <c r="O77" s="223" t="s">
        <v>630</v>
      </c>
    </row>
    <row r="78" customFormat="false" ht="13.5" hidden="false" customHeight="true" outlineLevel="0" collapsed="false">
      <c r="A78" s="222" t="n">
        <v>77</v>
      </c>
      <c r="B78" s="223" t="s">
        <v>25</v>
      </c>
      <c r="C78" s="223" t="s">
        <v>625</v>
      </c>
      <c r="D78" s="223"/>
      <c r="E78" s="223" t="s">
        <v>65</v>
      </c>
      <c r="F78" s="223" t="s">
        <v>65</v>
      </c>
      <c r="G78" s="223" t="s">
        <v>144</v>
      </c>
      <c r="H78" s="223" t="s">
        <v>625</v>
      </c>
      <c r="I78" s="223" t="s">
        <v>626</v>
      </c>
      <c r="J78" s="223" t="s">
        <v>675</v>
      </c>
      <c r="K78" s="223" t="s">
        <v>578</v>
      </c>
      <c r="L78" s="223" t="s">
        <v>628</v>
      </c>
      <c r="M78" s="223"/>
      <c r="N78" s="223" t="s">
        <v>629</v>
      </c>
      <c r="O78" s="223" t="s">
        <v>630</v>
      </c>
    </row>
    <row r="79" customFormat="false" ht="13.5" hidden="false" customHeight="true" outlineLevel="0" collapsed="false">
      <c r="A79" s="222" t="n">
        <v>78</v>
      </c>
      <c r="B79" s="223" t="s">
        <v>25</v>
      </c>
      <c r="C79" s="223" t="s">
        <v>625</v>
      </c>
      <c r="D79" s="223"/>
      <c r="E79" s="223" t="s">
        <v>65</v>
      </c>
      <c r="F79" s="223" t="s">
        <v>65</v>
      </c>
      <c r="G79" s="223" t="s">
        <v>114</v>
      </c>
      <c r="H79" s="223" t="s">
        <v>625</v>
      </c>
      <c r="I79" s="223" t="s">
        <v>626</v>
      </c>
      <c r="J79" s="223" t="s">
        <v>677</v>
      </c>
      <c r="K79" s="223" t="s">
        <v>578</v>
      </c>
      <c r="L79" s="223" t="s">
        <v>628</v>
      </c>
      <c r="M79" s="223"/>
      <c r="N79" s="223" t="s">
        <v>629</v>
      </c>
      <c r="O79" s="223" t="s">
        <v>630</v>
      </c>
    </row>
    <row r="80" customFormat="false" ht="13.5" hidden="false" customHeight="true" outlineLevel="0" collapsed="false">
      <c r="A80" s="222" t="n">
        <v>79</v>
      </c>
      <c r="B80" s="223" t="s">
        <v>25</v>
      </c>
      <c r="C80" s="223" t="s">
        <v>625</v>
      </c>
      <c r="D80" s="223"/>
      <c r="E80" s="223" t="s">
        <v>65</v>
      </c>
      <c r="F80" s="223" t="s">
        <v>65</v>
      </c>
      <c r="G80" s="223" t="s">
        <v>114</v>
      </c>
      <c r="H80" s="223" t="s">
        <v>625</v>
      </c>
      <c r="I80" s="223" t="s">
        <v>626</v>
      </c>
      <c r="J80" s="223" t="s">
        <v>677</v>
      </c>
      <c r="K80" s="223" t="s">
        <v>578</v>
      </c>
      <c r="L80" s="223" t="s">
        <v>628</v>
      </c>
      <c r="M80" s="223"/>
      <c r="N80" s="223" t="s">
        <v>629</v>
      </c>
      <c r="O80" s="223" t="s">
        <v>630</v>
      </c>
    </row>
    <row r="81" customFormat="false" ht="13.5" hidden="false" customHeight="true" outlineLevel="0" collapsed="false">
      <c r="A81" s="222" t="n">
        <v>80</v>
      </c>
      <c r="B81" s="223" t="s">
        <v>25</v>
      </c>
      <c r="C81" s="223" t="s">
        <v>625</v>
      </c>
      <c r="D81" s="223"/>
      <c r="E81" s="223" t="s">
        <v>65</v>
      </c>
      <c r="F81" s="223" t="s">
        <v>65</v>
      </c>
      <c r="G81" s="223" t="s">
        <v>114</v>
      </c>
      <c r="H81" s="223" t="s">
        <v>625</v>
      </c>
      <c r="I81" s="223" t="s">
        <v>578</v>
      </c>
      <c r="J81" s="223" t="s">
        <v>628</v>
      </c>
      <c r="K81" s="223"/>
      <c r="L81" s="223" t="s">
        <v>628</v>
      </c>
      <c r="M81" s="223"/>
      <c r="N81" s="223" t="s">
        <v>631</v>
      </c>
      <c r="O81" s="223" t="s">
        <v>630</v>
      </c>
    </row>
    <row r="82" customFormat="false" ht="13.5" hidden="false" customHeight="true" outlineLevel="0" collapsed="false">
      <c r="A82" s="222" t="n">
        <v>81</v>
      </c>
      <c r="B82" s="223" t="s">
        <v>25</v>
      </c>
      <c r="C82" s="223" t="s">
        <v>625</v>
      </c>
      <c r="D82" s="223"/>
      <c r="E82" s="223" t="s">
        <v>206</v>
      </c>
      <c r="F82" s="223" t="s">
        <v>644</v>
      </c>
      <c r="G82" s="223" t="s">
        <v>114</v>
      </c>
      <c r="H82" s="223" t="s">
        <v>625</v>
      </c>
      <c r="I82" s="223" t="s">
        <v>626</v>
      </c>
      <c r="J82" s="223" t="s">
        <v>678</v>
      </c>
      <c r="K82" s="223" t="s">
        <v>626</v>
      </c>
      <c r="L82" s="223" t="s">
        <v>676</v>
      </c>
      <c r="M82" s="223" t="s">
        <v>578</v>
      </c>
      <c r="N82" s="223" t="s">
        <v>637</v>
      </c>
      <c r="O82" s="223" t="s">
        <v>630</v>
      </c>
    </row>
    <row r="83" customFormat="false" ht="13.5" hidden="false" customHeight="true" outlineLevel="0" collapsed="false">
      <c r="A83" s="222" t="n">
        <v>82</v>
      </c>
      <c r="B83" s="223" t="s">
        <v>25</v>
      </c>
      <c r="C83" s="223" t="s">
        <v>625</v>
      </c>
      <c r="D83" s="223"/>
      <c r="E83" s="223" t="s">
        <v>644</v>
      </c>
      <c r="F83" s="223" t="s">
        <v>644</v>
      </c>
      <c r="G83" s="223" t="s">
        <v>572</v>
      </c>
      <c r="H83" s="223" t="s">
        <v>625</v>
      </c>
      <c r="I83" s="223" t="s">
        <v>626</v>
      </c>
      <c r="J83" s="223" t="s">
        <v>679</v>
      </c>
      <c r="K83" s="223" t="s">
        <v>626</v>
      </c>
      <c r="L83" s="223" t="s">
        <v>680</v>
      </c>
      <c r="M83" s="223" t="s">
        <v>578</v>
      </c>
      <c r="N83" s="223" t="s">
        <v>637</v>
      </c>
      <c r="O83" s="223" t="s">
        <v>630</v>
      </c>
    </row>
    <row r="84" customFormat="false" ht="13.5" hidden="false" customHeight="true" outlineLevel="0" collapsed="false">
      <c r="A84" s="222" t="n">
        <v>83</v>
      </c>
      <c r="B84" s="223" t="s">
        <v>25</v>
      </c>
      <c r="C84" s="223" t="s">
        <v>625</v>
      </c>
      <c r="D84" s="223"/>
      <c r="E84" s="223" t="s">
        <v>644</v>
      </c>
      <c r="F84" s="223" t="s">
        <v>644</v>
      </c>
      <c r="G84" s="223" t="s">
        <v>572</v>
      </c>
      <c r="H84" s="223" t="s">
        <v>625</v>
      </c>
      <c r="I84" s="223" t="s">
        <v>626</v>
      </c>
      <c r="J84" s="223" t="s">
        <v>681</v>
      </c>
      <c r="K84" s="223" t="s">
        <v>578</v>
      </c>
      <c r="L84" s="223" t="s">
        <v>628</v>
      </c>
      <c r="M84" s="223"/>
      <c r="N84" s="223" t="s">
        <v>629</v>
      </c>
      <c r="O84" s="223" t="s">
        <v>630</v>
      </c>
    </row>
    <row r="85" customFormat="false" ht="13.5" hidden="false" customHeight="true" outlineLevel="0" collapsed="false">
      <c r="A85" s="222" t="n">
        <v>84</v>
      </c>
      <c r="B85" s="223" t="s">
        <v>25</v>
      </c>
      <c r="C85" s="223" t="s">
        <v>625</v>
      </c>
      <c r="D85" s="223"/>
      <c r="E85" s="223" t="s">
        <v>644</v>
      </c>
      <c r="F85" s="223" t="s">
        <v>644</v>
      </c>
      <c r="G85" s="223" t="s">
        <v>572</v>
      </c>
      <c r="H85" s="223" t="s">
        <v>625</v>
      </c>
      <c r="I85" s="223" t="s">
        <v>626</v>
      </c>
      <c r="J85" s="223" t="s">
        <v>681</v>
      </c>
      <c r="K85" s="223" t="s">
        <v>626</v>
      </c>
      <c r="L85" s="223" t="s">
        <v>680</v>
      </c>
      <c r="M85" s="223" t="s">
        <v>578</v>
      </c>
      <c r="N85" s="223" t="s">
        <v>637</v>
      </c>
      <c r="O85" s="223" t="s">
        <v>630</v>
      </c>
    </row>
    <row r="86" customFormat="false" ht="13.5" hidden="false" customHeight="true" outlineLevel="0" collapsed="false">
      <c r="A86" s="222" t="n">
        <v>85</v>
      </c>
      <c r="B86" s="223" t="s">
        <v>25</v>
      </c>
      <c r="C86" s="223" t="s">
        <v>634</v>
      </c>
      <c r="D86" s="223"/>
      <c r="E86" s="223" t="s">
        <v>359</v>
      </c>
      <c r="F86" s="223" t="s">
        <v>185</v>
      </c>
      <c r="G86" s="223" t="s">
        <v>59</v>
      </c>
      <c r="H86" s="223" t="s">
        <v>634</v>
      </c>
      <c r="I86" s="223" t="s">
        <v>626</v>
      </c>
      <c r="J86" s="223" t="s">
        <v>635</v>
      </c>
      <c r="K86" s="223" t="s">
        <v>626</v>
      </c>
      <c r="L86" s="223" t="s">
        <v>636</v>
      </c>
      <c r="M86" s="223" t="s">
        <v>578</v>
      </c>
      <c r="N86" s="223" t="s">
        <v>637</v>
      </c>
      <c r="O86" s="223" t="s">
        <v>630</v>
      </c>
    </row>
    <row r="87" customFormat="false" ht="13.5" hidden="false" customHeight="true" outlineLevel="0" collapsed="false">
      <c r="A87" s="222" t="n">
        <v>86</v>
      </c>
      <c r="B87" s="223" t="s">
        <v>25</v>
      </c>
      <c r="C87" s="223" t="s">
        <v>634</v>
      </c>
      <c r="D87" s="223"/>
      <c r="E87" s="223" t="s">
        <v>682</v>
      </c>
      <c r="F87" s="223" t="s">
        <v>185</v>
      </c>
      <c r="G87" s="223" t="s">
        <v>43</v>
      </c>
      <c r="H87" s="223" t="s">
        <v>634</v>
      </c>
      <c r="I87" s="223" t="s">
        <v>626</v>
      </c>
      <c r="J87" s="223" t="s">
        <v>683</v>
      </c>
      <c r="K87" s="223" t="s">
        <v>578</v>
      </c>
      <c r="L87" s="223" t="s">
        <v>628</v>
      </c>
      <c r="M87" s="223"/>
      <c r="N87" s="223" t="s">
        <v>629</v>
      </c>
      <c r="O87" s="223" t="s">
        <v>630</v>
      </c>
    </row>
    <row r="88" customFormat="false" ht="13.5" hidden="false" customHeight="true" outlineLevel="0" collapsed="false">
      <c r="A88" s="222" t="n">
        <v>87</v>
      </c>
      <c r="B88" s="223" t="s">
        <v>25</v>
      </c>
      <c r="C88" s="223" t="s">
        <v>634</v>
      </c>
      <c r="D88" s="223"/>
      <c r="E88" s="223" t="s">
        <v>646</v>
      </c>
      <c r="F88" s="223" t="s">
        <v>185</v>
      </c>
      <c r="G88" s="223" t="s">
        <v>59</v>
      </c>
      <c r="H88" s="223" t="s">
        <v>634</v>
      </c>
      <c r="I88" s="223" t="s">
        <v>578</v>
      </c>
      <c r="J88" s="223" t="s">
        <v>628</v>
      </c>
      <c r="K88" s="223"/>
      <c r="L88" s="223" t="s">
        <v>628</v>
      </c>
      <c r="M88" s="223"/>
      <c r="N88" s="223" t="s">
        <v>631</v>
      </c>
      <c r="O88" s="223" t="s">
        <v>630</v>
      </c>
    </row>
    <row r="89" customFormat="false" ht="13.5" hidden="false" customHeight="true" outlineLevel="0" collapsed="false">
      <c r="A89" s="222" t="n">
        <v>88</v>
      </c>
      <c r="B89" s="223" t="s">
        <v>25</v>
      </c>
      <c r="C89" s="223" t="s">
        <v>634</v>
      </c>
      <c r="D89" s="223"/>
      <c r="E89" s="223" t="s">
        <v>47</v>
      </c>
      <c r="F89" s="223" t="s">
        <v>47</v>
      </c>
      <c r="G89" s="223" t="s">
        <v>32</v>
      </c>
      <c r="H89" s="223" t="s">
        <v>634</v>
      </c>
      <c r="I89" s="223" t="s">
        <v>578</v>
      </c>
      <c r="J89" s="223" t="s">
        <v>628</v>
      </c>
      <c r="K89" s="223"/>
      <c r="L89" s="223" t="s">
        <v>628</v>
      </c>
      <c r="M89" s="223"/>
      <c r="N89" s="223" t="s">
        <v>631</v>
      </c>
      <c r="O89" s="223" t="s">
        <v>630</v>
      </c>
    </row>
    <row r="90" customFormat="false" ht="13.5" hidden="false" customHeight="true" outlineLevel="0" collapsed="false">
      <c r="A90" s="222" t="n">
        <v>89</v>
      </c>
      <c r="B90" s="223" t="s">
        <v>25</v>
      </c>
      <c r="C90" s="223" t="s">
        <v>634</v>
      </c>
      <c r="D90" s="223"/>
      <c r="E90" s="223" t="s">
        <v>47</v>
      </c>
      <c r="F90" s="223" t="s">
        <v>47</v>
      </c>
      <c r="G90" s="223" t="s">
        <v>32</v>
      </c>
      <c r="H90" s="223" t="s">
        <v>634</v>
      </c>
      <c r="I90" s="223" t="s">
        <v>578</v>
      </c>
      <c r="J90" s="223" t="s">
        <v>628</v>
      </c>
      <c r="K90" s="223"/>
      <c r="L90" s="223" t="s">
        <v>628</v>
      </c>
      <c r="M90" s="223"/>
      <c r="N90" s="223" t="s">
        <v>631</v>
      </c>
      <c r="O90" s="223" t="s">
        <v>630</v>
      </c>
    </row>
    <row r="91" customFormat="false" ht="13.5" hidden="false" customHeight="true" outlineLevel="0" collapsed="false">
      <c r="A91" s="222" t="n">
        <v>90</v>
      </c>
      <c r="B91" s="223" t="s">
        <v>33</v>
      </c>
      <c r="C91" s="223" t="s">
        <v>625</v>
      </c>
      <c r="D91" s="223"/>
      <c r="E91" s="223" t="s">
        <v>206</v>
      </c>
      <c r="F91" s="223" t="s">
        <v>644</v>
      </c>
      <c r="G91" s="223" t="s">
        <v>114</v>
      </c>
      <c r="H91" s="223" t="s">
        <v>625</v>
      </c>
      <c r="I91" s="223" t="s">
        <v>626</v>
      </c>
      <c r="J91" s="223" t="s">
        <v>684</v>
      </c>
      <c r="K91" s="223" t="s">
        <v>578</v>
      </c>
      <c r="L91" s="223" t="s">
        <v>628</v>
      </c>
      <c r="M91" s="223"/>
      <c r="N91" s="223" t="s">
        <v>629</v>
      </c>
      <c r="O91" s="223" t="s">
        <v>630</v>
      </c>
    </row>
    <row r="92" customFormat="false" ht="13.5" hidden="false" customHeight="true" outlineLevel="0" collapsed="false">
      <c r="A92" s="222" t="n">
        <v>91</v>
      </c>
      <c r="B92" s="223" t="s">
        <v>33</v>
      </c>
      <c r="C92" s="223" t="s">
        <v>625</v>
      </c>
      <c r="D92" s="223"/>
      <c r="E92" s="223" t="s">
        <v>65</v>
      </c>
      <c r="F92" s="223" t="s">
        <v>65</v>
      </c>
      <c r="G92" s="223" t="s">
        <v>144</v>
      </c>
      <c r="H92" s="223" t="s">
        <v>625</v>
      </c>
      <c r="I92" s="223" t="s">
        <v>626</v>
      </c>
      <c r="J92" s="223" t="s">
        <v>684</v>
      </c>
      <c r="K92" s="223" t="s">
        <v>578</v>
      </c>
      <c r="L92" s="223" t="s">
        <v>628</v>
      </c>
      <c r="M92" s="223"/>
      <c r="N92" s="223" t="s">
        <v>629</v>
      </c>
      <c r="O92" s="223" t="s">
        <v>630</v>
      </c>
    </row>
    <row r="93" customFormat="false" ht="13.5" hidden="false" customHeight="true" outlineLevel="0" collapsed="false">
      <c r="A93" s="222" t="n">
        <v>92</v>
      </c>
      <c r="B93" s="223" t="s">
        <v>33</v>
      </c>
      <c r="C93" s="223" t="s">
        <v>625</v>
      </c>
      <c r="D93" s="223"/>
      <c r="E93" s="223" t="s">
        <v>65</v>
      </c>
      <c r="F93" s="223" t="s">
        <v>65</v>
      </c>
      <c r="G93" s="223" t="s">
        <v>114</v>
      </c>
      <c r="H93" s="223" t="s">
        <v>625</v>
      </c>
      <c r="I93" s="223" t="s">
        <v>626</v>
      </c>
      <c r="J93" s="223" t="s">
        <v>685</v>
      </c>
      <c r="K93" s="223" t="s">
        <v>578</v>
      </c>
      <c r="L93" s="223" t="s">
        <v>628</v>
      </c>
      <c r="M93" s="223"/>
      <c r="N93" s="223" t="s">
        <v>629</v>
      </c>
      <c r="O93" s="223" t="s">
        <v>630</v>
      </c>
    </row>
    <row r="94" customFormat="false" ht="13.5" hidden="false" customHeight="true" outlineLevel="0" collapsed="false">
      <c r="A94" s="222" t="n">
        <v>93</v>
      </c>
      <c r="B94" s="223" t="s">
        <v>33</v>
      </c>
      <c r="C94" s="223" t="s">
        <v>625</v>
      </c>
      <c r="D94" s="223"/>
      <c r="E94" s="223" t="s">
        <v>206</v>
      </c>
      <c r="F94" s="223" t="s">
        <v>644</v>
      </c>
      <c r="G94" s="223" t="s">
        <v>144</v>
      </c>
      <c r="H94" s="223" t="s">
        <v>625</v>
      </c>
      <c r="I94" s="223" t="s">
        <v>626</v>
      </c>
      <c r="J94" s="223" t="s">
        <v>684</v>
      </c>
      <c r="K94" s="223" t="s">
        <v>578</v>
      </c>
      <c r="L94" s="223" t="s">
        <v>628</v>
      </c>
      <c r="M94" s="223"/>
      <c r="N94" s="223" t="s">
        <v>629</v>
      </c>
      <c r="O94" s="223" t="s">
        <v>630</v>
      </c>
    </row>
    <row r="95" customFormat="false" ht="13.5" hidden="false" customHeight="true" outlineLevel="0" collapsed="false">
      <c r="A95" s="222" t="n">
        <v>94</v>
      </c>
      <c r="B95" s="223" t="s">
        <v>33</v>
      </c>
      <c r="C95" s="223" t="s">
        <v>625</v>
      </c>
      <c r="D95" s="223"/>
      <c r="E95" s="223" t="s">
        <v>65</v>
      </c>
      <c r="F95" s="223" t="s">
        <v>65</v>
      </c>
      <c r="G95" s="223" t="s">
        <v>114</v>
      </c>
      <c r="H95" s="223" t="s">
        <v>625</v>
      </c>
      <c r="I95" s="223" t="s">
        <v>626</v>
      </c>
      <c r="J95" s="223" t="s">
        <v>686</v>
      </c>
      <c r="K95" s="223" t="s">
        <v>626</v>
      </c>
      <c r="L95" s="223" t="s">
        <v>687</v>
      </c>
      <c r="M95" s="223" t="s">
        <v>578</v>
      </c>
      <c r="N95" s="223" t="s">
        <v>637</v>
      </c>
      <c r="O95" s="223" t="s">
        <v>630</v>
      </c>
    </row>
    <row r="96" customFormat="false" ht="13.5" hidden="false" customHeight="true" outlineLevel="0" collapsed="false">
      <c r="A96" s="222" t="n">
        <v>95</v>
      </c>
      <c r="B96" s="223" t="s">
        <v>33</v>
      </c>
      <c r="C96" s="223" t="s">
        <v>657</v>
      </c>
      <c r="D96" s="223"/>
      <c r="E96" s="223" t="s">
        <v>359</v>
      </c>
      <c r="F96" s="223" t="s">
        <v>185</v>
      </c>
      <c r="G96" s="223" t="s">
        <v>32</v>
      </c>
      <c r="H96" s="223" t="s">
        <v>657</v>
      </c>
      <c r="I96" s="223" t="s">
        <v>626</v>
      </c>
      <c r="J96" s="223" t="s">
        <v>688</v>
      </c>
      <c r="K96" s="223" t="s">
        <v>578</v>
      </c>
      <c r="L96" s="223" t="s">
        <v>628</v>
      </c>
      <c r="M96" s="223"/>
      <c r="N96" s="223" t="s">
        <v>629</v>
      </c>
      <c r="O96" s="223" t="s">
        <v>630</v>
      </c>
    </row>
    <row r="97" customFormat="false" ht="13.5" hidden="false" customHeight="true" outlineLevel="0" collapsed="false">
      <c r="A97" s="222" t="n">
        <v>96</v>
      </c>
      <c r="B97" s="223" t="s">
        <v>33</v>
      </c>
      <c r="C97" s="223" t="s">
        <v>657</v>
      </c>
      <c r="D97" s="223"/>
      <c r="E97" s="223" t="s">
        <v>359</v>
      </c>
      <c r="F97" s="223" t="s">
        <v>185</v>
      </c>
      <c r="G97" s="223" t="s">
        <v>32</v>
      </c>
      <c r="H97" s="223" t="s">
        <v>657</v>
      </c>
      <c r="I97" s="223" t="s">
        <v>626</v>
      </c>
      <c r="J97" s="223" t="s">
        <v>688</v>
      </c>
      <c r="K97" s="223" t="s">
        <v>578</v>
      </c>
      <c r="L97" s="223" t="s">
        <v>628</v>
      </c>
      <c r="M97" s="223"/>
      <c r="N97" s="223" t="s">
        <v>629</v>
      </c>
      <c r="O97" s="223" t="s">
        <v>630</v>
      </c>
    </row>
    <row r="98" customFormat="false" ht="13.5" hidden="false" customHeight="true" outlineLevel="0" collapsed="false">
      <c r="A98" s="222" t="n">
        <v>97</v>
      </c>
      <c r="B98" s="223" t="s">
        <v>33</v>
      </c>
      <c r="C98" s="223" t="s">
        <v>657</v>
      </c>
      <c r="D98" s="223"/>
      <c r="E98" s="223" t="s">
        <v>359</v>
      </c>
      <c r="F98" s="223" t="s">
        <v>185</v>
      </c>
      <c r="G98" s="223" t="s">
        <v>32</v>
      </c>
      <c r="H98" s="223" t="s">
        <v>657</v>
      </c>
      <c r="I98" s="223" t="s">
        <v>626</v>
      </c>
      <c r="J98" s="223" t="s">
        <v>688</v>
      </c>
      <c r="K98" s="223" t="s">
        <v>578</v>
      </c>
      <c r="L98" s="223" t="s">
        <v>628</v>
      </c>
      <c r="M98" s="223"/>
      <c r="N98" s="223" t="s">
        <v>629</v>
      </c>
      <c r="O98" s="223" t="s">
        <v>630</v>
      </c>
    </row>
    <row r="99" customFormat="false" ht="13.5" hidden="false" customHeight="true" outlineLevel="0" collapsed="false">
      <c r="A99" s="222" t="n">
        <v>98</v>
      </c>
      <c r="B99" s="223" t="s">
        <v>33</v>
      </c>
      <c r="C99" s="223" t="s">
        <v>657</v>
      </c>
      <c r="D99" s="223"/>
      <c r="E99" s="223" t="s">
        <v>644</v>
      </c>
      <c r="F99" s="223" t="s">
        <v>644</v>
      </c>
      <c r="G99" s="223" t="s">
        <v>71</v>
      </c>
      <c r="H99" s="223" t="s">
        <v>657</v>
      </c>
      <c r="I99" s="223" t="s">
        <v>626</v>
      </c>
      <c r="J99" s="223" t="s">
        <v>636</v>
      </c>
      <c r="K99" s="223" t="s">
        <v>578</v>
      </c>
      <c r="L99" s="223" t="s">
        <v>628</v>
      </c>
      <c r="M99" s="223"/>
      <c r="N99" s="223" t="s">
        <v>629</v>
      </c>
      <c r="O99" s="223" t="s">
        <v>630</v>
      </c>
    </row>
    <row r="100" customFormat="false" ht="13.5" hidden="false" customHeight="true" outlineLevel="0" collapsed="false">
      <c r="A100" s="222" t="n">
        <v>99</v>
      </c>
      <c r="B100" s="223" t="s">
        <v>33</v>
      </c>
      <c r="C100" s="223" t="s">
        <v>657</v>
      </c>
      <c r="D100" s="223"/>
      <c r="E100" s="223" t="s">
        <v>644</v>
      </c>
      <c r="F100" s="223" t="s">
        <v>644</v>
      </c>
      <c r="G100" s="223" t="s">
        <v>71</v>
      </c>
      <c r="H100" s="223" t="s">
        <v>657</v>
      </c>
      <c r="I100" s="223" t="s">
        <v>626</v>
      </c>
      <c r="J100" s="223" t="s">
        <v>636</v>
      </c>
      <c r="K100" s="223" t="s">
        <v>578</v>
      </c>
      <c r="L100" s="223" t="s">
        <v>628</v>
      </c>
      <c r="M100" s="223"/>
      <c r="N100" s="223" t="s">
        <v>629</v>
      </c>
      <c r="O100" s="223" t="s">
        <v>630</v>
      </c>
    </row>
    <row r="101" customFormat="false" ht="13.5" hidden="false" customHeight="true" outlineLevel="0" collapsed="false">
      <c r="A101" s="222" t="n">
        <v>100</v>
      </c>
      <c r="B101" s="223" t="s">
        <v>33</v>
      </c>
      <c r="C101" s="223" t="s">
        <v>657</v>
      </c>
      <c r="D101" s="223"/>
      <c r="E101" s="223" t="s">
        <v>47</v>
      </c>
      <c r="F101" s="223" t="s">
        <v>47</v>
      </c>
      <c r="G101" s="223" t="s">
        <v>71</v>
      </c>
      <c r="H101" s="223" t="s">
        <v>657</v>
      </c>
      <c r="I101" s="223" t="s">
        <v>626</v>
      </c>
      <c r="J101" s="223" t="s">
        <v>636</v>
      </c>
      <c r="K101" s="223" t="s">
        <v>578</v>
      </c>
      <c r="L101" s="223" t="s">
        <v>628</v>
      </c>
      <c r="M101" s="223"/>
      <c r="N101" s="223" t="s">
        <v>629</v>
      </c>
      <c r="O101" s="223" t="s">
        <v>630</v>
      </c>
    </row>
    <row r="102" customFormat="false" ht="13.5" hidden="false" customHeight="true" outlineLevel="0" collapsed="false">
      <c r="A102" s="222" t="n">
        <v>101</v>
      </c>
      <c r="B102" s="223" t="s">
        <v>33</v>
      </c>
      <c r="C102" s="223" t="s">
        <v>634</v>
      </c>
      <c r="D102" s="223"/>
      <c r="E102" s="223" t="s">
        <v>47</v>
      </c>
      <c r="F102" s="223" t="s">
        <v>47</v>
      </c>
      <c r="G102" s="223" t="s">
        <v>32</v>
      </c>
      <c r="H102" s="223" t="s">
        <v>657</v>
      </c>
      <c r="I102" s="223" t="s">
        <v>626</v>
      </c>
      <c r="J102" s="223" t="s">
        <v>650</v>
      </c>
      <c r="K102" s="223" t="s">
        <v>578</v>
      </c>
      <c r="L102" s="223" t="s">
        <v>628</v>
      </c>
      <c r="M102" s="223"/>
      <c r="N102" s="223" t="s">
        <v>629</v>
      </c>
      <c r="O102" s="223" t="s">
        <v>630</v>
      </c>
    </row>
    <row r="103" customFormat="false" ht="13.5" hidden="false" customHeight="true" outlineLevel="0" collapsed="false">
      <c r="A103" s="222" t="n">
        <v>102</v>
      </c>
      <c r="B103" s="223" t="s">
        <v>33</v>
      </c>
      <c r="C103" s="223" t="s">
        <v>634</v>
      </c>
      <c r="D103" s="223"/>
      <c r="E103" s="223" t="s">
        <v>185</v>
      </c>
      <c r="F103" s="223" t="s">
        <v>185</v>
      </c>
      <c r="G103" s="223" t="s">
        <v>43</v>
      </c>
      <c r="H103" s="223" t="s">
        <v>634</v>
      </c>
      <c r="I103" s="223" t="s">
        <v>626</v>
      </c>
      <c r="J103" s="223" t="s">
        <v>689</v>
      </c>
      <c r="K103" s="223" t="s">
        <v>578</v>
      </c>
      <c r="L103" s="223" t="s">
        <v>628</v>
      </c>
      <c r="M103" s="223"/>
      <c r="N103" s="223" t="s">
        <v>629</v>
      </c>
      <c r="O103" s="223" t="s">
        <v>630</v>
      </c>
    </row>
    <row r="104" customFormat="false" ht="13.5" hidden="false" customHeight="true" outlineLevel="0" collapsed="false">
      <c r="A104" s="222" t="n">
        <v>103</v>
      </c>
      <c r="B104" s="223" t="s">
        <v>33</v>
      </c>
      <c r="C104" s="223" t="s">
        <v>634</v>
      </c>
      <c r="D104" s="223"/>
      <c r="E104" s="223" t="s">
        <v>185</v>
      </c>
      <c r="F104" s="223" t="s">
        <v>185</v>
      </c>
      <c r="G104" s="223" t="s">
        <v>43</v>
      </c>
      <c r="H104" s="223" t="s">
        <v>634</v>
      </c>
      <c r="I104" s="223" t="s">
        <v>626</v>
      </c>
      <c r="J104" s="223" t="s">
        <v>689</v>
      </c>
      <c r="K104" s="223" t="s">
        <v>578</v>
      </c>
      <c r="L104" s="223" t="s">
        <v>628</v>
      </c>
      <c r="M104" s="223"/>
      <c r="N104" s="223" t="s">
        <v>629</v>
      </c>
      <c r="O104" s="223" t="s">
        <v>630</v>
      </c>
    </row>
    <row r="105" customFormat="false" ht="13.5" hidden="false" customHeight="true" outlineLevel="0" collapsed="false">
      <c r="A105" s="222" t="n">
        <v>104</v>
      </c>
      <c r="B105" s="223" t="s">
        <v>33</v>
      </c>
      <c r="C105" s="223" t="s">
        <v>634</v>
      </c>
      <c r="D105" s="223"/>
      <c r="E105" s="223" t="s">
        <v>690</v>
      </c>
      <c r="F105" s="223" t="s">
        <v>644</v>
      </c>
      <c r="G105" s="223" t="s">
        <v>639</v>
      </c>
      <c r="H105" s="223" t="s">
        <v>634</v>
      </c>
      <c r="I105" s="223" t="s">
        <v>626</v>
      </c>
      <c r="J105" s="223" t="s">
        <v>687</v>
      </c>
      <c r="K105" s="223" t="s">
        <v>578</v>
      </c>
      <c r="L105" s="223" t="s">
        <v>628</v>
      </c>
      <c r="M105" s="223"/>
      <c r="N105" s="223" t="s">
        <v>629</v>
      </c>
      <c r="O105" s="223" t="s">
        <v>630</v>
      </c>
    </row>
    <row r="106" customFormat="false" ht="13.5" hidden="false" customHeight="true" outlineLevel="0" collapsed="false">
      <c r="A106" s="222" t="n">
        <v>105</v>
      </c>
      <c r="B106" s="223" t="s">
        <v>33</v>
      </c>
      <c r="C106" s="223" t="s">
        <v>634</v>
      </c>
      <c r="D106" s="223"/>
      <c r="E106" s="223" t="s">
        <v>691</v>
      </c>
      <c r="F106" s="223" t="s">
        <v>65</v>
      </c>
      <c r="G106" s="223" t="s">
        <v>639</v>
      </c>
      <c r="H106" s="223" t="s">
        <v>634</v>
      </c>
      <c r="I106" s="223" t="s">
        <v>626</v>
      </c>
      <c r="J106" s="223" t="s">
        <v>687</v>
      </c>
      <c r="K106" s="223" t="s">
        <v>578</v>
      </c>
      <c r="L106" s="223" t="s">
        <v>628</v>
      </c>
      <c r="M106" s="223"/>
      <c r="N106" s="223" t="s">
        <v>629</v>
      </c>
      <c r="O106" s="223" t="s">
        <v>630</v>
      </c>
    </row>
    <row r="107" customFormat="false" ht="13.5" hidden="false" customHeight="true" outlineLevel="0" collapsed="false">
      <c r="A107" s="222" t="n">
        <v>106</v>
      </c>
      <c r="B107" s="223" t="s">
        <v>120</v>
      </c>
      <c r="C107" s="223" t="s">
        <v>625</v>
      </c>
      <c r="D107" s="223"/>
      <c r="E107" s="223" t="s">
        <v>65</v>
      </c>
      <c r="F107" s="223" t="s">
        <v>65</v>
      </c>
      <c r="G107" s="223" t="s">
        <v>692</v>
      </c>
      <c r="H107" s="223" t="s">
        <v>625</v>
      </c>
      <c r="I107" s="223" t="s">
        <v>626</v>
      </c>
      <c r="J107" s="223" t="s">
        <v>693</v>
      </c>
      <c r="K107" s="223" t="s">
        <v>578</v>
      </c>
      <c r="L107" s="223" t="s">
        <v>628</v>
      </c>
      <c r="M107" s="223"/>
      <c r="N107" s="223" t="s">
        <v>629</v>
      </c>
      <c r="O107" s="223" t="s">
        <v>630</v>
      </c>
    </row>
    <row r="108" customFormat="false" ht="13.5" hidden="false" customHeight="true" outlineLevel="0" collapsed="false">
      <c r="A108" s="222" t="n">
        <v>107</v>
      </c>
      <c r="B108" s="223" t="s">
        <v>120</v>
      </c>
      <c r="C108" s="223" t="s">
        <v>625</v>
      </c>
      <c r="D108" s="223"/>
      <c r="E108" s="223" t="s">
        <v>65</v>
      </c>
      <c r="F108" s="223" t="s">
        <v>65</v>
      </c>
      <c r="G108" s="223" t="s">
        <v>692</v>
      </c>
      <c r="H108" s="223" t="s">
        <v>625</v>
      </c>
      <c r="I108" s="223" t="s">
        <v>626</v>
      </c>
      <c r="J108" s="223" t="s">
        <v>693</v>
      </c>
      <c r="K108" s="223" t="s">
        <v>626</v>
      </c>
      <c r="L108" s="223" t="s">
        <v>636</v>
      </c>
      <c r="M108" s="223" t="s">
        <v>578</v>
      </c>
      <c r="N108" s="223" t="s">
        <v>637</v>
      </c>
      <c r="O108" s="223" t="s">
        <v>630</v>
      </c>
    </row>
    <row r="109" customFormat="false" ht="13.5" hidden="false" customHeight="true" outlineLevel="0" collapsed="false">
      <c r="A109" s="222" t="n">
        <v>108</v>
      </c>
      <c r="B109" s="223" t="s">
        <v>120</v>
      </c>
      <c r="C109" s="223" t="s">
        <v>625</v>
      </c>
      <c r="D109" s="223"/>
      <c r="E109" s="223" t="s">
        <v>47</v>
      </c>
      <c r="F109" s="223" t="s">
        <v>47</v>
      </c>
      <c r="G109" s="223" t="s">
        <v>114</v>
      </c>
      <c r="H109" s="223" t="s">
        <v>625</v>
      </c>
      <c r="I109" s="223" t="s">
        <v>626</v>
      </c>
      <c r="J109" s="223" t="s">
        <v>676</v>
      </c>
      <c r="K109" s="223" t="s">
        <v>626</v>
      </c>
      <c r="L109" s="223" t="s">
        <v>652</v>
      </c>
      <c r="M109" s="223" t="s">
        <v>578</v>
      </c>
      <c r="N109" s="223" t="s">
        <v>637</v>
      </c>
      <c r="O109" s="223" t="s">
        <v>630</v>
      </c>
    </row>
    <row r="110" customFormat="false" ht="13.5" hidden="false" customHeight="true" outlineLevel="0" collapsed="false">
      <c r="A110" s="222" t="n">
        <v>109</v>
      </c>
      <c r="B110" s="223" t="s">
        <v>120</v>
      </c>
      <c r="C110" s="223" t="s">
        <v>625</v>
      </c>
      <c r="D110" s="223"/>
      <c r="E110" s="223" t="s">
        <v>47</v>
      </c>
      <c r="F110" s="223" t="s">
        <v>47</v>
      </c>
      <c r="G110" s="223" t="s">
        <v>114</v>
      </c>
      <c r="H110" s="223" t="s">
        <v>625</v>
      </c>
      <c r="I110" s="223" t="s">
        <v>626</v>
      </c>
      <c r="J110" s="223" t="s">
        <v>676</v>
      </c>
      <c r="K110" s="223" t="s">
        <v>626</v>
      </c>
      <c r="L110" s="223" t="s">
        <v>652</v>
      </c>
      <c r="M110" s="223" t="s">
        <v>578</v>
      </c>
      <c r="N110" s="223" t="s">
        <v>637</v>
      </c>
      <c r="O110" s="223" t="s">
        <v>630</v>
      </c>
    </row>
    <row r="111" customFormat="false" ht="13.5" hidden="false" customHeight="true" outlineLevel="0" collapsed="false">
      <c r="A111" s="222" t="n">
        <v>110</v>
      </c>
      <c r="B111" s="223" t="s">
        <v>120</v>
      </c>
      <c r="C111" s="223" t="s">
        <v>625</v>
      </c>
      <c r="D111" s="223"/>
      <c r="E111" s="223" t="s">
        <v>47</v>
      </c>
      <c r="F111" s="223" t="s">
        <v>47</v>
      </c>
      <c r="G111" s="223" t="s">
        <v>114</v>
      </c>
      <c r="H111" s="223" t="s">
        <v>625</v>
      </c>
      <c r="I111" s="223" t="s">
        <v>626</v>
      </c>
      <c r="J111" s="223" t="s">
        <v>676</v>
      </c>
      <c r="K111" s="223" t="s">
        <v>578</v>
      </c>
      <c r="L111" s="223" t="s">
        <v>628</v>
      </c>
      <c r="M111" s="223"/>
      <c r="N111" s="223" t="s">
        <v>629</v>
      </c>
      <c r="O111" s="223" t="s">
        <v>630</v>
      </c>
    </row>
    <row r="112" customFormat="false" ht="13.5" hidden="false" customHeight="true" outlineLevel="0" collapsed="false">
      <c r="A112" s="222" t="n">
        <v>111</v>
      </c>
      <c r="B112" s="223" t="s">
        <v>120</v>
      </c>
      <c r="C112" s="223" t="s">
        <v>625</v>
      </c>
      <c r="D112" s="223"/>
      <c r="E112" s="223" t="s">
        <v>644</v>
      </c>
      <c r="F112" s="223" t="s">
        <v>644</v>
      </c>
      <c r="G112" s="223" t="s">
        <v>114</v>
      </c>
      <c r="H112" s="223" t="s">
        <v>625</v>
      </c>
      <c r="I112" s="223" t="s">
        <v>626</v>
      </c>
      <c r="J112" s="223" t="s">
        <v>676</v>
      </c>
      <c r="K112" s="223" t="s">
        <v>578</v>
      </c>
      <c r="L112" s="223" t="s">
        <v>628</v>
      </c>
      <c r="M112" s="223"/>
      <c r="N112" s="223" t="s">
        <v>629</v>
      </c>
      <c r="O112" s="223" t="s">
        <v>630</v>
      </c>
    </row>
    <row r="113" customFormat="false" ht="13.5" hidden="false" customHeight="true" outlineLevel="0" collapsed="false">
      <c r="A113" s="222" t="n">
        <v>112</v>
      </c>
      <c r="B113" s="223" t="s">
        <v>120</v>
      </c>
      <c r="C113" s="223" t="s">
        <v>625</v>
      </c>
      <c r="D113" s="223"/>
      <c r="E113" s="223" t="s">
        <v>65</v>
      </c>
      <c r="F113" s="223" t="s">
        <v>65</v>
      </c>
      <c r="G113" s="223" t="s">
        <v>114</v>
      </c>
      <c r="H113" s="223" t="s">
        <v>625</v>
      </c>
      <c r="I113" s="223" t="s">
        <v>626</v>
      </c>
      <c r="J113" s="223" t="s">
        <v>676</v>
      </c>
      <c r="K113" s="223" t="s">
        <v>578</v>
      </c>
      <c r="L113" s="223" t="s">
        <v>628</v>
      </c>
      <c r="M113" s="223"/>
      <c r="N113" s="223" t="s">
        <v>629</v>
      </c>
      <c r="O113" s="223" t="s">
        <v>630</v>
      </c>
    </row>
    <row r="114" customFormat="false" ht="13.5" hidden="false" customHeight="true" outlineLevel="0" collapsed="false">
      <c r="A114" s="222" t="n">
        <v>113</v>
      </c>
      <c r="B114" s="223" t="s">
        <v>120</v>
      </c>
      <c r="C114" s="223" t="s">
        <v>634</v>
      </c>
      <c r="D114" s="223"/>
      <c r="E114" s="223" t="s">
        <v>644</v>
      </c>
      <c r="F114" s="223" t="s">
        <v>644</v>
      </c>
      <c r="G114" s="223" t="s">
        <v>639</v>
      </c>
      <c r="H114" s="223" t="s">
        <v>634</v>
      </c>
      <c r="I114" s="223" t="s">
        <v>626</v>
      </c>
      <c r="J114" s="223" t="s">
        <v>687</v>
      </c>
      <c r="K114" s="223" t="s">
        <v>578</v>
      </c>
      <c r="L114" s="223" t="s">
        <v>628</v>
      </c>
      <c r="M114" s="223"/>
      <c r="N114" s="223" t="s">
        <v>629</v>
      </c>
      <c r="O114" s="223" t="s">
        <v>630</v>
      </c>
    </row>
    <row r="115" customFormat="false" ht="13.5" hidden="false" customHeight="true" outlineLevel="0" collapsed="false">
      <c r="A115" s="222" t="n">
        <v>114</v>
      </c>
      <c r="B115" s="223" t="s">
        <v>120</v>
      </c>
      <c r="C115" s="223" t="s">
        <v>634</v>
      </c>
      <c r="D115" s="223"/>
      <c r="E115" s="223" t="s">
        <v>185</v>
      </c>
      <c r="F115" s="223" t="s">
        <v>185</v>
      </c>
      <c r="G115" s="223" t="s">
        <v>43</v>
      </c>
      <c r="H115" s="223" t="s">
        <v>634</v>
      </c>
      <c r="I115" s="223" t="s">
        <v>626</v>
      </c>
      <c r="J115" s="223" t="s">
        <v>689</v>
      </c>
      <c r="K115" s="223" t="s">
        <v>578</v>
      </c>
      <c r="L115" s="223" t="s">
        <v>628</v>
      </c>
      <c r="M115" s="223"/>
      <c r="N115" s="223" t="s">
        <v>629</v>
      </c>
      <c r="O115" s="223" t="s">
        <v>630</v>
      </c>
    </row>
    <row r="116" customFormat="false" ht="13.5" hidden="false" customHeight="true" outlineLevel="0" collapsed="false">
      <c r="A116" s="222" t="n">
        <v>115</v>
      </c>
      <c r="B116" s="223" t="s">
        <v>120</v>
      </c>
      <c r="C116" s="223" t="s">
        <v>634</v>
      </c>
      <c r="D116" s="223"/>
      <c r="E116" s="223" t="s">
        <v>206</v>
      </c>
      <c r="F116" s="223" t="s">
        <v>185</v>
      </c>
      <c r="G116" s="223" t="s">
        <v>43</v>
      </c>
      <c r="H116" s="223" t="s">
        <v>634</v>
      </c>
      <c r="I116" s="223" t="s">
        <v>626</v>
      </c>
      <c r="J116" s="223" t="s">
        <v>694</v>
      </c>
      <c r="K116" s="223" t="s">
        <v>578</v>
      </c>
      <c r="L116" s="223" t="s">
        <v>628</v>
      </c>
      <c r="M116" s="223"/>
      <c r="N116" s="223" t="s">
        <v>629</v>
      </c>
      <c r="O116" s="223" t="s">
        <v>630</v>
      </c>
    </row>
    <row r="117" customFormat="false" ht="13.5" hidden="false" customHeight="true" outlineLevel="0" collapsed="false">
      <c r="A117" s="222" t="n">
        <v>116</v>
      </c>
      <c r="B117" s="223" t="s">
        <v>120</v>
      </c>
      <c r="C117" s="223" t="s">
        <v>634</v>
      </c>
      <c r="D117" s="223"/>
      <c r="E117" s="223" t="s">
        <v>206</v>
      </c>
      <c r="F117" s="223" t="s">
        <v>185</v>
      </c>
      <c r="G117" s="223" t="s">
        <v>43</v>
      </c>
      <c r="H117" s="223" t="s">
        <v>634</v>
      </c>
      <c r="I117" s="223" t="s">
        <v>626</v>
      </c>
      <c r="J117" s="223" t="s">
        <v>694</v>
      </c>
      <c r="K117" s="223" t="s">
        <v>626</v>
      </c>
      <c r="L117" s="223" t="s">
        <v>523</v>
      </c>
      <c r="M117" s="223" t="s">
        <v>626</v>
      </c>
      <c r="N117" s="223" t="s">
        <v>642</v>
      </c>
      <c r="O117" s="223" t="s">
        <v>580</v>
      </c>
    </row>
    <row r="118" customFormat="false" ht="13.5" hidden="false" customHeight="true" outlineLevel="0" collapsed="false">
      <c r="A118" s="222" t="n">
        <v>117</v>
      </c>
      <c r="B118" s="223" t="s">
        <v>120</v>
      </c>
      <c r="C118" s="223" t="s">
        <v>634</v>
      </c>
      <c r="D118" s="223"/>
      <c r="E118" s="223" t="s">
        <v>206</v>
      </c>
      <c r="F118" s="223" t="s">
        <v>185</v>
      </c>
      <c r="G118" s="223" t="s">
        <v>43</v>
      </c>
      <c r="H118" s="223" t="s">
        <v>634</v>
      </c>
      <c r="I118" s="223" t="s">
        <v>626</v>
      </c>
      <c r="J118" s="223" t="s">
        <v>694</v>
      </c>
      <c r="K118" s="223" t="s">
        <v>578</v>
      </c>
      <c r="L118" s="223" t="s">
        <v>628</v>
      </c>
      <c r="M118" s="223"/>
      <c r="N118" s="223" t="s">
        <v>629</v>
      </c>
      <c r="O118" s="223" t="s">
        <v>630</v>
      </c>
    </row>
    <row r="119" customFormat="false" ht="13.5" hidden="false" customHeight="true" outlineLevel="0" collapsed="false">
      <c r="A119" s="222" t="n">
        <v>118</v>
      </c>
      <c r="B119" s="223" t="s">
        <v>120</v>
      </c>
      <c r="C119" s="223" t="s">
        <v>634</v>
      </c>
      <c r="D119" s="223"/>
      <c r="E119" s="223" t="s">
        <v>185</v>
      </c>
      <c r="F119" s="223" t="s">
        <v>185</v>
      </c>
      <c r="G119" s="223" t="s">
        <v>43</v>
      </c>
      <c r="H119" s="223" t="s">
        <v>634</v>
      </c>
      <c r="I119" s="223" t="s">
        <v>626</v>
      </c>
      <c r="J119" s="223" t="s">
        <v>689</v>
      </c>
      <c r="K119" s="223" t="s">
        <v>578</v>
      </c>
      <c r="L119" s="223" t="s">
        <v>628</v>
      </c>
      <c r="M119" s="223"/>
      <c r="N119" s="223" t="s">
        <v>629</v>
      </c>
      <c r="O119" s="223" t="s">
        <v>630</v>
      </c>
    </row>
    <row r="120" customFormat="false" ht="13.5" hidden="false" customHeight="true" outlineLevel="0" collapsed="false">
      <c r="A120" s="222" t="n">
        <v>119</v>
      </c>
      <c r="B120" s="223" t="s">
        <v>120</v>
      </c>
      <c r="C120" s="223" t="s">
        <v>634</v>
      </c>
      <c r="D120" s="223"/>
      <c r="E120" s="223" t="s">
        <v>185</v>
      </c>
      <c r="F120" s="223" t="s">
        <v>185</v>
      </c>
      <c r="G120" s="223" t="s">
        <v>43</v>
      </c>
      <c r="H120" s="223" t="s">
        <v>634</v>
      </c>
      <c r="I120" s="223" t="s">
        <v>626</v>
      </c>
      <c r="J120" s="223" t="s">
        <v>689</v>
      </c>
      <c r="K120" s="223" t="s">
        <v>578</v>
      </c>
      <c r="L120" s="223" t="s">
        <v>628</v>
      </c>
      <c r="M120" s="223"/>
      <c r="N120" s="223" t="s">
        <v>629</v>
      </c>
      <c r="O120" s="223" t="s">
        <v>630</v>
      </c>
    </row>
    <row r="121" customFormat="false" ht="13.5" hidden="false" customHeight="true" outlineLevel="0" collapsed="false">
      <c r="A121" s="222" t="n">
        <v>120</v>
      </c>
      <c r="B121" s="223" t="s">
        <v>120</v>
      </c>
      <c r="C121" s="223" t="s">
        <v>634</v>
      </c>
      <c r="D121" s="223"/>
      <c r="E121" s="223" t="s">
        <v>644</v>
      </c>
      <c r="F121" s="223" t="s">
        <v>644</v>
      </c>
      <c r="G121" s="223" t="s">
        <v>59</v>
      </c>
      <c r="H121" s="223" t="s">
        <v>634</v>
      </c>
      <c r="I121" s="223" t="s">
        <v>626</v>
      </c>
      <c r="J121" s="223" t="s">
        <v>635</v>
      </c>
      <c r="K121" s="223" t="s">
        <v>578</v>
      </c>
      <c r="L121" s="223" t="s">
        <v>628</v>
      </c>
      <c r="M121" s="223"/>
      <c r="N121" s="223" t="s">
        <v>629</v>
      </c>
      <c r="O121" s="223" t="s">
        <v>630</v>
      </c>
    </row>
    <row r="122" customFormat="false" ht="13.5" hidden="false" customHeight="true" outlineLevel="0" collapsed="false">
      <c r="A122" s="222" t="n">
        <v>121</v>
      </c>
      <c r="B122" s="223" t="s">
        <v>120</v>
      </c>
      <c r="C122" s="223" t="s">
        <v>634</v>
      </c>
      <c r="D122" s="223"/>
      <c r="E122" s="223" t="s">
        <v>185</v>
      </c>
      <c r="F122" s="223" t="s">
        <v>185</v>
      </c>
      <c r="G122" s="223" t="s">
        <v>43</v>
      </c>
      <c r="H122" s="223" t="s">
        <v>634</v>
      </c>
      <c r="I122" s="223" t="s">
        <v>626</v>
      </c>
      <c r="J122" s="223" t="s">
        <v>689</v>
      </c>
      <c r="K122" s="223" t="s">
        <v>578</v>
      </c>
      <c r="L122" s="223" t="s">
        <v>628</v>
      </c>
      <c r="M122" s="223"/>
      <c r="N122" s="223" t="s">
        <v>629</v>
      </c>
      <c r="O122" s="223" t="s">
        <v>630</v>
      </c>
    </row>
    <row r="123" customFormat="false" ht="13.5" hidden="false" customHeight="true" outlineLevel="0" collapsed="false">
      <c r="A123" s="222" t="n">
        <v>122</v>
      </c>
      <c r="B123" s="223" t="s">
        <v>120</v>
      </c>
      <c r="C123" s="223" t="s">
        <v>634</v>
      </c>
      <c r="D123" s="223"/>
      <c r="E123" s="223" t="s">
        <v>695</v>
      </c>
      <c r="F123" s="223" t="s">
        <v>696</v>
      </c>
      <c r="G123" s="223" t="s">
        <v>639</v>
      </c>
      <c r="H123" s="223" t="s">
        <v>634</v>
      </c>
      <c r="I123" s="223" t="s">
        <v>626</v>
      </c>
      <c r="J123" s="223" t="s">
        <v>687</v>
      </c>
      <c r="K123" s="223" t="s">
        <v>626</v>
      </c>
      <c r="L123" s="223" t="s">
        <v>640</v>
      </c>
      <c r="M123" s="223" t="s">
        <v>578</v>
      </c>
      <c r="N123" s="223" t="s">
        <v>637</v>
      </c>
      <c r="O123" s="223" t="s">
        <v>630</v>
      </c>
    </row>
    <row r="124" customFormat="false" ht="13.5" hidden="false" customHeight="true" outlineLevel="0" collapsed="false">
      <c r="A124" s="222" t="n">
        <v>123</v>
      </c>
      <c r="B124" s="223" t="s">
        <v>120</v>
      </c>
      <c r="C124" s="223" t="s">
        <v>634</v>
      </c>
      <c r="D124" s="223"/>
      <c r="E124" s="223" t="s">
        <v>697</v>
      </c>
      <c r="F124" s="223" t="s">
        <v>185</v>
      </c>
      <c r="G124" s="223" t="s">
        <v>43</v>
      </c>
      <c r="H124" s="223" t="s">
        <v>634</v>
      </c>
      <c r="I124" s="223" t="s">
        <v>626</v>
      </c>
      <c r="J124" s="223" t="s">
        <v>698</v>
      </c>
      <c r="K124" s="223" t="s">
        <v>578</v>
      </c>
      <c r="L124" s="223" t="s">
        <v>628</v>
      </c>
      <c r="M124" s="223"/>
      <c r="N124" s="223" t="s">
        <v>629</v>
      </c>
      <c r="O124" s="223" t="s">
        <v>630</v>
      </c>
    </row>
    <row r="125" customFormat="false" ht="13.5" hidden="false" customHeight="true" outlineLevel="0" collapsed="false">
      <c r="A125" s="222" t="n">
        <v>124</v>
      </c>
      <c r="B125" s="223" t="s">
        <v>120</v>
      </c>
      <c r="C125" s="223" t="s">
        <v>634</v>
      </c>
      <c r="D125" s="223"/>
      <c r="E125" s="223" t="s">
        <v>206</v>
      </c>
      <c r="F125" s="223" t="s">
        <v>185</v>
      </c>
      <c r="G125" s="223" t="s">
        <v>43</v>
      </c>
      <c r="H125" s="223" t="s">
        <v>634</v>
      </c>
      <c r="I125" s="223" t="s">
        <v>626</v>
      </c>
      <c r="J125" s="223" t="s">
        <v>694</v>
      </c>
      <c r="K125" s="223" t="s">
        <v>578</v>
      </c>
      <c r="L125" s="223" t="s">
        <v>628</v>
      </c>
      <c r="M125" s="223"/>
      <c r="N125" s="223" t="s">
        <v>629</v>
      </c>
      <c r="O125" s="223" t="s">
        <v>630</v>
      </c>
    </row>
    <row r="126" customFormat="false" ht="13.5" hidden="false" customHeight="true" outlineLevel="0" collapsed="false">
      <c r="A126" s="222" t="n">
        <v>125</v>
      </c>
      <c r="B126" s="223" t="s">
        <v>120</v>
      </c>
      <c r="C126" s="223" t="s">
        <v>634</v>
      </c>
      <c r="D126" s="223"/>
      <c r="E126" s="223" t="s">
        <v>206</v>
      </c>
      <c r="F126" s="223" t="s">
        <v>185</v>
      </c>
      <c r="G126" s="223" t="s">
        <v>43</v>
      </c>
      <c r="H126" s="223" t="s">
        <v>634</v>
      </c>
      <c r="I126" s="223" t="s">
        <v>626</v>
      </c>
      <c r="J126" s="223" t="s">
        <v>699</v>
      </c>
      <c r="K126" s="223" t="s">
        <v>578</v>
      </c>
      <c r="L126" s="223" t="s">
        <v>628</v>
      </c>
      <c r="M126" s="223"/>
      <c r="N126" s="223" t="s">
        <v>629</v>
      </c>
      <c r="O126" s="223" t="s">
        <v>630</v>
      </c>
    </row>
    <row r="127" customFormat="false" ht="13.5" hidden="false" customHeight="true" outlineLevel="0" collapsed="false">
      <c r="A127" s="222" t="n">
        <v>126</v>
      </c>
      <c r="B127" s="223" t="s">
        <v>120</v>
      </c>
      <c r="C127" s="223" t="s">
        <v>634</v>
      </c>
      <c r="D127" s="223"/>
      <c r="E127" s="223" t="s">
        <v>185</v>
      </c>
      <c r="F127" s="223" t="s">
        <v>185</v>
      </c>
      <c r="G127" s="223" t="s">
        <v>43</v>
      </c>
      <c r="H127" s="223" t="s">
        <v>634</v>
      </c>
      <c r="I127" s="223" t="s">
        <v>626</v>
      </c>
      <c r="J127" s="223" t="s">
        <v>689</v>
      </c>
      <c r="K127" s="223" t="s">
        <v>578</v>
      </c>
      <c r="L127" s="223" t="s">
        <v>628</v>
      </c>
      <c r="M127" s="223"/>
      <c r="N127" s="223" t="s">
        <v>629</v>
      </c>
      <c r="O127" s="223" t="s">
        <v>630</v>
      </c>
    </row>
    <row r="128" customFormat="false" ht="13.5" hidden="false" customHeight="true" outlineLevel="0" collapsed="false">
      <c r="A128" s="222" t="n">
        <v>127</v>
      </c>
      <c r="B128" s="223" t="s">
        <v>120</v>
      </c>
      <c r="C128" s="223" t="s">
        <v>634</v>
      </c>
      <c r="D128" s="223"/>
      <c r="E128" s="223" t="s">
        <v>697</v>
      </c>
      <c r="F128" s="223" t="s">
        <v>185</v>
      </c>
      <c r="G128" s="223" t="s">
        <v>43</v>
      </c>
      <c r="H128" s="223" t="s">
        <v>634</v>
      </c>
      <c r="I128" s="223" t="s">
        <v>626</v>
      </c>
      <c r="J128" s="223" t="s">
        <v>700</v>
      </c>
      <c r="K128" s="223" t="s">
        <v>578</v>
      </c>
      <c r="L128" s="223" t="s">
        <v>628</v>
      </c>
      <c r="M128" s="223"/>
      <c r="N128" s="223" t="s">
        <v>629</v>
      </c>
      <c r="O128" s="223" t="s">
        <v>630</v>
      </c>
    </row>
    <row r="129" customFormat="false" ht="13.5" hidden="false" customHeight="true" outlineLevel="0" collapsed="false">
      <c r="A129" s="222" t="n">
        <v>128</v>
      </c>
      <c r="B129" s="223" t="s">
        <v>120</v>
      </c>
      <c r="C129" s="223" t="s">
        <v>634</v>
      </c>
      <c r="D129" s="223"/>
      <c r="E129" s="223" t="s">
        <v>206</v>
      </c>
      <c r="F129" s="223" t="s">
        <v>185</v>
      </c>
      <c r="G129" s="223" t="s">
        <v>43</v>
      </c>
      <c r="H129" s="223" t="s">
        <v>634</v>
      </c>
      <c r="I129" s="223" t="s">
        <v>626</v>
      </c>
      <c r="J129" s="223" t="s">
        <v>694</v>
      </c>
      <c r="K129" s="223" t="s">
        <v>626</v>
      </c>
      <c r="L129" s="223" t="s">
        <v>656</v>
      </c>
      <c r="M129" s="223" t="s">
        <v>578</v>
      </c>
      <c r="N129" s="223" t="s">
        <v>637</v>
      </c>
      <c r="O129" s="223" t="s">
        <v>630</v>
      </c>
    </row>
    <row r="130" customFormat="false" ht="13.5" hidden="false" customHeight="true" outlineLevel="0" collapsed="false">
      <c r="A130" s="222" t="n">
        <v>129</v>
      </c>
      <c r="B130" s="223" t="s">
        <v>120</v>
      </c>
      <c r="C130" s="223" t="s">
        <v>634</v>
      </c>
      <c r="D130" s="223"/>
      <c r="E130" s="223" t="s">
        <v>697</v>
      </c>
      <c r="F130" s="223" t="s">
        <v>185</v>
      </c>
      <c r="G130" s="223" t="s">
        <v>43</v>
      </c>
      <c r="H130" s="223" t="s">
        <v>634</v>
      </c>
      <c r="I130" s="223" t="s">
        <v>626</v>
      </c>
      <c r="J130" s="223" t="s">
        <v>700</v>
      </c>
      <c r="K130" s="223" t="s">
        <v>578</v>
      </c>
      <c r="L130" s="223" t="s">
        <v>628</v>
      </c>
      <c r="M130" s="223"/>
      <c r="N130" s="223" t="s">
        <v>629</v>
      </c>
      <c r="O130" s="223" t="s">
        <v>630</v>
      </c>
    </row>
    <row r="131" customFormat="false" ht="13.5" hidden="false" customHeight="true" outlineLevel="0" collapsed="false">
      <c r="A131" s="222" t="n">
        <v>130</v>
      </c>
      <c r="B131" s="223" t="s">
        <v>120</v>
      </c>
      <c r="C131" s="223" t="s">
        <v>634</v>
      </c>
      <c r="D131" s="223"/>
      <c r="E131" s="223" t="s">
        <v>185</v>
      </c>
      <c r="F131" s="223" t="s">
        <v>185</v>
      </c>
      <c r="G131" s="223" t="s">
        <v>43</v>
      </c>
      <c r="H131" s="223" t="s">
        <v>634</v>
      </c>
      <c r="I131" s="223" t="s">
        <v>626</v>
      </c>
      <c r="J131" s="223" t="s">
        <v>689</v>
      </c>
      <c r="K131" s="223" t="s">
        <v>626</v>
      </c>
      <c r="L131" s="223" t="s">
        <v>656</v>
      </c>
      <c r="M131" s="223" t="s">
        <v>578</v>
      </c>
      <c r="N131" s="223" t="s">
        <v>637</v>
      </c>
      <c r="O131" s="223" t="s">
        <v>630</v>
      </c>
    </row>
    <row r="132" customFormat="false" ht="13.5" hidden="false" customHeight="true" outlineLevel="0" collapsed="false">
      <c r="A132" s="222" t="n">
        <v>131</v>
      </c>
      <c r="B132" s="223" t="s">
        <v>49</v>
      </c>
      <c r="C132" s="223" t="s">
        <v>701</v>
      </c>
      <c r="D132" s="223"/>
      <c r="E132" s="223" t="s">
        <v>697</v>
      </c>
      <c r="F132" s="223" t="s">
        <v>185</v>
      </c>
      <c r="G132" s="223" t="s">
        <v>43</v>
      </c>
      <c r="H132" s="223" t="s">
        <v>701</v>
      </c>
      <c r="I132" s="223" t="s">
        <v>626</v>
      </c>
      <c r="J132" s="223" t="s">
        <v>702</v>
      </c>
      <c r="K132" s="223" t="s">
        <v>578</v>
      </c>
      <c r="L132" s="223" t="s">
        <v>628</v>
      </c>
      <c r="M132" s="223"/>
      <c r="N132" s="223" t="s">
        <v>629</v>
      </c>
      <c r="O132" s="223" t="s">
        <v>630</v>
      </c>
    </row>
    <row r="133" customFormat="false" ht="13.5" hidden="false" customHeight="true" outlineLevel="0" collapsed="false">
      <c r="A133" s="222" t="n">
        <v>132</v>
      </c>
      <c r="B133" s="223" t="s">
        <v>49</v>
      </c>
      <c r="C133" s="223" t="s">
        <v>701</v>
      </c>
      <c r="D133" s="223"/>
      <c r="E133" s="223" t="s">
        <v>697</v>
      </c>
      <c r="F133" s="223" t="s">
        <v>185</v>
      </c>
      <c r="G133" s="223" t="s">
        <v>43</v>
      </c>
      <c r="H133" s="223" t="s">
        <v>701</v>
      </c>
      <c r="I133" s="223" t="s">
        <v>626</v>
      </c>
      <c r="J133" s="223" t="s">
        <v>702</v>
      </c>
      <c r="K133" s="223" t="s">
        <v>578</v>
      </c>
      <c r="L133" s="223" t="s">
        <v>628</v>
      </c>
      <c r="M133" s="223"/>
      <c r="N133" s="223" t="s">
        <v>629</v>
      </c>
      <c r="O133" s="223" t="s">
        <v>630</v>
      </c>
      <c r="S133" s="12" t="s">
        <v>703</v>
      </c>
      <c r="T133" s="12" t="n">
        <v>42</v>
      </c>
    </row>
    <row r="134" customFormat="false" ht="13.5" hidden="false" customHeight="true" outlineLevel="0" collapsed="false">
      <c r="A134" s="222" t="n">
        <v>133</v>
      </c>
      <c r="B134" s="223" t="s">
        <v>49</v>
      </c>
      <c r="C134" s="223" t="s">
        <v>701</v>
      </c>
      <c r="D134" s="223"/>
      <c r="E134" s="223" t="s">
        <v>644</v>
      </c>
      <c r="F134" s="223" t="s">
        <v>644</v>
      </c>
      <c r="G134" s="223" t="s">
        <v>71</v>
      </c>
      <c r="H134" s="223" t="s">
        <v>701</v>
      </c>
      <c r="I134" s="223" t="s">
        <v>626</v>
      </c>
      <c r="J134" s="223" t="s">
        <v>704</v>
      </c>
      <c r="K134" s="223" t="s">
        <v>578</v>
      </c>
      <c r="L134" s="223" t="s">
        <v>628</v>
      </c>
      <c r="M134" s="223"/>
      <c r="N134" s="223" t="s">
        <v>629</v>
      </c>
      <c r="O134" s="223" t="s">
        <v>630</v>
      </c>
    </row>
    <row r="135" customFormat="false" ht="13.5" hidden="false" customHeight="true" outlineLevel="0" collapsed="false">
      <c r="A135" s="222" t="n">
        <v>134</v>
      </c>
      <c r="B135" s="223" t="s">
        <v>49</v>
      </c>
      <c r="C135" s="223" t="s">
        <v>701</v>
      </c>
      <c r="D135" s="223"/>
      <c r="E135" s="223" t="s">
        <v>644</v>
      </c>
      <c r="F135" s="223" t="s">
        <v>644</v>
      </c>
      <c r="G135" s="223" t="s">
        <v>71</v>
      </c>
      <c r="H135" s="223" t="s">
        <v>701</v>
      </c>
      <c r="I135" s="223" t="s">
        <v>626</v>
      </c>
      <c r="J135" s="223" t="s">
        <v>704</v>
      </c>
      <c r="K135" s="223" t="s">
        <v>578</v>
      </c>
      <c r="L135" s="223" t="s">
        <v>628</v>
      </c>
      <c r="M135" s="223"/>
      <c r="N135" s="223" t="s">
        <v>629</v>
      </c>
      <c r="O135" s="223" t="s">
        <v>630</v>
      </c>
    </row>
    <row r="136" customFormat="false" ht="13.5" hidden="false" customHeight="true" outlineLevel="0" collapsed="false">
      <c r="A136" s="222" t="n">
        <v>135</v>
      </c>
      <c r="B136" s="223" t="s">
        <v>49</v>
      </c>
      <c r="C136" s="223" t="s">
        <v>625</v>
      </c>
      <c r="D136" s="223"/>
      <c r="E136" s="223" t="s">
        <v>644</v>
      </c>
      <c r="F136" s="223" t="s">
        <v>644</v>
      </c>
      <c r="G136" s="223" t="s">
        <v>572</v>
      </c>
      <c r="H136" s="223" t="s">
        <v>625</v>
      </c>
      <c r="I136" s="223" t="s">
        <v>626</v>
      </c>
      <c r="J136" s="223" t="s">
        <v>680</v>
      </c>
      <c r="K136" s="223" t="s">
        <v>626</v>
      </c>
      <c r="L136" s="223" t="s">
        <v>687</v>
      </c>
      <c r="M136" s="223" t="s">
        <v>578</v>
      </c>
      <c r="N136" s="223" t="s">
        <v>637</v>
      </c>
      <c r="O136" s="223" t="s">
        <v>630</v>
      </c>
    </row>
    <row r="137" customFormat="false" ht="13.5" hidden="false" customHeight="true" outlineLevel="0" collapsed="false">
      <c r="A137" s="222" t="n">
        <v>136</v>
      </c>
      <c r="B137" s="223" t="s">
        <v>49</v>
      </c>
      <c r="C137" s="223" t="s">
        <v>625</v>
      </c>
      <c r="D137" s="223"/>
      <c r="E137" s="223" t="s">
        <v>65</v>
      </c>
      <c r="F137" s="223" t="s">
        <v>65</v>
      </c>
      <c r="G137" s="223" t="s">
        <v>71</v>
      </c>
      <c r="H137" s="223" t="s">
        <v>625</v>
      </c>
      <c r="I137" s="223" t="s">
        <v>626</v>
      </c>
      <c r="J137" s="223" t="s">
        <v>704</v>
      </c>
      <c r="K137" s="223" t="s">
        <v>626</v>
      </c>
      <c r="L137" s="223" t="s">
        <v>705</v>
      </c>
      <c r="M137" s="223" t="s">
        <v>578</v>
      </c>
      <c r="N137" s="223" t="s">
        <v>637</v>
      </c>
      <c r="O137" s="223" t="s">
        <v>630</v>
      </c>
    </row>
    <row r="138" customFormat="false" ht="13.5" hidden="false" customHeight="true" outlineLevel="0" collapsed="false">
      <c r="A138" s="222" t="n">
        <v>137</v>
      </c>
      <c r="B138" s="223" t="s">
        <v>49</v>
      </c>
      <c r="C138" s="223" t="s">
        <v>625</v>
      </c>
      <c r="D138" s="223"/>
      <c r="E138" s="223" t="s">
        <v>65</v>
      </c>
      <c r="F138" s="223" t="s">
        <v>65</v>
      </c>
      <c r="G138" s="223" t="s">
        <v>71</v>
      </c>
      <c r="H138" s="223" t="s">
        <v>625</v>
      </c>
      <c r="I138" s="223" t="s">
        <v>626</v>
      </c>
      <c r="J138" s="223" t="s">
        <v>706</v>
      </c>
      <c r="K138" s="223" t="s">
        <v>578</v>
      </c>
      <c r="L138" s="223" t="s">
        <v>628</v>
      </c>
      <c r="M138" s="223"/>
      <c r="N138" s="223" t="s">
        <v>629</v>
      </c>
      <c r="O138" s="223" t="s">
        <v>630</v>
      </c>
    </row>
    <row r="139" customFormat="false" ht="13.5" hidden="false" customHeight="true" outlineLevel="0" collapsed="false">
      <c r="A139" s="222" t="n">
        <v>138</v>
      </c>
      <c r="B139" s="223" t="s">
        <v>49</v>
      </c>
      <c r="C139" s="223" t="s">
        <v>625</v>
      </c>
      <c r="D139" s="223"/>
      <c r="E139" s="223" t="s">
        <v>65</v>
      </c>
      <c r="F139" s="223" t="s">
        <v>65</v>
      </c>
      <c r="G139" s="223" t="s">
        <v>71</v>
      </c>
      <c r="H139" s="223" t="s">
        <v>625</v>
      </c>
      <c r="I139" s="223" t="s">
        <v>626</v>
      </c>
      <c r="J139" s="223" t="s">
        <v>706</v>
      </c>
      <c r="K139" s="223" t="s">
        <v>578</v>
      </c>
      <c r="L139" s="223" t="s">
        <v>628</v>
      </c>
      <c r="M139" s="223"/>
      <c r="N139" s="223" t="s">
        <v>629</v>
      </c>
      <c r="O139" s="223" t="s">
        <v>630</v>
      </c>
    </row>
    <row r="140" customFormat="false" ht="13.5" hidden="false" customHeight="true" outlineLevel="0" collapsed="false">
      <c r="A140" s="222" t="n">
        <v>139</v>
      </c>
      <c r="B140" s="223" t="s">
        <v>49</v>
      </c>
      <c r="C140" s="223" t="s">
        <v>634</v>
      </c>
      <c r="D140" s="223"/>
      <c r="E140" s="223" t="s">
        <v>697</v>
      </c>
      <c r="F140" s="223" t="s">
        <v>185</v>
      </c>
      <c r="G140" s="223" t="s">
        <v>43</v>
      </c>
      <c r="H140" s="223" t="s">
        <v>634</v>
      </c>
      <c r="I140" s="223" t="s">
        <v>626</v>
      </c>
      <c r="J140" s="223" t="s">
        <v>702</v>
      </c>
      <c r="K140" s="223" t="s">
        <v>626</v>
      </c>
      <c r="L140" s="223" t="s">
        <v>689</v>
      </c>
      <c r="M140" s="223" t="s">
        <v>578</v>
      </c>
      <c r="N140" s="223" t="s">
        <v>637</v>
      </c>
      <c r="O140" s="223" t="s">
        <v>630</v>
      </c>
    </row>
    <row r="141" customFormat="false" ht="13.5" hidden="false" customHeight="true" outlineLevel="0" collapsed="false">
      <c r="A141" s="222" t="n">
        <v>140</v>
      </c>
      <c r="B141" s="223" t="s">
        <v>49</v>
      </c>
      <c r="C141" s="223" t="s">
        <v>634</v>
      </c>
      <c r="D141" s="223"/>
      <c r="E141" s="223" t="s">
        <v>206</v>
      </c>
      <c r="F141" s="223" t="s">
        <v>185</v>
      </c>
      <c r="G141" s="223" t="s">
        <v>43</v>
      </c>
      <c r="H141" s="223" t="s">
        <v>634</v>
      </c>
      <c r="I141" s="223" t="s">
        <v>626</v>
      </c>
      <c r="J141" s="223" t="s">
        <v>694</v>
      </c>
      <c r="K141" s="223" t="s">
        <v>626</v>
      </c>
      <c r="L141" s="223" t="s">
        <v>656</v>
      </c>
      <c r="M141" s="223" t="s">
        <v>578</v>
      </c>
      <c r="N141" s="223" t="s">
        <v>637</v>
      </c>
      <c r="O141" s="223" t="s">
        <v>630</v>
      </c>
    </row>
    <row r="142" customFormat="false" ht="13.5" hidden="false" customHeight="true" outlineLevel="0" collapsed="false">
      <c r="A142" s="222" t="n">
        <v>141</v>
      </c>
      <c r="B142" s="223" t="s">
        <v>49</v>
      </c>
      <c r="C142" s="223" t="s">
        <v>634</v>
      </c>
      <c r="D142" s="223"/>
      <c r="E142" s="223" t="s">
        <v>206</v>
      </c>
      <c r="F142" s="223" t="s">
        <v>185</v>
      </c>
      <c r="G142" s="223" t="s">
        <v>43</v>
      </c>
      <c r="H142" s="223" t="s">
        <v>634</v>
      </c>
      <c r="I142" s="223" t="s">
        <v>626</v>
      </c>
      <c r="J142" s="223" t="s">
        <v>694</v>
      </c>
      <c r="K142" s="223" t="s">
        <v>578</v>
      </c>
      <c r="L142" s="223" t="s">
        <v>628</v>
      </c>
      <c r="M142" s="223"/>
      <c r="N142" s="223" t="s">
        <v>629</v>
      </c>
      <c r="O142" s="223" t="s">
        <v>630</v>
      </c>
    </row>
    <row r="143" customFormat="false" ht="13.5" hidden="false" customHeight="true" outlineLevel="0" collapsed="false">
      <c r="A143" s="222" t="n">
        <v>142</v>
      </c>
      <c r="B143" s="223" t="s">
        <v>49</v>
      </c>
      <c r="C143" s="223" t="s">
        <v>634</v>
      </c>
      <c r="D143" s="223"/>
      <c r="E143" s="223" t="s">
        <v>662</v>
      </c>
      <c r="F143" s="223" t="s">
        <v>65</v>
      </c>
      <c r="G143" s="223" t="s">
        <v>43</v>
      </c>
      <c r="H143" s="223" t="s">
        <v>634</v>
      </c>
      <c r="I143" s="223" t="s">
        <v>626</v>
      </c>
      <c r="J143" s="223" t="s">
        <v>702</v>
      </c>
      <c r="K143" s="223" t="s">
        <v>578</v>
      </c>
      <c r="L143" s="223" t="s">
        <v>628</v>
      </c>
      <c r="M143" s="223"/>
      <c r="N143" s="223" t="s">
        <v>629</v>
      </c>
      <c r="O143" s="223" t="s">
        <v>630</v>
      </c>
    </row>
    <row r="144" customFormat="false" ht="13.5" hidden="false" customHeight="true" outlineLevel="0" collapsed="false">
      <c r="A144" s="222" t="n">
        <v>143</v>
      </c>
      <c r="B144" s="223" t="s">
        <v>49</v>
      </c>
      <c r="C144" s="223" t="s">
        <v>634</v>
      </c>
      <c r="D144" s="223"/>
      <c r="E144" s="223" t="s">
        <v>662</v>
      </c>
      <c r="F144" s="223" t="s">
        <v>65</v>
      </c>
      <c r="G144" s="223" t="s">
        <v>43</v>
      </c>
      <c r="H144" s="223" t="s">
        <v>634</v>
      </c>
      <c r="I144" s="223" t="s">
        <v>626</v>
      </c>
      <c r="J144" s="223" t="s">
        <v>702</v>
      </c>
      <c r="K144" s="223" t="s">
        <v>578</v>
      </c>
      <c r="L144" s="223" t="s">
        <v>628</v>
      </c>
      <c r="M144" s="223"/>
      <c r="N144" s="223" t="s">
        <v>629</v>
      </c>
      <c r="O144" s="223" t="s">
        <v>630</v>
      </c>
    </row>
    <row r="145" customFormat="false" ht="13.5" hidden="false" customHeight="true" outlineLevel="0" collapsed="false">
      <c r="A145" s="222" t="n">
        <v>144</v>
      </c>
      <c r="B145" s="223" t="s">
        <v>49</v>
      </c>
      <c r="C145" s="223" t="s">
        <v>634</v>
      </c>
      <c r="D145" s="223"/>
      <c r="E145" s="223" t="s">
        <v>697</v>
      </c>
      <c r="F145" s="223" t="s">
        <v>185</v>
      </c>
      <c r="G145" s="223" t="s">
        <v>43</v>
      </c>
      <c r="H145" s="223" t="s">
        <v>634</v>
      </c>
      <c r="I145" s="223" t="s">
        <v>626</v>
      </c>
      <c r="J145" s="223" t="s">
        <v>702</v>
      </c>
      <c r="K145" s="223" t="s">
        <v>578</v>
      </c>
      <c r="L145" s="223" t="s">
        <v>628</v>
      </c>
      <c r="M145" s="223"/>
      <c r="N145" s="223" t="s">
        <v>629</v>
      </c>
      <c r="O145" s="223" t="s">
        <v>630</v>
      </c>
    </row>
    <row r="146" customFormat="false" ht="13.5" hidden="false" customHeight="true" outlineLevel="0" collapsed="false">
      <c r="A146" s="222" t="n">
        <v>145</v>
      </c>
      <c r="B146" s="223" t="s">
        <v>49</v>
      </c>
      <c r="C146" s="223" t="s">
        <v>634</v>
      </c>
      <c r="D146" s="223"/>
      <c r="E146" s="223" t="s">
        <v>662</v>
      </c>
      <c r="F146" s="223" t="s">
        <v>65</v>
      </c>
      <c r="G146" s="223" t="s">
        <v>43</v>
      </c>
      <c r="H146" s="223" t="s">
        <v>634</v>
      </c>
      <c r="I146" s="223" t="s">
        <v>626</v>
      </c>
      <c r="J146" s="223" t="s">
        <v>689</v>
      </c>
      <c r="K146" s="223" t="s">
        <v>626</v>
      </c>
      <c r="L146" s="223" t="s">
        <v>656</v>
      </c>
      <c r="M146" s="223" t="s">
        <v>578</v>
      </c>
      <c r="N146" s="223" t="s">
        <v>637</v>
      </c>
      <c r="O146" s="223" t="s">
        <v>630</v>
      </c>
    </row>
    <row r="147" customFormat="false" ht="13.5" hidden="false" customHeight="true" outlineLevel="0" collapsed="false">
      <c r="A147" s="222" t="n">
        <v>146</v>
      </c>
      <c r="B147" s="223" t="s">
        <v>49</v>
      </c>
      <c r="C147" s="223" t="s">
        <v>634</v>
      </c>
      <c r="D147" s="223"/>
      <c r="E147" s="223" t="s">
        <v>206</v>
      </c>
      <c r="F147" s="223" t="s">
        <v>185</v>
      </c>
      <c r="G147" s="223" t="s">
        <v>43</v>
      </c>
      <c r="H147" s="223" t="s">
        <v>634</v>
      </c>
      <c r="I147" s="223" t="s">
        <v>626</v>
      </c>
      <c r="J147" s="223" t="s">
        <v>694</v>
      </c>
      <c r="K147" s="223" t="s">
        <v>626</v>
      </c>
      <c r="L147" s="223" t="s">
        <v>656</v>
      </c>
      <c r="M147" s="223" t="s">
        <v>578</v>
      </c>
      <c r="N147" s="223" t="s">
        <v>637</v>
      </c>
      <c r="O147" s="223" t="s">
        <v>630</v>
      </c>
    </row>
    <row r="148" customFormat="false" ht="13.5" hidden="false" customHeight="true" outlineLevel="0" collapsed="false">
      <c r="A148" s="222" t="n">
        <v>147</v>
      </c>
      <c r="B148" s="223" t="s">
        <v>49</v>
      </c>
      <c r="C148" s="223" t="s">
        <v>634</v>
      </c>
      <c r="D148" s="223"/>
      <c r="E148" s="223" t="s">
        <v>662</v>
      </c>
      <c r="F148" s="223" t="s">
        <v>65</v>
      </c>
      <c r="G148" s="223" t="s">
        <v>43</v>
      </c>
      <c r="H148" s="223" t="s">
        <v>634</v>
      </c>
      <c r="I148" s="223" t="s">
        <v>626</v>
      </c>
      <c r="J148" s="223" t="s">
        <v>702</v>
      </c>
      <c r="K148" s="223" t="s">
        <v>626</v>
      </c>
      <c r="L148" s="223" t="s">
        <v>689</v>
      </c>
      <c r="M148" s="223" t="s">
        <v>578</v>
      </c>
      <c r="N148" s="223" t="s">
        <v>637</v>
      </c>
      <c r="O148" s="223" t="s">
        <v>630</v>
      </c>
    </row>
    <row r="149" customFormat="false" ht="13.5" hidden="false" customHeight="true" outlineLevel="0" collapsed="false">
      <c r="A149" s="222" t="n">
        <v>148</v>
      </c>
      <c r="B149" s="223" t="s">
        <v>49</v>
      </c>
      <c r="C149" s="223" t="s">
        <v>634</v>
      </c>
      <c r="D149" s="223"/>
      <c r="E149" s="223" t="s">
        <v>206</v>
      </c>
      <c r="F149" s="223" t="s">
        <v>185</v>
      </c>
      <c r="G149" s="223" t="s">
        <v>43</v>
      </c>
      <c r="H149" s="223" t="s">
        <v>634</v>
      </c>
      <c r="I149" s="223" t="s">
        <v>626</v>
      </c>
      <c r="J149" s="223" t="s">
        <v>707</v>
      </c>
      <c r="K149" s="223" t="s">
        <v>578</v>
      </c>
      <c r="L149" s="223" t="s">
        <v>628</v>
      </c>
      <c r="M149" s="223"/>
      <c r="N149" s="223" t="s">
        <v>629</v>
      </c>
      <c r="O149" s="223" t="s">
        <v>630</v>
      </c>
    </row>
    <row r="150" customFormat="false" ht="13.5" hidden="false" customHeight="true" outlineLevel="0" collapsed="false">
      <c r="A150" s="222" t="n">
        <v>149</v>
      </c>
      <c r="B150" s="223" t="s">
        <v>72</v>
      </c>
      <c r="C150" s="223" t="s">
        <v>625</v>
      </c>
      <c r="D150" s="223"/>
      <c r="E150" s="223" t="s">
        <v>644</v>
      </c>
      <c r="F150" s="223" t="s">
        <v>644</v>
      </c>
      <c r="G150" s="223" t="s">
        <v>572</v>
      </c>
      <c r="H150" s="223" t="s">
        <v>625</v>
      </c>
      <c r="I150" s="223" t="s">
        <v>626</v>
      </c>
      <c r="J150" s="223" t="s">
        <v>680</v>
      </c>
      <c r="K150" s="223" t="s">
        <v>578</v>
      </c>
      <c r="L150" s="223" t="s">
        <v>628</v>
      </c>
      <c r="M150" s="223"/>
      <c r="N150" s="223" t="s">
        <v>629</v>
      </c>
      <c r="O150" s="223" t="s">
        <v>630</v>
      </c>
    </row>
    <row r="151" customFormat="false" ht="13.5" hidden="false" customHeight="true" outlineLevel="0" collapsed="false">
      <c r="A151" s="222" t="n">
        <v>150</v>
      </c>
      <c r="B151" s="223" t="s">
        <v>72</v>
      </c>
      <c r="C151" s="223" t="s">
        <v>625</v>
      </c>
      <c r="D151" s="223"/>
      <c r="E151" s="223" t="s">
        <v>644</v>
      </c>
      <c r="F151" s="223" t="s">
        <v>644</v>
      </c>
      <c r="G151" s="223" t="s">
        <v>572</v>
      </c>
      <c r="H151" s="223" t="s">
        <v>625</v>
      </c>
      <c r="I151" s="223" t="s">
        <v>626</v>
      </c>
      <c r="J151" s="223" t="s">
        <v>680</v>
      </c>
      <c r="K151" s="223" t="s">
        <v>578</v>
      </c>
      <c r="L151" s="223" t="s">
        <v>628</v>
      </c>
      <c r="M151" s="223"/>
      <c r="N151" s="223" t="s">
        <v>629</v>
      </c>
      <c r="O151" s="223" t="s">
        <v>630</v>
      </c>
    </row>
    <row r="152" customFormat="false" ht="13.5" hidden="false" customHeight="true" outlineLevel="0" collapsed="false">
      <c r="A152" s="222" t="n">
        <v>151</v>
      </c>
      <c r="B152" s="223" t="s">
        <v>72</v>
      </c>
      <c r="C152" s="223" t="s">
        <v>625</v>
      </c>
      <c r="D152" s="223"/>
      <c r="E152" s="223" t="s">
        <v>644</v>
      </c>
      <c r="F152" s="223" t="s">
        <v>644</v>
      </c>
      <c r="G152" s="223" t="s">
        <v>572</v>
      </c>
      <c r="H152" s="223" t="s">
        <v>625</v>
      </c>
      <c r="I152" s="223" t="s">
        <v>626</v>
      </c>
      <c r="J152" s="223" t="s">
        <v>680</v>
      </c>
      <c r="K152" s="223" t="s">
        <v>578</v>
      </c>
      <c r="L152" s="223" t="s">
        <v>628</v>
      </c>
      <c r="M152" s="223"/>
      <c r="N152" s="223" t="s">
        <v>629</v>
      </c>
      <c r="O152" s="223" t="s">
        <v>630</v>
      </c>
    </row>
    <row r="153" customFormat="false" ht="13.5" hidden="false" customHeight="true" outlineLevel="0" collapsed="false">
      <c r="A153" s="222" t="n">
        <v>152</v>
      </c>
      <c r="B153" s="223" t="s">
        <v>72</v>
      </c>
      <c r="C153" s="223" t="s">
        <v>625</v>
      </c>
      <c r="D153" s="223"/>
      <c r="E153" s="223" t="s">
        <v>644</v>
      </c>
      <c r="F153" s="223" t="s">
        <v>644</v>
      </c>
      <c r="G153" s="223" t="s">
        <v>572</v>
      </c>
      <c r="H153" s="223" t="s">
        <v>625</v>
      </c>
      <c r="I153" s="223" t="s">
        <v>626</v>
      </c>
      <c r="J153" s="223" t="s">
        <v>680</v>
      </c>
      <c r="K153" s="223" t="s">
        <v>578</v>
      </c>
      <c r="L153" s="223" t="s">
        <v>628</v>
      </c>
      <c r="M153" s="223"/>
      <c r="N153" s="223" t="s">
        <v>629</v>
      </c>
      <c r="O153" s="223" t="s">
        <v>630</v>
      </c>
    </row>
    <row r="154" customFormat="false" ht="13.5" hidden="false" customHeight="true" outlineLevel="0" collapsed="false">
      <c r="A154" s="222" t="n">
        <v>153</v>
      </c>
      <c r="B154" s="223" t="s">
        <v>72</v>
      </c>
      <c r="C154" s="223" t="s">
        <v>625</v>
      </c>
      <c r="D154" s="223"/>
      <c r="E154" s="223" t="s">
        <v>644</v>
      </c>
      <c r="F154" s="223" t="s">
        <v>644</v>
      </c>
      <c r="G154" s="223" t="s">
        <v>572</v>
      </c>
      <c r="H154" s="223" t="s">
        <v>625</v>
      </c>
      <c r="I154" s="223" t="s">
        <v>626</v>
      </c>
      <c r="J154" s="223" t="s">
        <v>680</v>
      </c>
      <c r="K154" s="223" t="s">
        <v>578</v>
      </c>
      <c r="L154" s="223" t="s">
        <v>628</v>
      </c>
      <c r="M154" s="223"/>
      <c r="N154" s="223" t="s">
        <v>629</v>
      </c>
      <c r="O154" s="223" t="s">
        <v>630</v>
      </c>
    </row>
    <row r="155" customFormat="false" ht="13.5" hidden="false" customHeight="true" outlineLevel="0" collapsed="false">
      <c r="A155" s="222" t="n">
        <v>154</v>
      </c>
      <c r="B155" s="223" t="s">
        <v>72</v>
      </c>
      <c r="C155" s="223" t="s">
        <v>625</v>
      </c>
      <c r="D155" s="223"/>
      <c r="E155" s="223" t="s">
        <v>47</v>
      </c>
      <c r="F155" s="223" t="s">
        <v>47</v>
      </c>
      <c r="G155" s="223" t="s">
        <v>114</v>
      </c>
      <c r="H155" s="223" t="s">
        <v>625</v>
      </c>
      <c r="I155" s="223" t="s">
        <v>626</v>
      </c>
      <c r="J155" s="223" t="s">
        <v>676</v>
      </c>
      <c r="K155" s="223" t="s">
        <v>578</v>
      </c>
      <c r="L155" s="223" t="s">
        <v>628</v>
      </c>
      <c r="M155" s="223"/>
      <c r="N155" s="223" t="s">
        <v>629</v>
      </c>
      <c r="O155" s="223" t="s">
        <v>630</v>
      </c>
    </row>
    <row r="156" customFormat="false" ht="13.5" hidden="false" customHeight="true" outlineLevel="0" collapsed="false">
      <c r="A156" s="222" t="n">
        <v>155</v>
      </c>
      <c r="B156" s="223" t="s">
        <v>72</v>
      </c>
      <c r="C156" s="223" t="s">
        <v>701</v>
      </c>
      <c r="D156" s="223"/>
      <c r="E156" s="223" t="s">
        <v>644</v>
      </c>
      <c r="F156" s="223" t="s">
        <v>644</v>
      </c>
      <c r="G156" s="223" t="s">
        <v>71</v>
      </c>
      <c r="H156" s="223" t="s">
        <v>701</v>
      </c>
      <c r="I156" s="223" t="s">
        <v>626</v>
      </c>
      <c r="J156" s="223" t="s">
        <v>708</v>
      </c>
      <c r="K156" s="223" t="s">
        <v>578</v>
      </c>
      <c r="L156" s="223" t="s">
        <v>628</v>
      </c>
      <c r="M156" s="223"/>
      <c r="N156" s="223" t="s">
        <v>629</v>
      </c>
      <c r="O156" s="223" t="s">
        <v>630</v>
      </c>
    </row>
    <row r="157" customFormat="false" ht="13.5" hidden="false" customHeight="true" outlineLevel="0" collapsed="false">
      <c r="A157" s="222" t="n">
        <v>156</v>
      </c>
      <c r="B157" s="223" t="s">
        <v>72</v>
      </c>
      <c r="C157" s="223" t="s">
        <v>701</v>
      </c>
      <c r="D157" s="223"/>
      <c r="E157" s="223" t="s">
        <v>646</v>
      </c>
      <c r="F157" s="223" t="s">
        <v>185</v>
      </c>
      <c r="G157" s="223" t="s">
        <v>59</v>
      </c>
      <c r="H157" s="223" t="s">
        <v>701</v>
      </c>
      <c r="I157" s="223" t="s">
        <v>626</v>
      </c>
      <c r="J157" s="223" t="s">
        <v>709</v>
      </c>
      <c r="K157" s="223" t="s">
        <v>578</v>
      </c>
      <c r="L157" s="223" t="s">
        <v>628</v>
      </c>
      <c r="M157" s="223"/>
      <c r="N157" s="223" t="s">
        <v>629</v>
      </c>
      <c r="O157" s="223" t="s">
        <v>630</v>
      </c>
    </row>
    <row r="158" customFormat="false" ht="13.5" hidden="false" customHeight="true" outlineLevel="0" collapsed="false">
      <c r="A158" s="222" t="n">
        <v>157</v>
      </c>
      <c r="B158" s="223" t="s">
        <v>72</v>
      </c>
      <c r="C158" s="223" t="s">
        <v>701</v>
      </c>
      <c r="D158" s="223"/>
      <c r="E158" s="223" t="s">
        <v>646</v>
      </c>
      <c r="F158" s="223" t="s">
        <v>185</v>
      </c>
      <c r="G158" s="223" t="s">
        <v>59</v>
      </c>
      <c r="H158" s="223" t="s">
        <v>701</v>
      </c>
      <c r="I158" s="223" t="s">
        <v>626</v>
      </c>
      <c r="J158" s="223" t="s">
        <v>709</v>
      </c>
      <c r="K158" s="223" t="s">
        <v>578</v>
      </c>
      <c r="L158" s="223" t="s">
        <v>628</v>
      </c>
      <c r="M158" s="223"/>
      <c r="N158" s="223" t="s">
        <v>629</v>
      </c>
      <c r="O158" s="223" t="s">
        <v>630</v>
      </c>
    </row>
    <row r="159" customFormat="false" ht="13.5" hidden="false" customHeight="true" outlineLevel="0" collapsed="false">
      <c r="A159" s="222" t="n">
        <v>158</v>
      </c>
      <c r="B159" s="223" t="s">
        <v>72</v>
      </c>
      <c r="C159" s="223" t="s">
        <v>701</v>
      </c>
      <c r="D159" s="223"/>
      <c r="E159" s="223" t="s">
        <v>65</v>
      </c>
      <c r="F159" s="223" t="s">
        <v>65</v>
      </c>
      <c r="G159" s="223" t="s">
        <v>71</v>
      </c>
      <c r="H159" s="223" t="s">
        <v>701</v>
      </c>
      <c r="I159" s="223" t="s">
        <v>626</v>
      </c>
      <c r="J159" s="223" t="s">
        <v>708</v>
      </c>
      <c r="K159" s="223" t="s">
        <v>578</v>
      </c>
      <c r="L159" s="223" t="s">
        <v>628</v>
      </c>
      <c r="M159" s="223"/>
      <c r="N159" s="223" t="s">
        <v>629</v>
      </c>
      <c r="O159" s="223" t="s">
        <v>630</v>
      </c>
    </row>
    <row r="160" customFormat="false" ht="13.5" hidden="false" customHeight="true" outlineLevel="0" collapsed="false">
      <c r="A160" s="222" t="n">
        <v>159</v>
      </c>
      <c r="B160" s="223" t="s">
        <v>72</v>
      </c>
      <c r="C160" s="223" t="s">
        <v>701</v>
      </c>
      <c r="D160" s="223"/>
      <c r="E160" s="223" t="s">
        <v>65</v>
      </c>
      <c r="F160" s="223" t="s">
        <v>65</v>
      </c>
      <c r="G160" s="223" t="s">
        <v>71</v>
      </c>
      <c r="H160" s="223" t="s">
        <v>701</v>
      </c>
      <c r="I160" s="223" t="s">
        <v>626</v>
      </c>
      <c r="J160" s="223" t="s">
        <v>708</v>
      </c>
      <c r="K160" s="223" t="s">
        <v>578</v>
      </c>
      <c r="L160" s="223" t="s">
        <v>628</v>
      </c>
      <c r="M160" s="223"/>
      <c r="N160" s="223" t="s">
        <v>629</v>
      </c>
      <c r="O160" s="223" t="s">
        <v>630</v>
      </c>
    </row>
    <row r="161" customFormat="false" ht="13.5" hidden="false" customHeight="true" outlineLevel="0" collapsed="false">
      <c r="A161" s="222" t="n">
        <v>160</v>
      </c>
      <c r="B161" s="223" t="s">
        <v>72</v>
      </c>
      <c r="C161" s="223" t="s">
        <v>701</v>
      </c>
      <c r="D161" s="223"/>
      <c r="E161" s="223" t="s">
        <v>65</v>
      </c>
      <c r="F161" s="223" t="s">
        <v>65</v>
      </c>
      <c r="G161" s="223" t="s">
        <v>71</v>
      </c>
      <c r="H161" s="223" t="s">
        <v>701</v>
      </c>
      <c r="I161" s="223" t="s">
        <v>626</v>
      </c>
      <c r="J161" s="223" t="s">
        <v>708</v>
      </c>
      <c r="K161" s="223" t="s">
        <v>578</v>
      </c>
      <c r="L161" s="223" t="s">
        <v>628</v>
      </c>
      <c r="M161" s="223"/>
      <c r="N161" s="223" t="s">
        <v>629</v>
      </c>
      <c r="O161" s="223" t="s">
        <v>630</v>
      </c>
    </row>
    <row r="162" customFormat="false" ht="13.5" hidden="false" customHeight="true" outlineLevel="0" collapsed="false">
      <c r="A162" s="222" t="n">
        <v>161</v>
      </c>
      <c r="B162" s="223" t="s">
        <v>72</v>
      </c>
      <c r="C162" s="223" t="s">
        <v>634</v>
      </c>
      <c r="D162" s="223"/>
      <c r="E162" s="223" t="s">
        <v>47</v>
      </c>
      <c r="F162" s="223" t="s">
        <v>47</v>
      </c>
      <c r="G162" s="223" t="s">
        <v>124</v>
      </c>
      <c r="H162" s="223" t="s">
        <v>634</v>
      </c>
      <c r="I162" s="223" t="s">
        <v>626</v>
      </c>
      <c r="J162" s="223" t="s">
        <v>710</v>
      </c>
      <c r="K162" s="223" t="s">
        <v>626</v>
      </c>
      <c r="L162" s="223" t="s">
        <v>640</v>
      </c>
      <c r="M162" s="223" t="s">
        <v>578</v>
      </c>
      <c r="N162" s="223" t="s">
        <v>637</v>
      </c>
      <c r="O162" s="223" t="s">
        <v>630</v>
      </c>
    </row>
    <row r="163" customFormat="false" ht="13.5" hidden="false" customHeight="true" outlineLevel="0" collapsed="false">
      <c r="A163" s="222" t="n">
        <v>162</v>
      </c>
      <c r="B163" s="223" t="s">
        <v>72</v>
      </c>
      <c r="C163" s="223" t="s">
        <v>634</v>
      </c>
      <c r="D163" s="223"/>
      <c r="E163" s="223" t="s">
        <v>206</v>
      </c>
      <c r="F163" s="223" t="s">
        <v>185</v>
      </c>
      <c r="G163" s="223" t="s">
        <v>43</v>
      </c>
      <c r="H163" s="223" t="s">
        <v>634</v>
      </c>
      <c r="I163" s="223" t="s">
        <v>626</v>
      </c>
      <c r="J163" s="223" t="s">
        <v>707</v>
      </c>
      <c r="K163" s="223" t="s">
        <v>578</v>
      </c>
      <c r="L163" s="223" t="s">
        <v>628</v>
      </c>
      <c r="M163" s="223"/>
      <c r="N163" s="223" t="s">
        <v>629</v>
      </c>
      <c r="O163" s="223" t="s">
        <v>630</v>
      </c>
    </row>
    <row r="164" customFormat="false" ht="13.5" hidden="false" customHeight="true" outlineLevel="0" collapsed="false">
      <c r="A164" s="222" t="n">
        <v>163</v>
      </c>
      <c r="B164" s="223" t="s">
        <v>72</v>
      </c>
      <c r="C164" s="223" t="s">
        <v>634</v>
      </c>
      <c r="D164" s="223"/>
      <c r="E164" s="223" t="s">
        <v>206</v>
      </c>
      <c r="F164" s="223" t="s">
        <v>185</v>
      </c>
      <c r="G164" s="223" t="s">
        <v>43</v>
      </c>
      <c r="H164" s="223" t="s">
        <v>634</v>
      </c>
      <c r="I164" s="223" t="s">
        <v>626</v>
      </c>
      <c r="J164" s="223" t="s">
        <v>707</v>
      </c>
      <c r="K164" s="223" t="s">
        <v>578</v>
      </c>
      <c r="L164" s="223" t="s">
        <v>628</v>
      </c>
      <c r="M164" s="223"/>
      <c r="N164" s="223" t="s">
        <v>629</v>
      </c>
      <c r="O164" s="223" t="s">
        <v>630</v>
      </c>
    </row>
    <row r="165" customFormat="false" ht="13.5" hidden="false" customHeight="true" outlineLevel="0" collapsed="false">
      <c r="A165" s="222" t="n">
        <v>164</v>
      </c>
      <c r="B165" s="223" t="s">
        <v>72</v>
      </c>
      <c r="C165" s="223" t="s">
        <v>634</v>
      </c>
      <c r="D165" s="223"/>
      <c r="E165" s="223" t="s">
        <v>47</v>
      </c>
      <c r="F165" s="223" t="s">
        <v>47</v>
      </c>
      <c r="G165" s="223" t="s">
        <v>32</v>
      </c>
      <c r="H165" s="223" t="s">
        <v>634</v>
      </c>
      <c r="I165" s="223" t="s">
        <v>626</v>
      </c>
      <c r="J165" s="223" t="s">
        <v>711</v>
      </c>
      <c r="K165" s="223" t="s">
        <v>578</v>
      </c>
      <c r="L165" s="223" t="s">
        <v>628</v>
      </c>
      <c r="M165" s="223"/>
      <c r="N165" s="223" t="s">
        <v>629</v>
      </c>
      <c r="O165" s="223" t="s">
        <v>630</v>
      </c>
    </row>
    <row r="166" customFormat="false" ht="13.5" hidden="false" customHeight="true" outlineLevel="0" collapsed="false">
      <c r="A166" s="222" t="n">
        <v>165</v>
      </c>
      <c r="B166" s="223" t="s">
        <v>72</v>
      </c>
      <c r="C166" s="223" t="s">
        <v>634</v>
      </c>
      <c r="D166" s="223"/>
      <c r="E166" s="223" t="s">
        <v>644</v>
      </c>
      <c r="F166" s="223" t="s">
        <v>644</v>
      </c>
      <c r="G166" s="223" t="s">
        <v>124</v>
      </c>
      <c r="H166" s="223" t="s">
        <v>634</v>
      </c>
      <c r="I166" s="223" t="s">
        <v>626</v>
      </c>
      <c r="J166" s="223" t="s">
        <v>672</v>
      </c>
      <c r="K166" s="223" t="s">
        <v>578</v>
      </c>
      <c r="L166" s="223" t="s">
        <v>628</v>
      </c>
      <c r="M166" s="223"/>
      <c r="N166" s="223" t="s">
        <v>629</v>
      </c>
      <c r="O166" s="223" t="s">
        <v>630</v>
      </c>
    </row>
    <row r="167" customFormat="false" ht="13.5" hidden="false" customHeight="true" outlineLevel="0" collapsed="false">
      <c r="A167" s="222" t="n">
        <v>166</v>
      </c>
      <c r="B167" s="223" t="s">
        <v>72</v>
      </c>
      <c r="C167" s="223" t="s">
        <v>634</v>
      </c>
      <c r="D167" s="223"/>
      <c r="E167" s="223" t="s">
        <v>65</v>
      </c>
      <c r="F167" s="223" t="s">
        <v>65</v>
      </c>
      <c r="G167" s="223" t="s">
        <v>43</v>
      </c>
      <c r="H167" s="223" t="s">
        <v>634</v>
      </c>
      <c r="I167" s="223" t="s">
        <v>626</v>
      </c>
      <c r="J167" s="223" t="s">
        <v>702</v>
      </c>
      <c r="K167" s="223" t="s">
        <v>578</v>
      </c>
      <c r="L167" s="223" t="s">
        <v>628</v>
      </c>
      <c r="M167" s="223"/>
      <c r="N167" s="223" t="s">
        <v>629</v>
      </c>
      <c r="O167" s="223" t="s">
        <v>630</v>
      </c>
    </row>
    <row r="168" customFormat="false" ht="13.5" hidden="false" customHeight="true" outlineLevel="0" collapsed="false">
      <c r="A168" s="222" t="n">
        <v>167</v>
      </c>
      <c r="B168" s="223" t="s">
        <v>72</v>
      </c>
      <c r="C168" s="223" t="s">
        <v>634</v>
      </c>
      <c r="D168" s="223"/>
      <c r="E168" s="223" t="s">
        <v>206</v>
      </c>
      <c r="F168" s="223" t="s">
        <v>185</v>
      </c>
      <c r="G168" s="223" t="s">
        <v>43</v>
      </c>
      <c r="H168" s="223" t="s">
        <v>634</v>
      </c>
      <c r="I168" s="223" t="s">
        <v>626</v>
      </c>
      <c r="J168" s="223" t="s">
        <v>712</v>
      </c>
      <c r="K168" s="223" t="s">
        <v>626</v>
      </c>
      <c r="L168" s="223" t="s">
        <v>656</v>
      </c>
      <c r="M168" s="223" t="s">
        <v>578</v>
      </c>
      <c r="N168" s="223" t="s">
        <v>637</v>
      </c>
      <c r="O168" s="223" t="s">
        <v>630</v>
      </c>
    </row>
    <row r="169" customFormat="false" ht="13.5" hidden="false" customHeight="true" outlineLevel="0" collapsed="false">
      <c r="A169" s="222" t="n">
        <v>168</v>
      </c>
      <c r="B169" s="223" t="s">
        <v>72</v>
      </c>
      <c r="C169" s="223" t="s">
        <v>634</v>
      </c>
      <c r="D169" s="223"/>
      <c r="E169" s="223" t="s">
        <v>65</v>
      </c>
      <c r="F169" s="223" t="s">
        <v>65</v>
      </c>
      <c r="G169" s="223" t="s">
        <v>43</v>
      </c>
      <c r="H169" s="223" t="s">
        <v>634</v>
      </c>
      <c r="I169" s="223" t="s">
        <v>626</v>
      </c>
      <c r="J169" s="223" t="s">
        <v>702</v>
      </c>
      <c r="K169" s="223" t="s">
        <v>626</v>
      </c>
      <c r="L169" s="223" t="s">
        <v>689</v>
      </c>
      <c r="M169" s="223" t="s">
        <v>578</v>
      </c>
      <c r="N169" s="223" t="s">
        <v>637</v>
      </c>
      <c r="O169" s="223" t="s">
        <v>630</v>
      </c>
    </row>
    <row r="170" customFormat="false" ht="13.5" hidden="false" customHeight="true" outlineLevel="0" collapsed="false">
      <c r="A170" s="222" t="n">
        <v>169</v>
      </c>
      <c r="B170" s="223" t="s">
        <v>72</v>
      </c>
      <c r="C170" s="223" t="s">
        <v>634</v>
      </c>
      <c r="D170" s="223"/>
      <c r="E170" s="223" t="s">
        <v>65</v>
      </c>
      <c r="F170" s="223" t="s">
        <v>65</v>
      </c>
      <c r="G170" s="223" t="s">
        <v>713</v>
      </c>
      <c r="H170" s="223" t="s">
        <v>634</v>
      </c>
      <c r="I170" s="223" t="s">
        <v>626</v>
      </c>
      <c r="J170" s="223" t="s">
        <v>650</v>
      </c>
      <c r="K170" s="223" t="s">
        <v>578</v>
      </c>
      <c r="L170" s="223" t="s">
        <v>628</v>
      </c>
      <c r="M170" s="223"/>
      <c r="N170" s="223" t="s">
        <v>629</v>
      </c>
      <c r="O170" s="223" t="s">
        <v>630</v>
      </c>
    </row>
    <row r="171" customFormat="false" ht="13.5" hidden="false" customHeight="true" outlineLevel="0" collapsed="false">
      <c r="A171" s="222" t="n">
        <v>170</v>
      </c>
      <c r="B171" s="223" t="s">
        <v>72</v>
      </c>
      <c r="C171" s="223" t="s">
        <v>634</v>
      </c>
      <c r="D171" s="223"/>
      <c r="E171" s="223" t="s">
        <v>65</v>
      </c>
      <c r="F171" s="223" t="s">
        <v>65</v>
      </c>
      <c r="G171" s="223" t="s">
        <v>43</v>
      </c>
      <c r="H171" s="223" t="s">
        <v>634</v>
      </c>
      <c r="I171" s="223" t="s">
        <v>626</v>
      </c>
      <c r="J171" s="223" t="s">
        <v>702</v>
      </c>
      <c r="K171" s="223" t="s">
        <v>578</v>
      </c>
      <c r="L171" s="223" t="s">
        <v>628</v>
      </c>
      <c r="M171" s="223"/>
      <c r="N171" s="223" t="s">
        <v>629</v>
      </c>
      <c r="O171" s="223" t="s">
        <v>630</v>
      </c>
    </row>
    <row r="172" customFormat="false" ht="13.5" hidden="false" customHeight="true" outlineLevel="0" collapsed="false">
      <c r="A172" s="222" t="n">
        <v>171</v>
      </c>
      <c r="B172" s="223" t="s">
        <v>72</v>
      </c>
      <c r="C172" s="223" t="s">
        <v>634</v>
      </c>
      <c r="D172" s="223"/>
      <c r="E172" s="223" t="s">
        <v>65</v>
      </c>
      <c r="F172" s="223" t="s">
        <v>65</v>
      </c>
      <c r="G172" s="223" t="s">
        <v>43</v>
      </c>
      <c r="H172" s="223" t="s">
        <v>634</v>
      </c>
      <c r="I172" s="223" t="s">
        <v>626</v>
      </c>
      <c r="J172" s="223" t="s">
        <v>702</v>
      </c>
      <c r="K172" s="223" t="s">
        <v>578</v>
      </c>
      <c r="L172" s="223" t="s">
        <v>628</v>
      </c>
      <c r="M172" s="223"/>
      <c r="N172" s="223" t="s">
        <v>629</v>
      </c>
      <c r="O172" s="223" t="s">
        <v>630</v>
      </c>
    </row>
    <row r="173" customFormat="false" ht="13.5" hidden="false" customHeight="true" outlineLevel="0" collapsed="false">
      <c r="A173" s="222" t="n">
        <v>172</v>
      </c>
      <c r="B173" s="223" t="s">
        <v>72</v>
      </c>
      <c r="C173" s="223" t="s">
        <v>634</v>
      </c>
      <c r="D173" s="223"/>
      <c r="E173" s="223" t="s">
        <v>65</v>
      </c>
      <c r="F173" s="223" t="s">
        <v>65</v>
      </c>
      <c r="G173" s="223" t="s">
        <v>124</v>
      </c>
      <c r="H173" s="223" t="s">
        <v>634</v>
      </c>
      <c r="I173" s="223" t="s">
        <v>626</v>
      </c>
      <c r="J173" s="223" t="s">
        <v>672</v>
      </c>
      <c r="K173" s="223" t="s">
        <v>578</v>
      </c>
      <c r="L173" s="223" t="s">
        <v>628</v>
      </c>
      <c r="M173" s="223"/>
      <c r="N173" s="223" t="s">
        <v>629</v>
      </c>
      <c r="O173" s="223" t="s">
        <v>630</v>
      </c>
    </row>
    <row r="174" customFormat="false" ht="13.5" hidden="false" customHeight="true" outlineLevel="0" collapsed="false">
      <c r="A174" s="222" t="n">
        <v>173</v>
      </c>
      <c r="B174" s="223" t="s">
        <v>53</v>
      </c>
      <c r="C174" s="223" t="s">
        <v>634</v>
      </c>
      <c r="D174" s="223"/>
      <c r="E174" s="223" t="s">
        <v>47</v>
      </c>
      <c r="F174" s="223" t="s">
        <v>47</v>
      </c>
      <c r="G174" s="223" t="s">
        <v>71</v>
      </c>
      <c r="H174" s="223" t="s">
        <v>634</v>
      </c>
      <c r="I174" s="223" t="s">
        <v>626</v>
      </c>
      <c r="J174" s="223" t="s">
        <v>714</v>
      </c>
      <c r="K174" s="223" t="s">
        <v>626</v>
      </c>
      <c r="L174" s="223" t="s">
        <v>636</v>
      </c>
      <c r="M174" s="223" t="s">
        <v>578</v>
      </c>
      <c r="N174" s="223" t="s">
        <v>637</v>
      </c>
      <c r="O174" s="223" t="s">
        <v>630</v>
      </c>
    </row>
    <row r="175" customFormat="false" ht="13.5" hidden="false" customHeight="true" outlineLevel="0" collapsed="false">
      <c r="A175" s="222" t="n">
        <v>174</v>
      </c>
      <c r="B175" s="223" t="s">
        <v>53</v>
      </c>
      <c r="C175" s="223" t="s">
        <v>634</v>
      </c>
      <c r="D175" s="223"/>
      <c r="E175" s="223" t="s">
        <v>206</v>
      </c>
      <c r="F175" s="223" t="s">
        <v>185</v>
      </c>
      <c r="G175" s="223" t="s">
        <v>43</v>
      </c>
      <c r="H175" s="223" t="s">
        <v>634</v>
      </c>
      <c r="I175" s="223" t="s">
        <v>626</v>
      </c>
      <c r="J175" s="223" t="s">
        <v>715</v>
      </c>
      <c r="K175" s="223" t="s">
        <v>578</v>
      </c>
      <c r="L175" s="223" t="s">
        <v>628</v>
      </c>
      <c r="M175" s="223"/>
      <c r="N175" s="223" t="s">
        <v>629</v>
      </c>
      <c r="O175" s="223" t="s">
        <v>630</v>
      </c>
    </row>
    <row r="176" customFormat="false" ht="13.5" hidden="false" customHeight="true" outlineLevel="0" collapsed="false">
      <c r="A176" s="222" t="n">
        <v>175</v>
      </c>
      <c r="B176" s="223" t="s">
        <v>53</v>
      </c>
      <c r="C176" s="223" t="s">
        <v>634</v>
      </c>
      <c r="D176" s="223"/>
      <c r="E176" s="223" t="s">
        <v>206</v>
      </c>
      <c r="F176" s="223" t="s">
        <v>185</v>
      </c>
      <c r="G176" s="223" t="s">
        <v>43</v>
      </c>
      <c r="H176" s="223" t="s">
        <v>634</v>
      </c>
      <c r="I176" s="223" t="s">
        <v>626</v>
      </c>
      <c r="J176" s="223" t="s">
        <v>707</v>
      </c>
      <c r="K176" s="223" t="s">
        <v>626</v>
      </c>
      <c r="L176" s="223" t="s">
        <v>656</v>
      </c>
      <c r="M176" s="223" t="s">
        <v>578</v>
      </c>
      <c r="N176" s="223" t="s">
        <v>637</v>
      </c>
      <c r="O176" s="223" t="s">
        <v>630</v>
      </c>
    </row>
    <row r="177" customFormat="false" ht="13.5" hidden="false" customHeight="true" outlineLevel="0" collapsed="false">
      <c r="A177" s="222" t="n">
        <v>176</v>
      </c>
      <c r="B177" s="223" t="s">
        <v>53</v>
      </c>
      <c r="C177" s="223" t="s">
        <v>634</v>
      </c>
      <c r="D177" s="223"/>
      <c r="E177" s="223" t="s">
        <v>206</v>
      </c>
      <c r="F177" s="223" t="s">
        <v>185</v>
      </c>
      <c r="G177" s="223" t="s">
        <v>43</v>
      </c>
      <c r="H177" s="223" t="s">
        <v>634</v>
      </c>
      <c r="I177" s="223" t="s">
        <v>626</v>
      </c>
      <c r="J177" s="223" t="s">
        <v>707</v>
      </c>
      <c r="K177" s="223" t="s">
        <v>626</v>
      </c>
      <c r="L177" s="223" t="s">
        <v>656</v>
      </c>
      <c r="M177" s="223" t="s">
        <v>578</v>
      </c>
      <c r="N177" s="223" t="s">
        <v>637</v>
      </c>
      <c r="O177" s="223" t="s">
        <v>630</v>
      </c>
    </row>
    <row r="178" customFormat="false" ht="13.5" hidden="false" customHeight="true" outlineLevel="0" collapsed="false">
      <c r="A178" s="222" t="n">
        <v>177</v>
      </c>
      <c r="B178" s="223" t="s">
        <v>53</v>
      </c>
      <c r="C178" s="223" t="s">
        <v>634</v>
      </c>
      <c r="D178" s="223"/>
      <c r="E178" s="223" t="s">
        <v>644</v>
      </c>
      <c r="F178" s="223" t="s">
        <v>644</v>
      </c>
      <c r="G178" s="223" t="s">
        <v>124</v>
      </c>
      <c r="H178" s="223" t="s">
        <v>634</v>
      </c>
      <c r="I178" s="223" t="s">
        <v>626</v>
      </c>
      <c r="J178" s="223" t="s">
        <v>672</v>
      </c>
      <c r="K178" s="223" t="s">
        <v>626</v>
      </c>
      <c r="L178" s="223" t="s">
        <v>673</v>
      </c>
      <c r="M178" s="223" t="s">
        <v>626</v>
      </c>
      <c r="N178" s="223" t="s">
        <v>642</v>
      </c>
      <c r="O178" s="223" t="s">
        <v>580</v>
      </c>
    </row>
    <row r="179" customFormat="false" ht="13.5" hidden="false" customHeight="true" outlineLevel="0" collapsed="false">
      <c r="A179" s="222" t="n">
        <v>178</v>
      </c>
      <c r="B179" s="223" t="s">
        <v>53</v>
      </c>
      <c r="C179" s="223" t="s">
        <v>634</v>
      </c>
      <c r="D179" s="223"/>
      <c r="E179" s="223" t="s">
        <v>206</v>
      </c>
      <c r="F179" s="223" t="s">
        <v>185</v>
      </c>
      <c r="G179" s="223" t="s">
        <v>43</v>
      </c>
      <c r="H179" s="223" t="s">
        <v>634</v>
      </c>
      <c r="I179" s="223" t="s">
        <v>626</v>
      </c>
      <c r="J179" s="223" t="s">
        <v>707</v>
      </c>
      <c r="K179" s="223" t="s">
        <v>578</v>
      </c>
      <c r="L179" s="223" t="s">
        <v>628</v>
      </c>
      <c r="M179" s="223"/>
      <c r="N179" s="223" t="s">
        <v>629</v>
      </c>
      <c r="O179" s="223" t="s">
        <v>630</v>
      </c>
    </row>
    <row r="180" customFormat="false" ht="13.5" hidden="false" customHeight="true" outlineLevel="0" collapsed="false">
      <c r="A180" s="222" t="n">
        <v>179</v>
      </c>
      <c r="B180" s="223" t="s">
        <v>53</v>
      </c>
      <c r="C180" s="223" t="s">
        <v>634</v>
      </c>
      <c r="D180" s="223"/>
      <c r="E180" s="223" t="s">
        <v>65</v>
      </c>
      <c r="F180" s="223" t="s">
        <v>65</v>
      </c>
      <c r="G180" s="223" t="s">
        <v>713</v>
      </c>
      <c r="H180" s="223" t="s">
        <v>634</v>
      </c>
      <c r="I180" s="223" t="s">
        <v>626</v>
      </c>
      <c r="J180" s="223" t="s">
        <v>650</v>
      </c>
      <c r="K180" s="223" t="s">
        <v>578</v>
      </c>
      <c r="L180" s="223" t="s">
        <v>628</v>
      </c>
      <c r="M180" s="223"/>
      <c r="N180" s="223" t="s">
        <v>629</v>
      </c>
      <c r="O180" s="223" t="s">
        <v>630</v>
      </c>
    </row>
    <row r="181" customFormat="false" ht="13.5" hidden="false" customHeight="true" outlineLevel="0" collapsed="false">
      <c r="A181" s="222" t="n">
        <v>180</v>
      </c>
      <c r="B181" s="223" t="s">
        <v>53</v>
      </c>
      <c r="C181" s="223" t="s">
        <v>634</v>
      </c>
      <c r="D181" s="223"/>
      <c r="E181" s="223" t="s">
        <v>206</v>
      </c>
      <c r="F181" s="223" t="s">
        <v>185</v>
      </c>
      <c r="G181" s="223" t="s">
        <v>43</v>
      </c>
      <c r="H181" s="223" t="s">
        <v>634</v>
      </c>
      <c r="I181" s="223" t="s">
        <v>626</v>
      </c>
      <c r="J181" s="223" t="s">
        <v>707</v>
      </c>
      <c r="K181" s="223" t="s">
        <v>578</v>
      </c>
      <c r="L181" s="223" t="s">
        <v>628</v>
      </c>
      <c r="M181" s="223"/>
      <c r="N181" s="223" t="s">
        <v>629</v>
      </c>
      <c r="O181" s="223" t="s">
        <v>630</v>
      </c>
    </row>
    <row r="182" customFormat="false" ht="13.5" hidden="false" customHeight="true" outlineLevel="0" collapsed="false">
      <c r="A182" s="222" t="n">
        <v>181</v>
      </c>
      <c r="B182" s="223" t="s">
        <v>53</v>
      </c>
      <c r="C182" s="223" t="s">
        <v>634</v>
      </c>
      <c r="D182" s="223"/>
      <c r="E182" s="223" t="s">
        <v>206</v>
      </c>
      <c r="F182" s="223" t="s">
        <v>185</v>
      </c>
      <c r="G182" s="223" t="s">
        <v>43</v>
      </c>
      <c r="H182" s="223" t="s">
        <v>634</v>
      </c>
      <c r="I182" s="223" t="s">
        <v>626</v>
      </c>
      <c r="J182" s="223" t="s">
        <v>716</v>
      </c>
      <c r="K182" s="223" t="s">
        <v>578</v>
      </c>
      <c r="L182" s="223" t="s">
        <v>628</v>
      </c>
      <c r="M182" s="223"/>
      <c r="N182" s="223" t="s">
        <v>629</v>
      </c>
      <c r="O182" s="223" t="s">
        <v>630</v>
      </c>
    </row>
    <row r="183" customFormat="false" ht="13.5" hidden="false" customHeight="true" outlineLevel="0" collapsed="false">
      <c r="A183" s="222" t="n">
        <v>182</v>
      </c>
      <c r="B183" s="223" t="s">
        <v>53</v>
      </c>
      <c r="C183" s="223" t="s">
        <v>634</v>
      </c>
      <c r="D183" s="223"/>
      <c r="E183" s="223" t="s">
        <v>206</v>
      </c>
      <c r="F183" s="223" t="s">
        <v>644</v>
      </c>
      <c r="G183" s="223" t="s">
        <v>43</v>
      </c>
      <c r="H183" s="223" t="s">
        <v>634</v>
      </c>
      <c r="I183" s="223" t="s">
        <v>626</v>
      </c>
      <c r="J183" s="223" t="s">
        <v>707</v>
      </c>
      <c r="K183" s="223" t="s">
        <v>626</v>
      </c>
      <c r="L183" s="223" t="s">
        <v>689</v>
      </c>
      <c r="M183" s="223" t="s">
        <v>578</v>
      </c>
      <c r="N183" s="223" t="s">
        <v>637</v>
      </c>
      <c r="O183" s="223" t="s">
        <v>630</v>
      </c>
    </row>
    <row r="184" customFormat="false" ht="13.5" hidden="false" customHeight="true" outlineLevel="0" collapsed="false">
      <c r="A184" s="222" t="n">
        <v>183</v>
      </c>
      <c r="B184" s="223" t="s">
        <v>53</v>
      </c>
      <c r="C184" s="223" t="s">
        <v>634</v>
      </c>
      <c r="D184" s="223"/>
      <c r="E184" s="223" t="s">
        <v>65</v>
      </c>
      <c r="F184" s="223" t="s">
        <v>65</v>
      </c>
      <c r="G184" s="223" t="s">
        <v>43</v>
      </c>
      <c r="H184" s="223" t="s">
        <v>634</v>
      </c>
      <c r="I184" s="223" t="s">
        <v>626</v>
      </c>
      <c r="J184" s="223" t="s">
        <v>702</v>
      </c>
      <c r="K184" s="223" t="s">
        <v>578</v>
      </c>
      <c r="L184" s="223" t="s">
        <v>628</v>
      </c>
      <c r="M184" s="223"/>
      <c r="N184" s="223" t="s">
        <v>629</v>
      </c>
      <c r="O184" s="223" t="s">
        <v>630</v>
      </c>
    </row>
    <row r="185" customFormat="false" ht="13.5" hidden="false" customHeight="true" outlineLevel="0" collapsed="false">
      <c r="A185" s="222" t="n">
        <v>184</v>
      </c>
      <c r="B185" s="223" t="s">
        <v>53</v>
      </c>
      <c r="C185" s="223" t="s">
        <v>634</v>
      </c>
      <c r="D185" s="223"/>
      <c r="E185" s="223" t="s">
        <v>65</v>
      </c>
      <c r="F185" s="223" t="s">
        <v>65</v>
      </c>
      <c r="G185" s="223" t="s">
        <v>71</v>
      </c>
      <c r="H185" s="223" t="s">
        <v>701</v>
      </c>
      <c r="I185" s="223" t="s">
        <v>626</v>
      </c>
      <c r="J185" s="223" t="s">
        <v>717</v>
      </c>
      <c r="K185" s="223" t="s">
        <v>578</v>
      </c>
      <c r="L185" s="223" t="s">
        <v>628</v>
      </c>
      <c r="M185" s="223"/>
      <c r="N185" s="223" t="s">
        <v>629</v>
      </c>
      <c r="O185" s="223" t="s">
        <v>630</v>
      </c>
    </row>
    <row r="186" customFormat="false" ht="13.5" hidden="false" customHeight="true" outlineLevel="0" collapsed="false">
      <c r="A186" s="222" t="n">
        <v>185</v>
      </c>
      <c r="B186" s="223" t="s">
        <v>53</v>
      </c>
      <c r="C186" s="223" t="s">
        <v>701</v>
      </c>
      <c r="D186" s="223"/>
      <c r="E186" s="223" t="s">
        <v>65</v>
      </c>
      <c r="F186" s="223" t="s">
        <v>65</v>
      </c>
      <c r="G186" s="223" t="s">
        <v>71</v>
      </c>
      <c r="H186" s="223" t="s">
        <v>701</v>
      </c>
      <c r="I186" s="223" t="s">
        <v>626</v>
      </c>
      <c r="J186" s="223" t="s">
        <v>718</v>
      </c>
      <c r="K186" s="223" t="s">
        <v>580</v>
      </c>
      <c r="L186" s="223" t="s">
        <v>628</v>
      </c>
      <c r="M186" s="223"/>
      <c r="N186" s="223" t="s">
        <v>661</v>
      </c>
      <c r="O186" s="223" t="s">
        <v>580</v>
      </c>
    </row>
    <row r="187" customFormat="false" ht="13.5" hidden="false" customHeight="true" outlineLevel="0" collapsed="false">
      <c r="A187" s="222" t="n">
        <v>186</v>
      </c>
      <c r="B187" s="223" t="s">
        <v>53</v>
      </c>
      <c r="C187" s="223" t="s">
        <v>701</v>
      </c>
      <c r="D187" s="223"/>
      <c r="E187" s="223" t="s">
        <v>644</v>
      </c>
      <c r="F187" s="223" t="s">
        <v>644</v>
      </c>
      <c r="G187" s="223" t="s">
        <v>59</v>
      </c>
      <c r="H187" s="223" t="s">
        <v>701</v>
      </c>
      <c r="I187" s="223" t="s">
        <v>626</v>
      </c>
      <c r="J187" s="223" t="s">
        <v>719</v>
      </c>
      <c r="K187" s="223" t="s">
        <v>578</v>
      </c>
      <c r="L187" s="223" t="s">
        <v>628</v>
      </c>
      <c r="M187" s="223"/>
      <c r="N187" s="223" t="s">
        <v>629</v>
      </c>
      <c r="O187" s="223" t="s">
        <v>630</v>
      </c>
    </row>
    <row r="188" customFormat="false" ht="13.5" hidden="false" customHeight="true" outlineLevel="0" collapsed="false">
      <c r="A188" s="222" t="n">
        <v>187</v>
      </c>
      <c r="B188" s="223" t="s">
        <v>53</v>
      </c>
      <c r="C188" s="223" t="s">
        <v>701</v>
      </c>
      <c r="D188" s="223"/>
      <c r="E188" s="223" t="s">
        <v>65</v>
      </c>
      <c r="F188" s="223" t="s">
        <v>65</v>
      </c>
      <c r="G188" s="223" t="s">
        <v>71</v>
      </c>
      <c r="H188" s="223" t="s">
        <v>701</v>
      </c>
      <c r="I188" s="223" t="s">
        <v>626</v>
      </c>
      <c r="J188" s="223" t="s">
        <v>720</v>
      </c>
      <c r="K188" s="223" t="s">
        <v>626</v>
      </c>
      <c r="L188" s="223" t="s">
        <v>636</v>
      </c>
      <c r="M188" s="223" t="s">
        <v>578</v>
      </c>
      <c r="N188" s="223" t="s">
        <v>637</v>
      </c>
      <c r="O188" s="223" t="s">
        <v>630</v>
      </c>
    </row>
    <row r="189" customFormat="false" ht="13.5" hidden="false" customHeight="true" outlineLevel="0" collapsed="false">
      <c r="A189" s="222" t="n">
        <v>188</v>
      </c>
      <c r="B189" s="223" t="s">
        <v>53</v>
      </c>
      <c r="C189" s="223" t="s">
        <v>701</v>
      </c>
      <c r="D189" s="223"/>
      <c r="E189" s="223" t="s">
        <v>65</v>
      </c>
      <c r="F189" s="223" t="s">
        <v>65</v>
      </c>
      <c r="G189" s="223" t="s">
        <v>71</v>
      </c>
      <c r="H189" s="223" t="s">
        <v>701</v>
      </c>
      <c r="I189" s="223" t="s">
        <v>626</v>
      </c>
      <c r="J189" s="223" t="s">
        <v>704</v>
      </c>
      <c r="K189" s="223" t="s">
        <v>578</v>
      </c>
      <c r="L189" s="223" t="s">
        <v>628</v>
      </c>
      <c r="M189" s="223"/>
      <c r="N189" s="223" t="s">
        <v>629</v>
      </c>
      <c r="O189" s="223" t="s">
        <v>630</v>
      </c>
    </row>
    <row r="190" customFormat="false" ht="13.5" hidden="false" customHeight="true" outlineLevel="0" collapsed="false">
      <c r="A190" s="222" t="n">
        <v>189</v>
      </c>
      <c r="B190" s="223" t="s">
        <v>53</v>
      </c>
      <c r="C190" s="223" t="s">
        <v>701</v>
      </c>
      <c r="D190" s="223"/>
      <c r="E190" s="223" t="s">
        <v>644</v>
      </c>
      <c r="F190" s="223" t="s">
        <v>644</v>
      </c>
      <c r="G190" s="223" t="s">
        <v>59</v>
      </c>
      <c r="H190" s="223" t="s">
        <v>701</v>
      </c>
      <c r="I190" s="223" t="s">
        <v>626</v>
      </c>
      <c r="J190" s="223" t="s">
        <v>719</v>
      </c>
      <c r="K190" s="223" t="s">
        <v>578</v>
      </c>
      <c r="L190" s="223" t="s">
        <v>628</v>
      </c>
      <c r="M190" s="223"/>
      <c r="N190" s="223" t="s">
        <v>629</v>
      </c>
      <c r="O190" s="223" t="s">
        <v>630</v>
      </c>
    </row>
    <row r="191" customFormat="false" ht="13.5" hidden="false" customHeight="true" outlineLevel="0" collapsed="false">
      <c r="A191" s="222" t="n">
        <v>190</v>
      </c>
      <c r="B191" s="223" t="s">
        <v>53</v>
      </c>
      <c r="C191" s="223" t="s">
        <v>701</v>
      </c>
      <c r="D191" s="223"/>
      <c r="E191" s="223" t="s">
        <v>644</v>
      </c>
      <c r="F191" s="223" t="s">
        <v>644</v>
      </c>
      <c r="G191" s="223" t="s">
        <v>59</v>
      </c>
      <c r="H191" s="223" t="s">
        <v>701</v>
      </c>
      <c r="I191" s="223" t="s">
        <v>626</v>
      </c>
      <c r="J191" s="223" t="s">
        <v>721</v>
      </c>
      <c r="K191" s="223" t="s">
        <v>578</v>
      </c>
      <c r="L191" s="223" t="s">
        <v>628</v>
      </c>
      <c r="M191" s="223"/>
      <c r="N191" s="223" t="s">
        <v>629</v>
      </c>
      <c r="O191" s="223" t="s">
        <v>630</v>
      </c>
    </row>
    <row r="192" customFormat="false" ht="13.5" hidden="false" customHeight="true" outlineLevel="0" collapsed="false">
      <c r="A192" s="222" t="n">
        <v>191</v>
      </c>
      <c r="B192" s="223" t="s">
        <v>53</v>
      </c>
      <c r="C192" s="223" t="s">
        <v>701</v>
      </c>
      <c r="D192" s="223"/>
      <c r="E192" s="223" t="s">
        <v>185</v>
      </c>
      <c r="F192" s="223" t="s">
        <v>185</v>
      </c>
      <c r="G192" s="223" t="s">
        <v>71</v>
      </c>
      <c r="H192" s="223" t="s">
        <v>701</v>
      </c>
      <c r="I192" s="223" t="s">
        <v>626</v>
      </c>
      <c r="J192" s="223" t="s">
        <v>722</v>
      </c>
      <c r="K192" s="223" t="s">
        <v>578</v>
      </c>
      <c r="L192" s="223" t="s">
        <v>628</v>
      </c>
      <c r="M192" s="223"/>
      <c r="N192" s="223" t="s">
        <v>629</v>
      </c>
      <c r="O192" s="223" t="s">
        <v>630</v>
      </c>
    </row>
    <row r="193" customFormat="false" ht="13.5" hidden="false" customHeight="true" outlineLevel="0" collapsed="false">
      <c r="A193" s="222" t="n">
        <v>192</v>
      </c>
      <c r="B193" s="223" t="s">
        <v>53</v>
      </c>
      <c r="C193" s="223" t="s">
        <v>625</v>
      </c>
      <c r="D193" s="223"/>
      <c r="E193" s="223" t="s">
        <v>682</v>
      </c>
      <c r="F193" s="223" t="s">
        <v>185</v>
      </c>
      <c r="G193" s="223" t="s">
        <v>572</v>
      </c>
      <c r="H193" s="223" t="s">
        <v>625</v>
      </c>
      <c r="I193" s="223" t="s">
        <v>626</v>
      </c>
      <c r="J193" s="223" t="s">
        <v>680</v>
      </c>
      <c r="K193" s="223" t="s">
        <v>578</v>
      </c>
      <c r="L193" s="223" t="s">
        <v>628</v>
      </c>
      <c r="M193" s="223"/>
      <c r="N193" s="223" t="s">
        <v>629</v>
      </c>
      <c r="O193" s="223" t="s">
        <v>630</v>
      </c>
    </row>
    <row r="194" customFormat="false" ht="13.5" hidden="false" customHeight="true" outlineLevel="0" collapsed="false">
      <c r="A194" s="222" t="n">
        <v>193</v>
      </c>
      <c r="B194" s="223" t="s">
        <v>53</v>
      </c>
      <c r="C194" s="223" t="s">
        <v>625</v>
      </c>
      <c r="D194" s="223"/>
      <c r="E194" s="223" t="s">
        <v>644</v>
      </c>
      <c r="F194" s="223" t="s">
        <v>644</v>
      </c>
      <c r="G194" s="223" t="s">
        <v>572</v>
      </c>
      <c r="H194" s="223" t="s">
        <v>625</v>
      </c>
      <c r="I194" s="223" t="s">
        <v>626</v>
      </c>
      <c r="J194" s="223" t="s">
        <v>680</v>
      </c>
      <c r="K194" s="223" t="s">
        <v>626</v>
      </c>
      <c r="L194" s="223" t="s">
        <v>628</v>
      </c>
      <c r="M194" s="223"/>
      <c r="N194" s="223" t="s">
        <v>642</v>
      </c>
      <c r="O194" s="223" t="s">
        <v>580</v>
      </c>
      <c r="S194" s="12" t="s">
        <v>723</v>
      </c>
      <c r="T194" s="12" t="s">
        <v>724</v>
      </c>
    </row>
    <row r="195" customFormat="false" ht="13.5" hidden="false" customHeight="true" outlineLevel="0" collapsed="false">
      <c r="A195" s="222" t="n">
        <v>194</v>
      </c>
      <c r="B195" s="223" t="s">
        <v>53</v>
      </c>
      <c r="C195" s="223" t="s">
        <v>625</v>
      </c>
      <c r="D195" s="223"/>
      <c r="E195" s="223" t="s">
        <v>644</v>
      </c>
      <c r="F195" s="223" t="s">
        <v>644</v>
      </c>
      <c r="G195" s="223" t="s">
        <v>572</v>
      </c>
      <c r="H195" s="223" t="s">
        <v>625</v>
      </c>
      <c r="I195" s="223" t="s">
        <v>626</v>
      </c>
      <c r="J195" s="223" t="s">
        <v>680</v>
      </c>
      <c r="K195" s="223" t="s">
        <v>578</v>
      </c>
      <c r="L195" s="223" t="s">
        <v>628</v>
      </c>
      <c r="M195" s="223"/>
      <c r="N195" s="223" t="s">
        <v>629</v>
      </c>
      <c r="O195" s="223" t="s">
        <v>630</v>
      </c>
    </row>
    <row r="196" customFormat="false" ht="13.5" hidden="false" customHeight="true" outlineLevel="0" collapsed="false">
      <c r="A196" s="222" t="n">
        <v>195</v>
      </c>
      <c r="B196" s="223" t="s">
        <v>53</v>
      </c>
      <c r="C196" s="223" t="s">
        <v>625</v>
      </c>
      <c r="D196" s="223"/>
      <c r="E196" s="223" t="s">
        <v>644</v>
      </c>
      <c r="F196" s="223" t="s">
        <v>644</v>
      </c>
      <c r="G196" s="223" t="s">
        <v>114</v>
      </c>
      <c r="H196" s="223" t="s">
        <v>625</v>
      </c>
      <c r="I196" s="223" t="s">
        <v>626</v>
      </c>
      <c r="J196" s="223" t="s">
        <v>676</v>
      </c>
      <c r="K196" s="223" t="s">
        <v>578</v>
      </c>
      <c r="L196" s="223" t="s">
        <v>628</v>
      </c>
      <c r="M196" s="223"/>
      <c r="N196" s="223" t="s">
        <v>629</v>
      </c>
      <c r="O196" s="223" t="s">
        <v>630</v>
      </c>
    </row>
    <row r="197" customFormat="false" ht="13.5" hidden="false" customHeight="true" outlineLevel="0" collapsed="false">
      <c r="A197" s="222" t="n">
        <v>196</v>
      </c>
      <c r="B197" s="223" t="s">
        <v>53</v>
      </c>
      <c r="C197" s="223" t="s">
        <v>625</v>
      </c>
      <c r="D197" s="223"/>
      <c r="E197" s="223" t="s">
        <v>644</v>
      </c>
      <c r="F197" s="223" t="s">
        <v>644</v>
      </c>
      <c r="G197" s="223" t="s">
        <v>114</v>
      </c>
      <c r="H197" s="223" t="s">
        <v>625</v>
      </c>
      <c r="I197" s="223" t="s">
        <v>626</v>
      </c>
      <c r="J197" s="223" t="s">
        <v>676</v>
      </c>
      <c r="K197" s="223" t="s">
        <v>578</v>
      </c>
      <c r="L197" s="223" t="s">
        <v>628</v>
      </c>
      <c r="M197" s="223"/>
      <c r="N197" s="223" t="s">
        <v>629</v>
      </c>
      <c r="O197" s="223" t="s">
        <v>630</v>
      </c>
    </row>
    <row r="198" customFormat="false" ht="13.5" hidden="false" customHeight="true" outlineLevel="0" collapsed="false">
      <c r="A198" s="222" t="n">
        <v>197</v>
      </c>
      <c r="B198" s="223" t="s">
        <v>53</v>
      </c>
      <c r="C198" s="223" t="s">
        <v>625</v>
      </c>
      <c r="D198" s="223"/>
      <c r="E198" s="223" t="s">
        <v>47</v>
      </c>
      <c r="F198" s="223" t="s">
        <v>47</v>
      </c>
      <c r="G198" s="223" t="s">
        <v>114</v>
      </c>
      <c r="H198" s="223" t="s">
        <v>625</v>
      </c>
      <c r="I198" s="223" t="s">
        <v>626</v>
      </c>
      <c r="J198" s="223" t="s">
        <v>676</v>
      </c>
      <c r="K198" s="223" t="s">
        <v>626</v>
      </c>
      <c r="L198" s="223" t="s">
        <v>652</v>
      </c>
      <c r="M198" s="223" t="s">
        <v>578</v>
      </c>
      <c r="N198" s="223" t="s">
        <v>637</v>
      </c>
      <c r="O198" s="223" t="s">
        <v>630</v>
      </c>
    </row>
    <row r="199" customFormat="false" ht="13.5" hidden="false" customHeight="true" outlineLevel="0" collapsed="false">
      <c r="A199" s="222" t="n">
        <v>198</v>
      </c>
      <c r="B199" s="223" t="s">
        <v>39</v>
      </c>
      <c r="C199" s="223" t="s">
        <v>625</v>
      </c>
      <c r="D199" s="223"/>
      <c r="E199" s="223" t="s">
        <v>206</v>
      </c>
      <c r="F199" s="223" t="s">
        <v>644</v>
      </c>
      <c r="G199" s="223" t="s">
        <v>114</v>
      </c>
      <c r="H199" s="223" t="s">
        <v>625</v>
      </c>
      <c r="I199" s="223" t="s">
        <v>626</v>
      </c>
      <c r="J199" s="223" t="s">
        <v>725</v>
      </c>
      <c r="K199" s="223" t="s">
        <v>578</v>
      </c>
      <c r="L199" s="223" t="s">
        <v>628</v>
      </c>
      <c r="M199" s="223"/>
      <c r="N199" s="223" t="s">
        <v>629</v>
      </c>
      <c r="O199" s="223" t="s">
        <v>630</v>
      </c>
    </row>
    <row r="200" customFormat="false" ht="13.5" hidden="false" customHeight="true" outlineLevel="0" collapsed="false">
      <c r="A200" s="222" t="n">
        <v>199</v>
      </c>
      <c r="B200" s="223" t="s">
        <v>39</v>
      </c>
      <c r="C200" s="223" t="s">
        <v>625</v>
      </c>
      <c r="D200" s="223"/>
      <c r="E200" s="223" t="s">
        <v>644</v>
      </c>
      <c r="F200" s="223" t="s">
        <v>644</v>
      </c>
      <c r="G200" s="223" t="s">
        <v>639</v>
      </c>
      <c r="H200" s="223" t="s">
        <v>625</v>
      </c>
      <c r="I200" s="223" t="s">
        <v>626</v>
      </c>
      <c r="J200" s="223" t="s">
        <v>634</v>
      </c>
      <c r="K200" s="223" t="s">
        <v>578</v>
      </c>
      <c r="L200" s="223" t="s">
        <v>628</v>
      </c>
      <c r="M200" s="223"/>
      <c r="N200" s="223" t="s">
        <v>629</v>
      </c>
      <c r="O200" s="223" t="s">
        <v>630</v>
      </c>
    </row>
    <row r="201" customFormat="false" ht="13.5" hidden="false" customHeight="true" outlineLevel="0" collapsed="false">
      <c r="A201" s="222" t="n">
        <v>200</v>
      </c>
      <c r="B201" s="223" t="s">
        <v>39</v>
      </c>
      <c r="C201" s="223" t="s">
        <v>625</v>
      </c>
      <c r="D201" s="223"/>
      <c r="E201" s="223" t="s">
        <v>47</v>
      </c>
      <c r="F201" s="223" t="s">
        <v>47</v>
      </c>
      <c r="G201" s="223" t="s">
        <v>114</v>
      </c>
      <c r="H201" s="223" t="s">
        <v>625</v>
      </c>
      <c r="I201" s="223" t="s">
        <v>626</v>
      </c>
      <c r="J201" s="223" t="s">
        <v>676</v>
      </c>
      <c r="K201" s="223" t="s">
        <v>626</v>
      </c>
      <c r="L201" s="223" t="s">
        <v>652</v>
      </c>
      <c r="M201" s="223" t="s">
        <v>578</v>
      </c>
      <c r="N201" s="223" t="s">
        <v>637</v>
      </c>
      <c r="O201" s="223" t="s">
        <v>630</v>
      </c>
    </row>
    <row r="202" customFormat="false" ht="13.5" hidden="false" customHeight="true" outlineLevel="0" collapsed="false">
      <c r="A202" s="222" t="n">
        <v>201</v>
      </c>
      <c r="B202" s="223" t="s">
        <v>39</v>
      </c>
      <c r="C202" s="223" t="s">
        <v>634</v>
      </c>
      <c r="D202" s="223"/>
      <c r="E202" s="223" t="s">
        <v>65</v>
      </c>
      <c r="F202" s="223" t="s">
        <v>65</v>
      </c>
      <c r="G202" s="223" t="s">
        <v>713</v>
      </c>
      <c r="H202" s="223" t="s">
        <v>634</v>
      </c>
      <c r="I202" s="223" t="s">
        <v>626</v>
      </c>
      <c r="J202" s="223" t="s">
        <v>650</v>
      </c>
      <c r="K202" s="223" t="s">
        <v>578</v>
      </c>
      <c r="L202" s="223" t="s">
        <v>628</v>
      </c>
      <c r="M202" s="223"/>
      <c r="N202" s="223" t="s">
        <v>629</v>
      </c>
      <c r="O202" s="223" t="s">
        <v>630</v>
      </c>
    </row>
    <row r="203" customFormat="false" ht="13.5" hidden="false" customHeight="true" outlineLevel="0" collapsed="false">
      <c r="A203" s="222" t="n">
        <v>202</v>
      </c>
      <c r="B203" s="223" t="s">
        <v>39</v>
      </c>
      <c r="C203" s="223" t="s">
        <v>634</v>
      </c>
      <c r="D203" s="223"/>
      <c r="E203" s="223" t="s">
        <v>65</v>
      </c>
      <c r="F203" s="223" t="s">
        <v>65</v>
      </c>
      <c r="G203" s="223" t="s">
        <v>713</v>
      </c>
      <c r="H203" s="223" t="s">
        <v>634</v>
      </c>
      <c r="I203" s="223" t="s">
        <v>626</v>
      </c>
      <c r="J203" s="223" t="s">
        <v>650</v>
      </c>
      <c r="K203" s="223" t="s">
        <v>578</v>
      </c>
      <c r="L203" s="223" t="s">
        <v>628</v>
      </c>
      <c r="M203" s="223"/>
      <c r="N203" s="223" t="s">
        <v>629</v>
      </c>
      <c r="O203" s="223" t="s">
        <v>630</v>
      </c>
    </row>
    <row r="204" customFormat="false" ht="13.5" hidden="false" customHeight="true" outlineLevel="0" collapsed="false">
      <c r="A204" s="222" t="n">
        <v>203</v>
      </c>
      <c r="B204" s="223" t="s">
        <v>39</v>
      </c>
      <c r="C204" s="223" t="s">
        <v>634</v>
      </c>
      <c r="D204" s="223"/>
      <c r="E204" s="223" t="s">
        <v>206</v>
      </c>
      <c r="F204" s="223" t="s">
        <v>185</v>
      </c>
      <c r="G204" s="223" t="s">
        <v>43</v>
      </c>
      <c r="H204" s="223" t="s">
        <v>634</v>
      </c>
      <c r="I204" s="223" t="s">
        <v>626</v>
      </c>
      <c r="J204" s="223" t="s">
        <v>707</v>
      </c>
      <c r="K204" s="223" t="s">
        <v>578</v>
      </c>
      <c r="L204" s="223" t="s">
        <v>628</v>
      </c>
      <c r="M204" s="223"/>
      <c r="N204" s="223" t="s">
        <v>629</v>
      </c>
      <c r="O204" s="223" t="s">
        <v>630</v>
      </c>
    </row>
    <row r="205" customFormat="false" ht="13.5" hidden="false" customHeight="true" outlineLevel="0" collapsed="false">
      <c r="A205" s="222" t="n">
        <v>204</v>
      </c>
      <c r="B205" s="223" t="s">
        <v>39</v>
      </c>
      <c r="C205" s="223" t="s">
        <v>634</v>
      </c>
      <c r="D205" s="223"/>
      <c r="E205" s="223" t="s">
        <v>65</v>
      </c>
      <c r="F205" s="223" t="s">
        <v>65</v>
      </c>
      <c r="G205" s="223" t="s">
        <v>124</v>
      </c>
      <c r="H205" s="223" t="s">
        <v>634</v>
      </c>
      <c r="I205" s="223" t="s">
        <v>626</v>
      </c>
      <c r="J205" s="223" t="s">
        <v>672</v>
      </c>
      <c r="K205" s="223" t="s">
        <v>578</v>
      </c>
      <c r="L205" s="223" t="s">
        <v>628</v>
      </c>
      <c r="M205" s="223"/>
      <c r="N205" s="223" t="s">
        <v>629</v>
      </c>
      <c r="O205" s="223" t="s">
        <v>630</v>
      </c>
    </row>
    <row r="206" customFormat="false" ht="13.5" hidden="false" customHeight="true" outlineLevel="0" collapsed="false">
      <c r="A206" s="222" t="n">
        <v>205</v>
      </c>
      <c r="B206" s="223" t="s">
        <v>39</v>
      </c>
      <c r="C206" s="223" t="s">
        <v>634</v>
      </c>
      <c r="D206" s="223"/>
      <c r="E206" s="223" t="s">
        <v>206</v>
      </c>
      <c r="F206" s="223" t="s">
        <v>185</v>
      </c>
      <c r="G206" s="223" t="s">
        <v>43</v>
      </c>
      <c r="H206" s="223" t="s">
        <v>634</v>
      </c>
      <c r="I206" s="223" t="s">
        <v>626</v>
      </c>
      <c r="J206" s="223" t="s">
        <v>712</v>
      </c>
      <c r="K206" s="223" t="s">
        <v>578</v>
      </c>
      <c r="L206" s="223" t="s">
        <v>628</v>
      </c>
      <c r="M206" s="223"/>
      <c r="N206" s="223" t="s">
        <v>629</v>
      </c>
      <c r="O206" s="223" t="s">
        <v>630</v>
      </c>
    </row>
    <row r="207" customFormat="false" ht="13.5" hidden="false" customHeight="true" outlineLevel="0" collapsed="false">
      <c r="A207" s="222" t="n">
        <v>206</v>
      </c>
      <c r="B207" s="223" t="s">
        <v>39</v>
      </c>
      <c r="C207" s="223" t="s">
        <v>634</v>
      </c>
      <c r="D207" s="223"/>
      <c r="E207" s="223" t="s">
        <v>644</v>
      </c>
      <c r="F207" s="223" t="s">
        <v>185</v>
      </c>
      <c r="G207" s="223" t="s">
        <v>43</v>
      </c>
      <c r="H207" s="223" t="s">
        <v>634</v>
      </c>
      <c r="I207" s="223" t="s">
        <v>626</v>
      </c>
      <c r="J207" s="223" t="s">
        <v>726</v>
      </c>
      <c r="K207" s="223" t="s">
        <v>578</v>
      </c>
      <c r="L207" s="223" t="s">
        <v>628</v>
      </c>
      <c r="M207" s="223"/>
      <c r="N207" s="223" t="s">
        <v>629</v>
      </c>
      <c r="O207" s="223" t="s">
        <v>630</v>
      </c>
    </row>
    <row r="208" customFormat="false" ht="13.5" hidden="false" customHeight="true" outlineLevel="0" collapsed="false">
      <c r="A208" s="222" t="n">
        <v>207</v>
      </c>
      <c r="B208" s="223" t="s">
        <v>39</v>
      </c>
      <c r="C208" s="223" t="s">
        <v>634</v>
      </c>
      <c r="D208" s="223"/>
      <c r="E208" s="223" t="s">
        <v>644</v>
      </c>
      <c r="F208" s="223" t="s">
        <v>185</v>
      </c>
      <c r="G208" s="223" t="s">
        <v>43</v>
      </c>
      <c r="H208" s="223" t="s">
        <v>634</v>
      </c>
      <c r="I208" s="223" t="s">
        <v>626</v>
      </c>
      <c r="J208" s="223" t="s">
        <v>726</v>
      </c>
      <c r="K208" s="223" t="s">
        <v>578</v>
      </c>
      <c r="L208" s="223" t="s">
        <v>628</v>
      </c>
      <c r="M208" s="223"/>
      <c r="N208" s="223" t="s">
        <v>629</v>
      </c>
      <c r="O208" s="223" t="s">
        <v>630</v>
      </c>
    </row>
    <row r="209" customFormat="false" ht="13.5" hidden="false" customHeight="true" outlineLevel="0" collapsed="false">
      <c r="A209" s="222" t="n">
        <v>208</v>
      </c>
      <c r="B209" s="223" t="s">
        <v>39</v>
      </c>
      <c r="C209" s="223" t="s">
        <v>634</v>
      </c>
      <c r="D209" s="223"/>
      <c r="E209" s="223" t="s">
        <v>206</v>
      </c>
      <c r="F209" s="223" t="s">
        <v>185</v>
      </c>
      <c r="G209" s="223" t="s">
        <v>43</v>
      </c>
      <c r="H209" s="223" t="s">
        <v>634</v>
      </c>
      <c r="I209" s="223" t="s">
        <v>626</v>
      </c>
      <c r="J209" s="223" t="s">
        <v>727</v>
      </c>
      <c r="K209" s="223" t="s">
        <v>578</v>
      </c>
      <c r="L209" s="223" t="s">
        <v>628</v>
      </c>
      <c r="M209" s="223"/>
      <c r="N209" s="223" t="s">
        <v>629</v>
      </c>
      <c r="O209" s="223" t="s">
        <v>630</v>
      </c>
    </row>
    <row r="210" customFormat="false" ht="13.5" hidden="false" customHeight="true" outlineLevel="0" collapsed="false">
      <c r="A210" s="222" t="n">
        <v>209</v>
      </c>
      <c r="B210" s="223" t="s">
        <v>39</v>
      </c>
      <c r="C210" s="223" t="s">
        <v>701</v>
      </c>
      <c r="D210" s="223"/>
      <c r="E210" s="223" t="s">
        <v>646</v>
      </c>
      <c r="F210" s="223" t="s">
        <v>185</v>
      </c>
      <c r="G210" s="223" t="s">
        <v>59</v>
      </c>
      <c r="H210" s="223" t="s">
        <v>701</v>
      </c>
      <c r="I210" s="223" t="s">
        <v>626</v>
      </c>
      <c r="J210" s="223" t="s">
        <v>728</v>
      </c>
      <c r="K210" s="223" t="s">
        <v>578</v>
      </c>
      <c r="L210" s="223" t="s">
        <v>628</v>
      </c>
      <c r="M210" s="223"/>
      <c r="N210" s="223" t="s">
        <v>629</v>
      </c>
      <c r="O210" s="223" t="s">
        <v>630</v>
      </c>
    </row>
    <row r="211" customFormat="false" ht="13.5" hidden="false" customHeight="true" outlineLevel="0" collapsed="false">
      <c r="A211" s="222" t="n">
        <v>210</v>
      </c>
      <c r="B211" s="223" t="s">
        <v>39</v>
      </c>
      <c r="C211" s="223" t="s">
        <v>701</v>
      </c>
      <c r="D211" s="223"/>
      <c r="E211" s="223" t="s">
        <v>729</v>
      </c>
      <c r="F211" s="223" t="s">
        <v>65</v>
      </c>
      <c r="G211" s="223" t="s">
        <v>71</v>
      </c>
      <c r="H211" s="223" t="s">
        <v>701</v>
      </c>
      <c r="I211" s="223" t="s">
        <v>626</v>
      </c>
      <c r="J211" s="223" t="s">
        <v>717</v>
      </c>
      <c r="K211" s="223" t="s">
        <v>578</v>
      </c>
      <c r="L211" s="223" t="s">
        <v>628</v>
      </c>
      <c r="M211" s="223"/>
      <c r="N211" s="223" t="s">
        <v>629</v>
      </c>
      <c r="O211" s="223" t="s">
        <v>630</v>
      </c>
    </row>
    <row r="212" customFormat="false" ht="13.5" hidden="false" customHeight="true" outlineLevel="0" collapsed="false">
      <c r="A212" s="222" t="n">
        <v>211</v>
      </c>
      <c r="B212" s="223" t="s">
        <v>39</v>
      </c>
      <c r="C212" s="223" t="s">
        <v>701</v>
      </c>
      <c r="D212" s="223"/>
      <c r="E212" s="223" t="s">
        <v>729</v>
      </c>
      <c r="F212" s="223" t="s">
        <v>65</v>
      </c>
      <c r="G212" s="223" t="s">
        <v>71</v>
      </c>
      <c r="H212" s="223" t="s">
        <v>701</v>
      </c>
      <c r="I212" s="223" t="s">
        <v>626</v>
      </c>
      <c r="J212" s="223" t="s">
        <v>717</v>
      </c>
      <c r="K212" s="223" t="s">
        <v>578</v>
      </c>
      <c r="L212" s="223" t="s">
        <v>628</v>
      </c>
      <c r="M212" s="223"/>
      <c r="N212" s="223" t="s">
        <v>629</v>
      </c>
      <c r="O212" s="223" t="s">
        <v>630</v>
      </c>
    </row>
    <row r="213" customFormat="false" ht="13.5" hidden="false" customHeight="true" outlineLevel="0" collapsed="false">
      <c r="A213" s="222" t="n">
        <v>212</v>
      </c>
      <c r="B213" s="223" t="s">
        <v>39</v>
      </c>
      <c r="C213" s="223" t="s">
        <v>701</v>
      </c>
      <c r="D213" s="223"/>
      <c r="E213" s="223" t="s">
        <v>65</v>
      </c>
      <c r="F213" s="223" t="s">
        <v>65</v>
      </c>
      <c r="G213" s="223" t="s">
        <v>32</v>
      </c>
      <c r="H213" s="223" t="s">
        <v>701</v>
      </c>
      <c r="I213" s="223" t="s">
        <v>626</v>
      </c>
      <c r="J213" s="223" t="s">
        <v>730</v>
      </c>
      <c r="K213" s="223" t="s">
        <v>580</v>
      </c>
      <c r="L213" s="223" t="s">
        <v>628</v>
      </c>
      <c r="M213" s="223"/>
      <c r="N213" s="223" t="s">
        <v>661</v>
      </c>
      <c r="O213" s="223" t="s">
        <v>580</v>
      </c>
    </row>
    <row r="214" customFormat="false" ht="13.5" hidden="false" customHeight="true" outlineLevel="0" collapsed="false">
      <c r="A214" s="222" t="n">
        <v>213</v>
      </c>
      <c r="B214" s="223" t="s">
        <v>39</v>
      </c>
      <c r="C214" s="223" t="s">
        <v>701</v>
      </c>
      <c r="D214" s="223"/>
      <c r="E214" s="223" t="s">
        <v>65</v>
      </c>
      <c r="F214" s="223" t="s">
        <v>65</v>
      </c>
      <c r="G214" s="223" t="s">
        <v>71</v>
      </c>
      <c r="H214" s="223" t="s">
        <v>701</v>
      </c>
      <c r="I214" s="223" t="s">
        <v>626</v>
      </c>
      <c r="J214" s="223" t="s">
        <v>717</v>
      </c>
      <c r="K214" s="223" t="s">
        <v>578</v>
      </c>
      <c r="L214" s="223" t="s">
        <v>628</v>
      </c>
      <c r="M214" s="223"/>
      <c r="N214" s="223" t="s">
        <v>629</v>
      </c>
      <c r="O214" s="223" t="s">
        <v>630</v>
      </c>
    </row>
    <row r="215" customFormat="false" ht="13.5" hidden="false" customHeight="true" outlineLevel="0" collapsed="false">
      <c r="A215" s="222" t="n">
        <v>214</v>
      </c>
      <c r="B215" s="223" t="s">
        <v>39</v>
      </c>
      <c r="C215" s="223" t="s">
        <v>701</v>
      </c>
      <c r="D215" s="223"/>
      <c r="E215" s="223" t="s">
        <v>646</v>
      </c>
      <c r="F215" s="223" t="s">
        <v>185</v>
      </c>
      <c r="G215" s="223" t="s">
        <v>59</v>
      </c>
      <c r="H215" s="223" t="s">
        <v>701</v>
      </c>
      <c r="I215" s="223" t="s">
        <v>626</v>
      </c>
      <c r="J215" s="223" t="s">
        <v>728</v>
      </c>
      <c r="K215" s="223" t="s">
        <v>578</v>
      </c>
      <c r="L215" s="223" t="s">
        <v>628</v>
      </c>
      <c r="M215" s="223"/>
      <c r="N215" s="223" t="s">
        <v>629</v>
      </c>
      <c r="O215" s="223" t="s">
        <v>630</v>
      </c>
    </row>
    <row r="216" customFormat="false" ht="13.5" hidden="false" customHeight="true" outlineLevel="0" collapsed="false">
      <c r="A216" s="222" t="n">
        <v>215</v>
      </c>
      <c r="B216" s="223" t="s">
        <v>39</v>
      </c>
      <c r="C216" s="223" t="s">
        <v>701</v>
      </c>
      <c r="D216" s="223"/>
      <c r="E216" s="223" t="s">
        <v>646</v>
      </c>
      <c r="F216" s="223" t="s">
        <v>185</v>
      </c>
      <c r="G216" s="223" t="s">
        <v>59</v>
      </c>
      <c r="H216" s="223" t="s">
        <v>701</v>
      </c>
      <c r="I216" s="223" t="s">
        <v>626</v>
      </c>
      <c r="J216" s="223" t="s">
        <v>728</v>
      </c>
      <c r="K216" s="223" t="s">
        <v>578</v>
      </c>
      <c r="L216" s="223" t="s">
        <v>628</v>
      </c>
      <c r="M216" s="223"/>
      <c r="N216" s="223" t="s">
        <v>629</v>
      </c>
      <c r="O216" s="223" t="s">
        <v>630</v>
      </c>
    </row>
    <row r="217" customFormat="false" ht="13.5" hidden="false" customHeight="true" outlineLevel="0" collapsed="false">
      <c r="A217" s="222" t="n">
        <v>216</v>
      </c>
      <c r="B217" s="223" t="s">
        <v>39</v>
      </c>
      <c r="C217" s="223" t="s">
        <v>701</v>
      </c>
      <c r="D217" s="223"/>
      <c r="E217" s="223" t="s">
        <v>646</v>
      </c>
      <c r="F217" s="223" t="s">
        <v>185</v>
      </c>
      <c r="G217" s="223" t="s">
        <v>59</v>
      </c>
      <c r="H217" s="223" t="s">
        <v>701</v>
      </c>
      <c r="I217" s="223" t="s">
        <v>626</v>
      </c>
      <c r="J217" s="223" t="s">
        <v>728</v>
      </c>
      <c r="K217" s="223" t="s">
        <v>578</v>
      </c>
      <c r="L217" s="223" t="s">
        <v>628</v>
      </c>
      <c r="M217" s="223"/>
      <c r="N217" s="223" t="s">
        <v>629</v>
      </c>
      <c r="O217" s="223" t="s">
        <v>630</v>
      </c>
    </row>
    <row r="218" customFormat="false" ht="13.5" hidden="false" customHeight="true" outlineLevel="0" collapsed="false">
      <c r="A218" s="222" t="n">
        <v>217</v>
      </c>
      <c r="B218" s="223" t="s">
        <v>39</v>
      </c>
      <c r="C218" s="223" t="s">
        <v>701</v>
      </c>
      <c r="D218" s="223"/>
      <c r="E218" s="223" t="s">
        <v>431</v>
      </c>
      <c r="F218" s="223" t="s">
        <v>185</v>
      </c>
      <c r="G218" s="223" t="s">
        <v>71</v>
      </c>
      <c r="H218" s="223" t="s">
        <v>701</v>
      </c>
      <c r="I218" s="223" t="s">
        <v>626</v>
      </c>
      <c r="J218" s="223" t="s">
        <v>731</v>
      </c>
      <c r="K218" s="223" t="s">
        <v>578</v>
      </c>
      <c r="L218" s="223" t="s">
        <v>628</v>
      </c>
      <c r="M218" s="223"/>
      <c r="N218" s="223" t="s">
        <v>629</v>
      </c>
      <c r="O218" s="223" t="s">
        <v>630</v>
      </c>
    </row>
    <row r="219" customFormat="false" ht="13.5" hidden="false" customHeight="true" outlineLevel="0" collapsed="false">
      <c r="A219" s="222" t="n">
        <v>218</v>
      </c>
      <c r="B219" s="223" t="s">
        <v>39</v>
      </c>
      <c r="C219" s="223" t="s">
        <v>701</v>
      </c>
      <c r="D219" s="223"/>
      <c r="E219" s="223" t="s">
        <v>431</v>
      </c>
      <c r="F219" s="223" t="s">
        <v>185</v>
      </c>
      <c r="G219" s="223" t="s">
        <v>71</v>
      </c>
      <c r="H219" s="223" t="s">
        <v>701</v>
      </c>
      <c r="I219" s="223" t="s">
        <v>626</v>
      </c>
      <c r="J219" s="223" t="s">
        <v>731</v>
      </c>
      <c r="K219" s="223" t="s">
        <v>578</v>
      </c>
      <c r="L219" s="223" t="s">
        <v>628</v>
      </c>
      <c r="M219" s="223"/>
      <c r="N219" s="223" t="s">
        <v>629</v>
      </c>
      <c r="O219" s="223" t="s">
        <v>630</v>
      </c>
    </row>
    <row r="220" customFormat="false" ht="13.5" hidden="false" customHeight="true" outlineLevel="0" collapsed="false">
      <c r="A220" s="222" t="n">
        <v>219</v>
      </c>
      <c r="B220" s="223" t="s">
        <v>39</v>
      </c>
      <c r="C220" s="223" t="s">
        <v>701</v>
      </c>
      <c r="D220" s="223"/>
      <c r="E220" s="223" t="s">
        <v>729</v>
      </c>
      <c r="F220" s="223" t="s">
        <v>65</v>
      </c>
      <c r="G220" s="223" t="s">
        <v>71</v>
      </c>
      <c r="H220" s="223" t="s">
        <v>701</v>
      </c>
      <c r="I220" s="223" t="s">
        <v>626</v>
      </c>
      <c r="J220" s="223" t="s">
        <v>732</v>
      </c>
      <c r="K220" s="223" t="s">
        <v>578</v>
      </c>
      <c r="L220" s="223" t="s">
        <v>628</v>
      </c>
      <c r="M220" s="223"/>
      <c r="N220" s="223" t="s">
        <v>629</v>
      </c>
      <c r="O220" s="223" t="s">
        <v>630</v>
      </c>
    </row>
    <row r="221" customFormat="false" ht="13.5" hidden="false" customHeight="true" outlineLevel="0" collapsed="false">
      <c r="A221" s="222" t="n">
        <v>220</v>
      </c>
      <c r="B221" s="223" t="s">
        <v>44</v>
      </c>
      <c r="C221" s="223" t="s">
        <v>701</v>
      </c>
      <c r="D221" s="223"/>
      <c r="E221" s="223" t="s">
        <v>65</v>
      </c>
      <c r="F221" s="223" t="s">
        <v>65</v>
      </c>
      <c r="G221" s="223" t="s">
        <v>32</v>
      </c>
      <c r="H221" s="223" t="s">
        <v>701</v>
      </c>
      <c r="I221" s="223" t="s">
        <v>626</v>
      </c>
      <c r="J221" s="223" t="s">
        <v>730</v>
      </c>
      <c r="K221" s="223" t="s">
        <v>626</v>
      </c>
      <c r="L221" s="223" t="s">
        <v>658</v>
      </c>
      <c r="M221" s="223" t="s">
        <v>733</v>
      </c>
      <c r="N221" s="223" t="s">
        <v>734</v>
      </c>
      <c r="O221" s="223" t="s">
        <v>733</v>
      </c>
    </row>
    <row r="222" customFormat="false" ht="13.5" hidden="false" customHeight="true" outlineLevel="0" collapsed="false">
      <c r="A222" s="222" t="n">
        <v>221</v>
      </c>
      <c r="B222" s="223" t="s">
        <v>44</v>
      </c>
      <c r="C222" s="223" t="s">
        <v>701</v>
      </c>
      <c r="D222" s="223"/>
      <c r="E222" s="223" t="s">
        <v>644</v>
      </c>
      <c r="F222" s="223" t="s">
        <v>644</v>
      </c>
      <c r="G222" s="223" t="s">
        <v>59</v>
      </c>
      <c r="H222" s="223" t="s">
        <v>701</v>
      </c>
      <c r="I222" s="223" t="s">
        <v>626</v>
      </c>
      <c r="J222" s="223" t="s">
        <v>728</v>
      </c>
      <c r="K222" s="223" t="s">
        <v>626</v>
      </c>
      <c r="L222" s="223" t="s">
        <v>735</v>
      </c>
      <c r="M222" s="223" t="s">
        <v>578</v>
      </c>
      <c r="N222" s="223" t="s">
        <v>637</v>
      </c>
      <c r="O222" s="223" t="s">
        <v>630</v>
      </c>
    </row>
    <row r="223" customFormat="false" ht="13.5" hidden="false" customHeight="true" outlineLevel="0" collapsed="false">
      <c r="A223" s="222" t="n">
        <v>222</v>
      </c>
      <c r="B223" s="223" t="s">
        <v>44</v>
      </c>
      <c r="C223" s="223" t="s">
        <v>701</v>
      </c>
      <c r="D223" s="223"/>
      <c r="E223" s="223" t="s">
        <v>729</v>
      </c>
      <c r="F223" s="223" t="s">
        <v>65</v>
      </c>
      <c r="G223" s="223" t="s">
        <v>71</v>
      </c>
      <c r="H223" s="223" t="s">
        <v>701</v>
      </c>
      <c r="I223" s="223" t="s">
        <v>626</v>
      </c>
      <c r="J223" s="223" t="s">
        <v>736</v>
      </c>
      <c r="K223" s="223" t="s">
        <v>578</v>
      </c>
      <c r="L223" s="223" t="s">
        <v>628</v>
      </c>
      <c r="M223" s="223"/>
      <c r="N223" s="223" t="s">
        <v>629</v>
      </c>
      <c r="O223" s="223" t="s">
        <v>630</v>
      </c>
    </row>
    <row r="224" customFormat="false" ht="13.5" hidden="false" customHeight="true" outlineLevel="0" collapsed="false">
      <c r="A224" s="222" t="n">
        <v>223</v>
      </c>
      <c r="B224" s="223" t="s">
        <v>44</v>
      </c>
      <c r="C224" s="223" t="s">
        <v>701</v>
      </c>
      <c r="D224" s="223"/>
      <c r="E224" s="223" t="s">
        <v>564</v>
      </c>
      <c r="F224" s="223" t="s">
        <v>65</v>
      </c>
      <c r="G224" s="223" t="s">
        <v>71</v>
      </c>
      <c r="H224" s="223" t="s">
        <v>701</v>
      </c>
      <c r="I224" s="223" t="s">
        <v>626</v>
      </c>
      <c r="J224" s="223" t="s">
        <v>717</v>
      </c>
      <c r="K224" s="223" t="s">
        <v>578</v>
      </c>
      <c r="L224" s="223" t="s">
        <v>628</v>
      </c>
      <c r="M224" s="223"/>
      <c r="N224" s="223" t="s">
        <v>629</v>
      </c>
      <c r="O224" s="223" t="s">
        <v>630</v>
      </c>
    </row>
    <row r="225" customFormat="false" ht="13.5" hidden="false" customHeight="true" outlineLevel="0" collapsed="false">
      <c r="A225" s="222" t="n">
        <v>224</v>
      </c>
      <c r="B225" s="223" t="s">
        <v>44</v>
      </c>
      <c r="C225" s="223" t="s">
        <v>701</v>
      </c>
      <c r="D225" s="223"/>
      <c r="E225" s="223" t="s">
        <v>737</v>
      </c>
      <c r="F225" s="223" t="s">
        <v>644</v>
      </c>
      <c r="G225" s="223" t="s">
        <v>71</v>
      </c>
      <c r="H225" s="223" t="s">
        <v>701</v>
      </c>
      <c r="I225" s="223" t="s">
        <v>626</v>
      </c>
      <c r="J225" s="223" t="s">
        <v>738</v>
      </c>
      <c r="K225" s="223" t="s">
        <v>626</v>
      </c>
      <c r="L225" s="223" t="s">
        <v>636</v>
      </c>
      <c r="M225" s="223" t="s">
        <v>578</v>
      </c>
      <c r="N225" s="223" t="s">
        <v>637</v>
      </c>
      <c r="O225" s="223" t="s">
        <v>630</v>
      </c>
    </row>
    <row r="226" customFormat="false" ht="13.5" hidden="false" customHeight="true" outlineLevel="0" collapsed="false">
      <c r="A226" s="222" t="n">
        <v>225</v>
      </c>
      <c r="B226" s="223" t="s">
        <v>44</v>
      </c>
      <c r="C226" s="223" t="s">
        <v>701</v>
      </c>
      <c r="D226" s="223"/>
      <c r="E226" s="223" t="s">
        <v>737</v>
      </c>
      <c r="F226" s="223" t="s">
        <v>185</v>
      </c>
      <c r="G226" s="223" t="s">
        <v>71</v>
      </c>
      <c r="H226" s="223" t="s">
        <v>701</v>
      </c>
      <c r="I226" s="223" t="s">
        <v>626</v>
      </c>
      <c r="J226" s="223" t="s">
        <v>739</v>
      </c>
      <c r="K226" s="223" t="s">
        <v>626</v>
      </c>
      <c r="L226" s="223" t="s">
        <v>636</v>
      </c>
      <c r="M226" s="223" t="s">
        <v>733</v>
      </c>
      <c r="N226" s="223" t="s">
        <v>734</v>
      </c>
      <c r="O226" s="223" t="s">
        <v>733</v>
      </c>
    </row>
    <row r="227" customFormat="false" ht="13.5" hidden="false" customHeight="true" outlineLevel="0" collapsed="false">
      <c r="A227" s="222" t="n">
        <v>226</v>
      </c>
      <c r="B227" s="223" t="s">
        <v>44</v>
      </c>
      <c r="C227" s="223" t="s">
        <v>701</v>
      </c>
      <c r="D227" s="223"/>
      <c r="E227" s="223" t="s">
        <v>65</v>
      </c>
      <c r="F227" s="223" t="s">
        <v>65</v>
      </c>
      <c r="G227" s="223" t="s">
        <v>32</v>
      </c>
      <c r="H227" s="223" t="s">
        <v>701</v>
      </c>
      <c r="I227" s="223" t="s">
        <v>626</v>
      </c>
      <c r="J227" s="223" t="s">
        <v>730</v>
      </c>
      <c r="K227" s="223" t="s">
        <v>626</v>
      </c>
      <c r="L227" s="223" t="s">
        <v>658</v>
      </c>
      <c r="M227" s="223" t="s">
        <v>578</v>
      </c>
      <c r="N227" s="223" t="s">
        <v>637</v>
      </c>
      <c r="O227" s="223" t="s">
        <v>630</v>
      </c>
    </row>
    <row r="228" customFormat="false" ht="13.5" hidden="false" customHeight="true" outlineLevel="0" collapsed="false">
      <c r="A228" s="222" t="n">
        <v>227</v>
      </c>
      <c r="B228" s="223" t="s">
        <v>44</v>
      </c>
      <c r="C228" s="223" t="s">
        <v>701</v>
      </c>
      <c r="D228" s="223"/>
      <c r="E228" s="223" t="s">
        <v>65</v>
      </c>
      <c r="F228" s="223" t="s">
        <v>65</v>
      </c>
      <c r="G228" s="223" t="s">
        <v>32</v>
      </c>
      <c r="H228" s="223" t="s">
        <v>701</v>
      </c>
      <c r="I228" s="223" t="s">
        <v>626</v>
      </c>
      <c r="J228" s="223" t="s">
        <v>730</v>
      </c>
      <c r="K228" s="223" t="s">
        <v>626</v>
      </c>
      <c r="L228" s="223" t="s">
        <v>658</v>
      </c>
      <c r="M228" s="223" t="s">
        <v>578</v>
      </c>
      <c r="N228" s="223" t="s">
        <v>637</v>
      </c>
      <c r="O228" s="223" t="s">
        <v>630</v>
      </c>
    </row>
    <row r="229" customFormat="false" ht="13.5" hidden="false" customHeight="true" outlineLevel="0" collapsed="false">
      <c r="A229" s="222" t="n">
        <v>228</v>
      </c>
      <c r="B229" s="224" t="s">
        <v>44</v>
      </c>
      <c r="C229" s="223" t="s">
        <v>634</v>
      </c>
      <c r="D229" s="223"/>
      <c r="E229" s="223" t="s">
        <v>65</v>
      </c>
      <c r="F229" s="223" t="s">
        <v>65</v>
      </c>
      <c r="G229" s="223" t="s">
        <v>43</v>
      </c>
      <c r="H229" s="223" t="s">
        <v>634</v>
      </c>
      <c r="I229" s="223" t="s">
        <v>626</v>
      </c>
      <c r="J229" s="223" t="s">
        <v>672</v>
      </c>
      <c r="K229" s="223" t="s">
        <v>626</v>
      </c>
      <c r="L229" s="223" t="s">
        <v>673</v>
      </c>
      <c r="M229" s="223" t="s">
        <v>580</v>
      </c>
      <c r="N229" s="223" t="s">
        <v>642</v>
      </c>
      <c r="O229" s="223" t="s">
        <v>580</v>
      </c>
    </row>
    <row r="230" customFormat="false" ht="13.5" hidden="false" customHeight="true" outlineLevel="0" collapsed="false">
      <c r="A230" s="222" t="n">
        <v>229</v>
      </c>
      <c r="B230" s="223" t="s">
        <v>44</v>
      </c>
      <c r="C230" s="223" t="s">
        <v>634</v>
      </c>
      <c r="D230" s="223"/>
      <c r="E230" s="223" t="s">
        <v>644</v>
      </c>
      <c r="F230" s="223" t="s">
        <v>644</v>
      </c>
      <c r="G230" s="223" t="s">
        <v>124</v>
      </c>
      <c r="H230" s="223" t="s">
        <v>634</v>
      </c>
      <c r="I230" s="223" t="s">
        <v>626</v>
      </c>
      <c r="J230" s="223" t="s">
        <v>672</v>
      </c>
      <c r="K230" s="223" t="s">
        <v>578</v>
      </c>
      <c r="L230" s="223" t="s">
        <v>628</v>
      </c>
      <c r="M230" s="223"/>
      <c r="N230" s="223" t="s">
        <v>629</v>
      </c>
      <c r="O230" s="223" t="s">
        <v>630</v>
      </c>
    </row>
    <row r="231" customFormat="false" ht="13.5" hidden="false" customHeight="true" outlineLevel="0" collapsed="false">
      <c r="A231" s="222" t="n">
        <v>230</v>
      </c>
      <c r="B231" s="223" t="s">
        <v>44</v>
      </c>
      <c r="C231" s="223" t="s">
        <v>634</v>
      </c>
      <c r="D231" s="223"/>
      <c r="E231" s="223" t="s">
        <v>206</v>
      </c>
      <c r="F231" s="223" t="s">
        <v>185</v>
      </c>
      <c r="G231" s="223" t="s">
        <v>43</v>
      </c>
      <c r="H231" s="223" t="s">
        <v>634</v>
      </c>
      <c r="I231" s="223" t="s">
        <v>626</v>
      </c>
      <c r="J231" s="223" t="s">
        <v>727</v>
      </c>
      <c r="K231" s="223" t="s">
        <v>578</v>
      </c>
      <c r="L231" s="223" t="s">
        <v>628</v>
      </c>
      <c r="M231" s="223"/>
      <c r="N231" s="223" t="s">
        <v>629</v>
      </c>
      <c r="O231" s="223" t="s">
        <v>630</v>
      </c>
    </row>
    <row r="232" customFormat="false" ht="13.5" hidden="false" customHeight="true" outlineLevel="0" collapsed="false">
      <c r="A232" s="222" t="n">
        <v>231</v>
      </c>
      <c r="B232" s="223" t="s">
        <v>44</v>
      </c>
      <c r="C232" s="223" t="s">
        <v>634</v>
      </c>
      <c r="D232" s="223"/>
      <c r="E232" s="223" t="s">
        <v>644</v>
      </c>
      <c r="F232" s="223" t="s">
        <v>185</v>
      </c>
      <c r="G232" s="223" t="s">
        <v>43</v>
      </c>
      <c r="H232" s="223" t="s">
        <v>634</v>
      </c>
      <c r="I232" s="223" t="s">
        <v>626</v>
      </c>
      <c r="J232" s="223" t="s">
        <v>726</v>
      </c>
      <c r="K232" s="223" t="s">
        <v>578</v>
      </c>
      <c r="L232" s="223" t="s">
        <v>628</v>
      </c>
      <c r="M232" s="223"/>
      <c r="N232" s="223" t="s">
        <v>629</v>
      </c>
      <c r="O232" s="223" t="s">
        <v>630</v>
      </c>
    </row>
    <row r="233" customFormat="false" ht="13.5" hidden="false" customHeight="true" outlineLevel="0" collapsed="false">
      <c r="A233" s="222" t="n">
        <v>232</v>
      </c>
      <c r="B233" s="223" t="s">
        <v>44</v>
      </c>
      <c r="C233" s="223" t="s">
        <v>634</v>
      </c>
      <c r="D233" s="223"/>
      <c r="E233" s="223" t="s">
        <v>644</v>
      </c>
      <c r="F233" s="223" t="s">
        <v>644</v>
      </c>
      <c r="G233" s="223" t="s">
        <v>639</v>
      </c>
      <c r="H233" s="223" t="s">
        <v>634</v>
      </c>
      <c r="I233" s="223" t="s">
        <v>626</v>
      </c>
      <c r="J233" s="223" t="s">
        <v>687</v>
      </c>
      <c r="K233" s="223" t="s">
        <v>578</v>
      </c>
      <c r="L233" s="223" t="s">
        <v>628</v>
      </c>
      <c r="M233" s="223"/>
      <c r="N233" s="223" t="s">
        <v>629</v>
      </c>
      <c r="O233" s="223" t="s">
        <v>630</v>
      </c>
    </row>
    <row r="234" customFormat="false" ht="13.5" hidden="false" customHeight="true" outlineLevel="0" collapsed="false">
      <c r="A234" s="222" t="n">
        <v>233</v>
      </c>
      <c r="B234" s="223" t="s">
        <v>44</v>
      </c>
      <c r="C234" s="223" t="s">
        <v>634</v>
      </c>
      <c r="D234" s="223"/>
      <c r="E234" s="223" t="s">
        <v>47</v>
      </c>
      <c r="F234" s="223" t="s">
        <v>47</v>
      </c>
      <c r="G234" s="223" t="s">
        <v>713</v>
      </c>
      <c r="H234" s="223" t="s">
        <v>634</v>
      </c>
      <c r="I234" s="223" t="s">
        <v>626</v>
      </c>
      <c r="J234" s="223" t="s">
        <v>650</v>
      </c>
      <c r="K234" s="223" t="s">
        <v>578</v>
      </c>
      <c r="L234" s="223" t="s">
        <v>628</v>
      </c>
      <c r="M234" s="223"/>
      <c r="N234" s="223" t="s">
        <v>629</v>
      </c>
      <c r="O234" s="223" t="s">
        <v>630</v>
      </c>
    </row>
    <row r="235" customFormat="false" ht="13.5" hidden="false" customHeight="true" outlineLevel="0" collapsed="false">
      <c r="A235" s="222" t="n">
        <v>234</v>
      </c>
      <c r="B235" s="223" t="s">
        <v>44</v>
      </c>
      <c r="C235" s="223" t="s">
        <v>625</v>
      </c>
      <c r="D235" s="223"/>
      <c r="E235" s="223" t="s">
        <v>47</v>
      </c>
      <c r="F235" s="223" t="s">
        <v>47</v>
      </c>
      <c r="G235" s="223" t="s">
        <v>114</v>
      </c>
      <c r="H235" s="223" t="s">
        <v>625</v>
      </c>
      <c r="I235" s="223" t="s">
        <v>626</v>
      </c>
      <c r="J235" s="223" t="s">
        <v>676</v>
      </c>
      <c r="K235" s="223" t="s">
        <v>578</v>
      </c>
      <c r="L235" s="223" t="s">
        <v>628</v>
      </c>
      <c r="M235" s="223"/>
      <c r="N235" s="223" t="s">
        <v>629</v>
      </c>
      <c r="O235" s="223" t="s">
        <v>630</v>
      </c>
    </row>
    <row r="236" customFormat="false" ht="13.5" hidden="false" customHeight="true" outlineLevel="0" collapsed="false">
      <c r="A236" s="222" t="n">
        <v>235</v>
      </c>
      <c r="B236" s="223" t="s">
        <v>44</v>
      </c>
      <c r="C236" s="223" t="s">
        <v>625</v>
      </c>
      <c r="D236" s="223"/>
      <c r="E236" s="223" t="s">
        <v>65</v>
      </c>
      <c r="F236" s="223" t="s">
        <v>65</v>
      </c>
      <c r="G236" s="223" t="s">
        <v>71</v>
      </c>
      <c r="H236" s="223" t="s">
        <v>625</v>
      </c>
      <c r="I236" s="223" t="s">
        <v>626</v>
      </c>
      <c r="J236" s="223" t="s">
        <v>740</v>
      </c>
      <c r="K236" s="223" t="s">
        <v>578</v>
      </c>
      <c r="L236" s="223" t="s">
        <v>628</v>
      </c>
      <c r="M236" s="223"/>
      <c r="N236" s="223" t="s">
        <v>629</v>
      </c>
      <c r="O236" s="223" t="s">
        <v>630</v>
      </c>
    </row>
    <row r="237" customFormat="false" ht="13.5" hidden="false" customHeight="true" outlineLevel="0" collapsed="false">
      <c r="A237" s="222" t="n">
        <v>236</v>
      </c>
      <c r="B237" s="223" t="s">
        <v>44</v>
      </c>
      <c r="C237" s="223" t="s">
        <v>625</v>
      </c>
      <c r="D237" s="223"/>
      <c r="E237" s="223" t="s">
        <v>65</v>
      </c>
      <c r="F237" s="223" t="s">
        <v>65</v>
      </c>
      <c r="G237" s="223" t="s">
        <v>82</v>
      </c>
      <c r="H237" s="223" t="s">
        <v>625</v>
      </c>
      <c r="I237" s="223" t="s">
        <v>626</v>
      </c>
      <c r="J237" s="223" t="s">
        <v>741</v>
      </c>
      <c r="K237" s="223" t="s">
        <v>578</v>
      </c>
      <c r="L237" s="223" t="s">
        <v>628</v>
      </c>
      <c r="M237" s="223"/>
      <c r="N237" s="223" t="s">
        <v>629</v>
      </c>
      <c r="O237" s="223" t="s">
        <v>630</v>
      </c>
    </row>
    <row r="238" customFormat="false" ht="13.5" hidden="false" customHeight="true" outlineLevel="0" collapsed="false">
      <c r="A238" s="222" t="n">
        <v>237</v>
      </c>
      <c r="B238" s="223" t="s">
        <v>68</v>
      </c>
      <c r="C238" s="223" t="s">
        <v>701</v>
      </c>
      <c r="D238" s="223"/>
      <c r="E238" s="223" t="s">
        <v>646</v>
      </c>
      <c r="F238" s="223" t="s">
        <v>185</v>
      </c>
      <c r="G238" s="223" t="s">
        <v>59</v>
      </c>
      <c r="H238" s="223" t="s">
        <v>701</v>
      </c>
      <c r="I238" s="223" t="s">
        <v>626</v>
      </c>
      <c r="J238" s="223" t="s">
        <v>742</v>
      </c>
      <c r="K238" s="223" t="s">
        <v>578</v>
      </c>
      <c r="L238" s="223" t="s">
        <v>628</v>
      </c>
      <c r="M238" s="223"/>
      <c r="N238" s="223" t="s">
        <v>629</v>
      </c>
      <c r="O238" s="223" t="s">
        <v>630</v>
      </c>
    </row>
    <row r="239" customFormat="false" ht="13.5" hidden="false" customHeight="true" outlineLevel="0" collapsed="false">
      <c r="A239" s="222" t="n">
        <v>238</v>
      </c>
      <c r="B239" s="223" t="s">
        <v>68</v>
      </c>
      <c r="C239" s="223" t="s">
        <v>701</v>
      </c>
      <c r="D239" s="223"/>
      <c r="E239" s="223" t="s">
        <v>646</v>
      </c>
      <c r="F239" s="223" t="s">
        <v>185</v>
      </c>
      <c r="G239" s="223" t="s">
        <v>59</v>
      </c>
      <c r="H239" s="223" t="s">
        <v>701</v>
      </c>
      <c r="I239" s="223" t="s">
        <v>626</v>
      </c>
      <c r="J239" s="223" t="s">
        <v>742</v>
      </c>
      <c r="K239" s="223" t="s">
        <v>626</v>
      </c>
      <c r="L239" s="223" t="s">
        <v>743</v>
      </c>
      <c r="M239" s="223" t="s">
        <v>626</v>
      </c>
      <c r="N239" s="223" t="s">
        <v>642</v>
      </c>
      <c r="O239" s="223" t="s">
        <v>580</v>
      </c>
    </row>
    <row r="240" customFormat="false" ht="13.5" hidden="false" customHeight="true" outlineLevel="0" collapsed="false">
      <c r="A240" s="222" t="n">
        <v>239</v>
      </c>
      <c r="B240" s="223" t="s">
        <v>68</v>
      </c>
      <c r="C240" s="223" t="s">
        <v>701</v>
      </c>
      <c r="D240" s="223"/>
      <c r="E240" s="223" t="s">
        <v>431</v>
      </c>
      <c r="F240" s="223" t="s">
        <v>185</v>
      </c>
      <c r="G240" s="223" t="s">
        <v>71</v>
      </c>
      <c r="H240" s="223" t="s">
        <v>701</v>
      </c>
      <c r="I240" s="223" t="s">
        <v>626</v>
      </c>
      <c r="J240" s="223" t="s">
        <v>744</v>
      </c>
      <c r="K240" s="223" t="s">
        <v>626</v>
      </c>
      <c r="L240" s="223" t="s">
        <v>636</v>
      </c>
      <c r="M240" s="223" t="s">
        <v>578</v>
      </c>
      <c r="N240" s="223" t="s">
        <v>637</v>
      </c>
      <c r="O240" s="223" t="s">
        <v>630</v>
      </c>
    </row>
    <row r="241" customFormat="false" ht="13.5" hidden="false" customHeight="true" outlineLevel="0" collapsed="false">
      <c r="A241" s="222" t="n">
        <v>240</v>
      </c>
      <c r="B241" s="223" t="s">
        <v>68</v>
      </c>
      <c r="C241" s="223" t="s">
        <v>701</v>
      </c>
      <c r="D241" s="223"/>
      <c r="E241" s="223" t="s">
        <v>431</v>
      </c>
      <c r="F241" s="223" t="s">
        <v>185</v>
      </c>
      <c r="G241" s="223" t="s">
        <v>71</v>
      </c>
      <c r="H241" s="223" t="s">
        <v>701</v>
      </c>
      <c r="I241" s="223" t="s">
        <v>626</v>
      </c>
      <c r="J241" s="223" t="s">
        <v>744</v>
      </c>
      <c r="K241" s="223" t="s">
        <v>626</v>
      </c>
      <c r="L241" s="223" t="s">
        <v>636</v>
      </c>
      <c r="M241" s="223" t="s">
        <v>626</v>
      </c>
      <c r="N241" s="223" t="s">
        <v>642</v>
      </c>
      <c r="O241" s="223" t="s">
        <v>580</v>
      </c>
    </row>
    <row r="242" customFormat="false" ht="13.5" hidden="false" customHeight="true" outlineLevel="0" collapsed="false">
      <c r="A242" s="222" t="n">
        <v>241</v>
      </c>
      <c r="B242" s="223" t="s">
        <v>68</v>
      </c>
      <c r="C242" s="223" t="s">
        <v>701</v>
      </c>
      <c r="D242" s="223"/>
      <c r="E242" s="223" t="s">
        <v>644</v>
      </c>
      <c r="F242" s="223" t="s">
        <v>644</v>
      </c>
      <c r="G242" s="223" t="s">
        <v>59</v>
      </c>
      <c r="H242" s="223" t="s">
        <v>701</v>
      </c>
      <c r="I242" s="223" t="s">
        <v>626</v>
      </c>
      <c r="J242" s="223" t="s">
        <v>745</v>
      </c>
      <c r="K242" s="223" t="s">
        <v>578</v>
      </c>
      <c r="L242" s="223" t="s">
        <v>628</v>
      </c>
      <c r="M242" s="223"/>
      <c r="N242" s="223" t="s">
        <v>629</v>
      </c>
      <c r="O242" s="223" t="s">
        <v>630</v>
      </c>
    </row>
    <row r="243" customFormat="false" ht="13.5" hidden="false" customHeight="true" outlineLevel="0" collapsed="false">
      <c r="A243" s="222" t="n">
        <v>242</v>
      </c>
      <c r="B243" s="223" t="s">
        <v>68</v>
      </c>
      <c r="C243" s="223" t="s">
        <v>701</v>
      </c>
      <c r="D243" s="223"/>
      <c r="E243" s="223" t="s">
        <v>644</v>
      </c>
      <c r="F243" s="223" t="s">
        <v>644</v>
      </c>
      <c r="G243" s="223" t="s">
        <v>59</v>
      </c>
      <c r="H243" s="223" t="s">
        <v>701</v>
      </c>
      <c r="I243" s="223" t="s">
        <v>626</v>
      </c>
      <c r="J243" s="223" t="s">
        <v>742</v>
      </c>
      <c r="K243" s="223" t="s">
        <v>626</v>
      </c>
      <c r="L243" s="223" t="s">
        <v>735</v>
      </c>
      <c r="M243" s="223" t="s">
        <v>578</v>
      </c>
      <c r="N243" s="223" t="s">
        <v>637</v>
      </c>
      <c r="O243" s="223" t="s">
        <v>630</v>
      </c>
    </row>
    <row r="244" customFormat="false" ht="13.5" hidden="false" customHeight="true" outlineLevel="0" collapsed="false">
      <c r="A244" s="222" t="n">
        <v>243</v>
      </c>
      <c r="B244" s="223" t="s">
        <v>68</v>
      </c>
      <c r="C244" s="223" t="s">
        <v>701</v>
      </c>
      <c r="D244" s="223"/>
      <c r="E244" s="223" t="s">
        <v>431</v>
      </c>
      <c r="F244" s="223" t="s">
        <v>185</v>
      </c>
      <c r="G244" s="223" t="s">
        <v>71</v>
      </c>
      <c r="H244" s="223" t="s">
        <v>701</v>
      </c>
      <c r="I244" s="223" t="s">
        <v>626</v>
      </c>
      <c r="J244" s="223" t="s">
        <v>746</v>
      </c>
      <c r="K244" s="223" t="s">
        <v>578</v>
      </c>
      <c r="L244" s="223" t="s">
        <v>628</v>
      </c>
      <c r="M244" s="223"/>
      <c r="N244" s="223" t="s">
        <v>629</v>
      </c>
      <c r="O244" s="223" t="s">
        <v>630</v>
      </c>
    </row>
    <row r="245" customFormat="false" ht="13.5" hidden="false" customHeight="true" outlineLevel="0" collapsed="false">
      <c r="A245" s="222" t="n">
        <v>244</v>
      </c>
      <c r="B245" s="223" t="s">
        <v>68</v>
      </c>
      <c r="C245" s="223" t="s">
        <v>701</v>
      </c>
      <c r="D245" s="223"/>
      <c r="E245" s="223" t="s">
        <v>644</v>
      </c>
      <c r="F245" s="223" t="s">
        <v>644</v>
      </c>
      <c r="G245" s="223" t="s">
        <v>59</v>
      </c>
      <c r="H245" s="223" t="s">
        <v>701</v>
      </c>
      <c r="I245" s="223" t="s">
        <v>626</v>
      </c>
      <c r="J245" s="223" t="s">
        <v>745</v>
      </c>
      <c r="K245" s="223" t="s">
        <v>578</v>
      </c>
      <c r="L245" s="223" t="s">
        <v>628</v>
      </c>
      <c r="M245" s="223"/>
      <c r="N245" s="223" t="s">
        <v>629</v>
      </c>
      <c r="O245" s="223" t="s">
        <v>630</v>
      </c>
    </row>
    <row r="246" customFormat="false" ht="13.5" hidden="false" customHeight="true" outlineLevel="0" collapsed="false">
      <c r="A246" s="222" t="n">
        <v>245</v>
      </c>
      <c r="B246" s="223" t="s">
        <v>68</v>
      </c>
      <c r="C246" s="223" t="s">
        <v>701</v>
      </c>
      <c r="D246" s="223"/>
      <c r="E246" s="223" t="s">
        <v>646</v>
      </c>
      <c r="F246" s="223" t="s">
        <v>185</v>
      </c>
      <c r="G246" s="223" t="s">
        <v>59</v>
      </c>
      <c r="H246" s="223" t="s">
        <v>701</v>
      </c>
      <c r="I246" s="223" t="s">
        <v>626</v>
      </c>
      <c r="J246" s="223" t="s">
        <v>747</v>
      </c>
      <c r="K246" s="223" t="s">
        <v>578</v>
      </c>
      <c r="L246" s="223" t="s">
        <v>628</v>
      </c>
      <c r="M246" s="223"/>
      <c r="N246" s="223" t="s">
        <v>629</v>
      </c>
      <c r="O246" s="223" t="s">
        <v>630</v>
      </c>
    </row>
    <row r="247" customFormat="false" ht="13.5" hidden="false" customHeight="true" outlineLevel="0" collapsed="false">
      <c r="A247" s="222" t="n">
        <v>246</v>
      </c>
      <c r="B247" s="223" t="s">
        <v>68</v>
      </c>
      <c r="C247" s="223" t="s">
        <v>701</v>
      </c>
      <c r="D247" s="223"/>
      <c r="E247" s="223" t="s">
        <v>646</v>
      </c>
      <c r="F247" s="223" t="s">
        <v>185</v>
      </c>
      <c r="G247" s="223" t="s">
        <v>59</v>
      </c>
      <c r="H247" s="223" t="s">
        <v>701</v>
      </c>
      <c r="I247" s="223" t="s">
        <v>626</v>
      </c>
      <c r="J247" s="223" t="s">
        <v>747</v>
      </c>
      <c r="K247" s="223" t="s">
        <v>578</v>
      </c>
      <c r="L247" s="223" t="s">
        <v>628</v>
      </c>
      <c r="M247" s="223"/>
      <c r="N247" s="223" t="s">
        <v>629</v>
      </c>
      <c r="O247" s="223" t="s">
        <v>630</v>
      </c>
    </row>
    <row r="248" customFormat="false" ht="13.5" hidden="false" customHeight="true" outlineLevel="0" collapsed="false">
      <c r="A248" s="222" t="n">
        <v>247</v>
      </c>
      <c r="B248" s="223" t="s">
        <v>68</v>
      </c>
      <c r="C248" s="223" t="s">
        <v>701</v>
      </c>
      <c r="D248" s="223"/>
      <c r="E248" s="223" t="s">
        <v>65</v>
      </c>
      <c r="F248" s="223" t="s">
        <v>65</v>
      </c>
      <c r="G248" s="223" t="s">
        <v>32</v>
      </c>
      <c r="H248" s="223" t="s">
        <v>701</v>
      </c>
      <c r="I248" s="223" t="s">
        <v>626</v>
      </c>
      <c r="J248" s="223" t="s">
        <v>730</v>
      </c>
      <c r="K248" s="223" t="s">
        <v>578</v>
      </c>
      <c r="L248" s="223" t="s">
        <v>628</v>
      </c>
      <c r="M248" s="223"/>
      <c r="N248" s="223" t="s">
        <v>629</v>
      </c>
      <c r="O248" s="223" t="s">
        <v>630</v>
      </c>
    </row>
    <row r="249" customFormat="false" ht="13.5" hidden="false" customHeight="true" outlineLevel="0" collapsed="false">
      <c r="A249" s="222" t="n">
        <v>248</v>
      </c>
      <c r="B249" s="223" t="s">
        <v>68</v>
      </c>
      <c r="C249" s="223" t="s">
        <v>701</v>
      </c>
      <c r="D249" s="223"/>
      <c r="E249" s="223" t="s">
        <v>65</v>
      </c>
      <c r="F249" s="223" t="s">
        <v>65</v>
      </c>
      <c r="G249" s="223" t="s">
        <v>32</v>
      </c>
      <c r="H249" s="223" t="s">
        <v>701</v>
      </c>
      <c r="I249" s="223" t="s">
        <v>626</v>
      </c>
      <c r="J249" s="223" t="s">
        <v>730</v>
      </c>
      <c r="K249" s="223" t="s">
        <v>578</v>
      </c>
      <c r="L249" s="223" t="s">
        <v>628</v>
      </c>
      <c r="M249" s="223"/>
      <c r="N249" s="223" t="s">
        <v>629</v>
      </c>
      <c r="O249" s="223" t="s">
        <v>630</v>
      </c>
    </row>
    <row r="250" customFormat="false" ht="13.5" hidden="false" customHeight="true" outlineLevel="0" collapsed="false">
      <c r="A250" s="222" t="n">
        <v>249</v>
      </c>
      <c r="B250" s="223" t="s">
        <v>68</v>
      </c>
      <c r="C250" s="223" t="s">
        <v>634</v>
      </c>
      <c r="D250" s="223"/>
      <c r="E250" s="223" t="s">
        <v>65</v>
      </c>
      <c r="F250" s="223" t="s">
        <v>65</v>
      </c>
      <c r="G250" s="223" t="s">
        <v>124</v>
      </c>
      <c r="H250" s="223" t="s">
        <v>634</v>
      </c>
      <c r="I250" s="223" t="s">
        <v>626</v>
      </c>
      <c r="J250" s="223" t="s">
        <v>672</v>
      </c>
      <c r="K250" s="223" t="s">
        <v>626</v>
      </c>
      <c r="L250" s="223" t="s">
        <v>710</v>
      </c>
      <c r="M250" s="223" t="s">
        <v>626</v>
      </c>
      <c r="N250" s="223" t="s">
        <v>642</v>
      </c>
      <c r="O250" s="223" t="s">
        <v>580</v>
      </c>
    </row>
    <row r="251" customFormat="false" ht="13.5" hidden="false" customHeight="true" outlineLevel="0" collapsed="false">
      <c r="A251" s="222" t="n">
        <v>250</v>
      </c>
      <c r="B251" s="223" t="s">
        <v>68</v>
      </c>
      <c r="C251" s="223" t="s">
        <v>634</v>
      </c>
      <c r="D251" s="223"/>
      <c r="E251" s="223" t="s">
        <v>47</v>
      </c>
      <c r="F251" s="223" t="s">
        <v>47</v>
      </c>
      <c r="G251" s="223" t="s">
        <v>639</v>
      </c>
      <c r="H251" s="223" t="s">
        <v>634</v>
      </c>
      <c r="I251" s="223" t="s">
        <v>626</v>
      </c>
      <c r="J251" s="223" t="s">
        <v>523</v>
      </c>
      <c r="K251" s="223" t="s">
        <v>626</v>
      </c>
      <c r="L251" s="223" t="s">
        <v>652</v>
      </c>
      <c r="M251" s="223" t="s">
        <v>578</v>
      </c>
      <c r="N251" s="223" t="s">
        <v>637</v>
      </c>
      <c r="O251" s="223" t="s">
        <v>630</v>
      </c>
    </row>
    <row r="252" customFormat="false" ht="13.5" hidden="false" customHeight="true" outlineLevel="0" collapsed="false">
      <c r="A252" s="222" t="n">
        <v>251</v>
      </c>
      <c r="B252" s="223" t="s">
        <v>68</v>
      </c>
      <c r="C252" s="223" t="s">
        <v>634</v>
      </c>
      <c r="D252" s="223"/>
      <c r="E252" s="223" t="s">
        <v>206</v>
      </c>
      <c r="F252" s="223" t="s">
        <v>185</v>
      </c>
      <c r="G252" s="223" t="s">
        <v>43</v>
      </c>
      <c r="H252" s="223" t="s">
        <v>634</v>
      </c>
      <c r="I252" s="223" t="s">
        <v>626</v>
      </c>
      <c r="J252" s="223" t="s">
        <v>707</v>
      </c>
      <c r="K252" s="223" t="s">
        <v>578</v>
      </c>
      <c r="L252" s="223" t="s">
        <v>628</v>
      </c>
      <c r="M252" s="223"/>
      <c r="N252" s="223" t="s">
        <v>629</v>
      </c>
      <c r="O252" s="223" t="s">
        <v>630</v>
      </c>
    </row>
    <row r="253" customFormat="false" ht="13.5" hidden="false" customHeight="true" outlineLevel="0" collapsed="false">
      <c r="A253" s="222" t="n">
        <v>252</v>
      </c>
      <c r="B253" s="223" t="s">
        <v>68</v>
      </c>
      <c r="C253" s="223" t="s">
        <v>634</v>
      </c>
      <c r="D253" s="223"/>
      <c r="E253" s="223" t="s">
        <v>644</v>
      </c>
      <c r="F253" s="223" t="s">
        <v>644</v>
      </c>
      <c r="G253" s="223" t="s">
        <v>639</v>
      </c>
      <c r="H253" s="223" t="s">
        <v>634</v>
      </c>
      <c r="I253" s="223" t="s">
        <v>626</v>
      </c>
      <c r="J253" s="223" t="s">
        <v>687</v>
      </c>
      <c r="K253" s="223" t="s">
        <v>578</v>
      </c>
      <c r="L253" s="223" t="s">
        <v>628</v>
      </c>
      <c r="M253" s="223"/>
      <c r="N253" s="223" t="s">
        <v>629</v>
      </c>
      <c r="O253" s="223" t="s">
        <v>630</v>
      </c>
    </row>
    <row r="254" customFormat="false" ht="13.5" hidden="false" customHeight="true" outlineLevel="0" collapsed="false">
      <c r="A254" s="222" t="n">
        <v>253</v>
      </c>
      <c r="B254" s="223" t="s">
        <v>68</v>
      </c>
      <c r="C254" s="223" t="s">
        <v>634</v>
      </c>
      <c r="D254" s="223"/>
      <c r="E254" s="223" t="s">
        <v>206</v>
      </c>
      <c r="F254" s="223" t="s">
        <v>644</v>
      </c>
      <c r="G254" s="223" t="s">
        <v>43</v>
      </c>
      <c r="H254" s="223" t="s">
        <v>634</v>
      </c>
      <c r="I254" s="223" t="s">
        <v>626</v>
      </c>
      <c r="J254" s="223" t="s">
        <v>707</v>
      </c>
      <c r="K254" s="223" t="s">
        <v>578</v>
      </c>
      <c r="L254" s="223" t="s">
        <v>628</v>
      </c>
      <c r="M254" s="223"/>
      <c r="N254" s="223" t="s">
        <v>629</v>
      </c>
      <c r="O254" s="223" t="s">
        <v>630</v>
      </c>
    </row>
    <row r="255" customFormat="false" ht="13.5" hidden="false" customHeight="true" outlineLevel="0" collapsed="false">
      <c r="A255" s="222" t="n">
        <v>254</v>
      </c>
      <c r="B255" s="223" t="s">
        <v>68</v>
      </c>
      <c r="C255" s="223" t="s">
        <v>625</v>
      </c>
      <c r="D255" s="223"/>
      <c r="E255" s="223" t="s">
        <v>748</v>
      </c>
      <c r="F255" s="223" t="s">
        <v>47</v>
      </c>
      <c r="G255" s="223" t="s">
        <v>114</v>
      </c>
      <c r="H255" s="223" t="s">
        <v>625</v>
      </c>
      <c r="I255" s="223" t="s">
        <v>626</v>
      </c>
      <c r="J255" s="223" t="s">
        <v>676</v>
      </c>
      <c r="K255" s="223" t="s">
        <v>733</v>
      </c>
      <c r="L255" s="223" t="s">
        <v>628</v>
      </c>
      <c r="M255" s="223"/>
      <c r="N255" s="223" t="s">
        <v>734</v>
      </c>
      <c r="O255" s="223" t="s">
        <v>733</v>
      </c>
    </row>
    <row r="256" customFormat="false" ht="13.5" hidden="false" customHeight="true" outlineLevel="0" collapsed="false">
      <c r="A256" s="222" t="n">
        <v>255</v>
      </c>
      <c r="B256" s="223" t="s">
        <v>68</v>
      </c>
      <c r="C256" s="223" t="s">
        <v>625</v>
      </c>
      <c r="D256" s="223"/>
      <c r="E256" s="223" t="s">
        <v>748</v>
      </c>
      <c r="F256" s="223" t="s">
        <v>47</v>
      </c>
      <c r="G256" s="223" t="s">
        <v>114</v>
      </c>
      <c r="H256" s="223" t="s">
        <v>625</v>
      </c>
      <c r="I256" s="223" t="s">
        <v>626</v>
      </c>
      <c r="J256" s="223" t="s">
        <v>676</v>
      </c>
      <c r="K256" s="223" t="s">
        <v>578</v>
      </c>
      <c r="L256" s="223" t="s">
        <v>628</v>
      </c>
      <c r="M256" s="223"/>
      <c r="N256" s="223" t="s">
        <v>629</v>
      </c>
      <c r="O256" s="223" t="s">
        <v>630</v>
      </c>
    </row>
    <row r="257" customFormat="false" ht="12.75" hidden="false" customHeight="true" outlineLevel="0" collapsed="false">
      <c r="A257" s="222" t="n">
        <v>256</v>
      </c>
      <c r="B257" s="223" t="s">
        <v>68</v>
      </c>
      <c r="C257" s="223" t="s">
        <v>625</v>
      </c>
      <c r="D257" s="223"/>
      <c r="E257" s="223" t="s">
        <v>644</v>
      </c>
      <c r="F257" s="223" t="s">
        <v>644</v>
      </c>
      <c r="G257" s="223" t="s">
        <v>572</v>
      </c>
      <c r="H257" s="223" t="s">
        <v>625</v>
      </c>
      <c r="I257" s="223" t="s">
        <v>626</v>
      </c>
      <c r="J257" s="223" t="s">
        <v>749</v>
      </c>
      <c r="K257" s="223" t="s">
        <v>578</v>
      </c>
      <c r="L257" s="223" t="s">
        <v>628</v>
      </c>
      <c r="M257" s="223"/>
      <c r="N257" s="223" t="s">
        <v>629</v>
      </c>
      <c r="O257" s="223" t="s">
        <v>630</v>
      </c>
    </row>
    <row r="258" customFormat="false" ht="12.75" hidden="false" customHeight="true" outlineLevel="0" collapsed="false">
      <c r="A258" s="222" t="n">
        <v>257</v>
      </c>
      <c r="B258" s="223" t="s">
        <v>68</v>
      </c>
      <c r="C258" s="223" t="s">
        <v>625</v>
      </c>
      <c r="D258" s="223"/>
      <c r="E258" s="223" t="s">
        <v>644</v>
      </c>
      <c r="F258" s="223" t="s">
        <v>644</v>
      </c>
      <c r="G258" s="223" t="s">
        <v>572</v>
      </c>
      <c r="H258" s="223" t="s">
        <v>625</v>
      </c>
      <c r="I258" s="223" t="s">
        <v>626</v>
      </c>
      <c r="J258" s="223" t="s">
        <v>749</v>
      </c>
      <c r="K258" s="223" t="s">
        <v>578</v>
      </c>
      <c r="L258" s="223" t="s">
        <v>628</v>
      </c>
      <c r="M258" s="223"/>
      <c r="N258" s="223" t="s">
        <v>629</v>
      </c>
      <c r="O258" s="223" t="s">
        <v>630</v>
      </c>
    </row>
    <row r="259" customFormat="false" ht="12.75" hidden="false" customHeight="true" outlineLevel="0" collapsed="false">
      <c r="A259" s="222" t="n">
        <v>258</v>
      </c>
      <c r="B259" s="223" t="s">
        <v>68</v>
      </c>
      <c r="C259" s="223" t="s">
        <v>625</v>
      </c>
      <c r="D259" s="223"/>
      <c r="E259" s="223" t="s">
        <v>644</v>
      </c>
      <c r="F259" s="223" t="s">
        <v>644</v>
      </c>
      <c r="G259" s="223" t="s">
        <v>572</v>
      </c>
      <c r="H259" s="223" t="s">
        <v>625</v>
      </c>
      <c r="I259" s="223" t="s">
        <v>626</v>
      </c>
      <c r="J259" s="223" t="s">
        <v>749</v>
      </c>
      <c r="K259" s="223" t="s">
        <v>578</v>
      </c>
      <c r="L259" s="223" t="s">
        <v>628</v>
      </c>
      <c r="M259" s="223"/>
      <c r="N259" s="223" t="s">
        <v>629</v>
      </c>
      <c r="O259" s="223" t="s">
        <v>630</v>
      </c>
    </row>
    <row r="260" customFormat="false" ht="12.75" hidden="false" customHeight="true" outlineLevel="0" collapsed="false">
      <c r="A260" s="222" t="n">
        <v>259</v>
      </c>
      <c r="B260" s="223" t="s">
        <v>61</v>
      </c>
      <c r="C260" s="223" t="s">
        <v>701</v>
      </c>
      <c r="D260" s="223"/>
      <c r="E260" s="223" t="s">
        <v>646</v>
      </c>
      <c r="F260" s="223" t="s">
        <v>185</v>
      </c>
      <c r="G260" s="223" t="s">
        <v>59</v>
      </c>
      <c r="H260" s="223" t="s">
        <v>701</v>
      </c>
      <c r="I260" s="223" t="s">
        <v>626</v>
      </c>
      <c r="J260" s="223" t="s">
        <v>750</v>
      </c>
      <c r="K260" s="223" t="s">
        <v>578</v>
      </c>
      <c r="L260" s="223" t="s">
        <v>628</v>
      </c>
      <c r="M260" s="223"/>
      <c r="N260" s="223" t="s">
        <v>629</v>
      </c>
      <c r="O260" s="223" t="s">
        <v>630</v>
      </c>
      <c r="R260" s="12" t="s">
        <v>751</v>
      </c>
      <c r="S260" s="12" t="n">
        <v>7</v>
      </c>
      <c r="T260" s="12" t="n">
        <v>2</v>
      </c>
    </row>
    <row r="261" customFormat="false" ht="12.75" hidden="false" customHeight="true" outlineLevel="0" collapsed="false">
      <c r="A261" s="222" t="n">
        <v>260</v>
      </c>
      <c r="B261" s="223" t="s">
        <v>61</v>
      </c>
      <c r="C261" s="223" t="s">
        <v>701</v>
      </c>
      <c r="D261" s="223"/>
      <c r="E261" s="223" t="s">
        <v>646</v>
      </c>
      <c r="F261" s="223" t="s">
        <v>185</v>
      </c>
      <c r="G261" s="223" t="s">
        <v>59</v>
      </c>
      <c r="H261" s="223" t="s">
        <v>701</v>
      </c>
      <c r="I261" s="223" t="s">
        <v>626</v>
      </c>
      <c r="J261" s="223" t="s">
        <v>752</v>
      </c>
      <c r="K261" s="223" t="s">
        <v>626</v>
      </c>
      <c r="L261" s="223" t="s">
        <v>753</v>
      </c>
      <c r="M261" s="223" t="s">
        <v>580</v>
      </c>
      <c r="N261" s="223" t="s">
        <v>661</v>
      </c>
      <c r="O261" s="223" t="s">
        <v>580</v>
      </c>
    </row>
    <row r="262" customFormat="false" ht="12.75" hidden="false" customHeight="true" outlineLevel="0" collapsed="false">
      <c r="A262" s="222" t="n">
        <v>261</v>
      </c>
      <c r="B262" s="223" t="s">
        <v>61</v>
      </c>
      <c r="C262" s="223" t="s">
        <v>701</v>
      </c>
      <c r="D262" s="223"/>
      <c r="E262" s="223" t="s">
        <v>431</v>
      </c>
      <c r="F262" s="223" t="s">
        <v>185</v>
      </c>
      <c r="G262" s="223" t="s">
        <v>71</v>
      </c>
      <c r="H262" s="223" t="s">
        <v>701</v>
      </c>
      <c r="I262" s="223" t="s">
        <v>626</v>
      </c>
      <c r="J262" s="223" t="s">
        <v>746</v>
      </c>
      <c r="K262" s="223" t="s">
        <v>626</v>
      </c>
      <c r="L262" s="223" t="s">
        <v>636</v>
      </c>
      <c r="M262" s="223" t="s">
        <v>733</v>
      </c>
      <c r="N262" s="223" t="s">
        <v>734</v>
      </c>
      <c r="O262" s="223" t="s">
        <v>733</v>
      </c>
    </row>
    <row r="263" customFormat="false" ht="12.75" hidden="false" customHeight="true" outlineLevel="0" collapsed="false">
      <c r="A263" s="222" t="n">
        <v>262</v>
      </c>
      <c r="B263" s="223" t="s">
        <v>61</v>
      </c>
      <c r="C263" s="223" t="s">
        <v>701</v>
      </c>
      <c r="D263" s="223"/>
      <c r="E263" s="223" t="s">
        <v>431</v>
      </c>
      <c r="F263" s="223" t="s">
        <v>185</v>
      </c>
      <c r="G263" s="223" t="s">
        <v>71</v>
      </c>
      <c r="H263" s="223" t="s">
        <v>701</v>
      </c>
      <c r="I263" s="223" t="s">
        <v>626</v>
      </c>
      <c r="J263" s="223" t="s">
        <v>754</v>
      </c>
      <c r="K263" s="223" t="s">
        <v>626</v>
      </c>
      <c r="L263" s="223" t="s">
        <v>636</v>
      </c>
      <c r="M263" s="223" t="s">
        <v>580</v>
      </c>
      <c r="N263" s="223" t="s">
        <v>642</v>
      </c>
      <c r="O263" s="223" t="s">
        <v>580</v>
      </c>
    </row>
    <row r="264" customFormat="false" ht="12.75" hidden="false" customHeight="true" outlineLevel="0" collapsed="false">
      <c r="A264" s="222" t="n">
        <v>263</v>
      </c>
      <c r="B264" s="223" t="s">
        <v>61</v>
      </c>
      <c r="C264" s="223" t="s">
        <v>701</v>
      </c>
      <c r="D264" s="223"/>
      <c r="E264" s="223" t="s">
        <v>644</v>
      </c>
      <c r="F264" s="223" t="s">
        <v>644</v>
      </c>
      <c r="G264" s="223" t="s">
        <v>59</v>
      </c>
      <c r="H264" s="223" t="s">
        <v>701</v>
      </c>
      <c r="I264" s="223" t="s">
        <v>626</v>
      </c>
      <c r="J264" s="223" t="s">
        <v>731</v>
      </c>
      <c r="K264" s="223" t="s">
        <v>626</v>
      </c>
      <c r="L264" s="223" t="s">
        <v>745</v>
      </c>
      <c r="M264" s="223" t="s">
        <v>578</v>
      </c>
      <c r="N264" s="223" t="s">
        <v>637</v>
      </c>
      <c r="O264" s="223" t="s">
        <v>630</v>
      </c>
    </row>
    <row r="265" customFormat="false" ht="12.75" hidden="false" customHeight="true" outlineLevel="0" collapsed="false">
      <c r="A265" s="222" t="n">
        <v>264</v>
      </c>
      <c r="B265" s="223" t="s">
        <v>61</v>
      </c>
      <c r="C265" s="223" t="s">
        <v>701</v>
      </c>
      <c r="D265" s="223"/>
      <c r="E265" s="223" t="s">
        <v>644</v>
      </c>
      <c r="F265" s="223" t="s">
        <v>644</v>
      </c>
      <c r="G265" s="223" t="s">
        <v>59</v>
      </c>
      <c r="H265" s="223" t="s">
        <v>701</v>
      </c>
      <c r="I265" s="223" t="s">
        <v>626</v>
      </c>
      <c r="J265" s="223" t="s">
        <v>755</v>
      </c>
      <c r="K265" s="223" t="s">
        <v>626</v>
      </c>
      <c r="L265" s="223" t="s">
        <v>756</v>
      </c>
      <c r="M265" s="223" t="s">
        <v>626</v>
      </c>
      <c r="N265" s="223" t="s">
        <v>637</v>
      </c>
      <c r="O265" s="223" t="s">
        <v>630</v>
      </c>
    </row>
    <row r="266" customFormat="false" ht="12.75" hidden="false" customHeight="true" outlineLevel="0" collapsed="false">
      <c r="A266" s="222" t="n">
        <v>265</v>
      </c>
      <c r="B266" s="223" t="s">
        <v>61</v>
      </c>
      <c r="C266" s="223" t="s">
        <v>701</v>
      </c>
      <c r="D266" s="223"/>
      <c r="E266" s="223" t="s">
        <v>431</v>
      </c>
      <c r="F266" s="223" t="s">
        <v>185</v>
      </c>
      <c r="G266" s="223" t="s">
        <v>71</v>
      </c>
      <c r="H266" s="223" t="s">
        <v>701</v>
      </c>
      <c r="I266" s="223" t="s">
        <v>626</v>
      </c>
      <c r="J266" s="223" t="s">
        <v>754</v>
      </c>
      <c r="K266" s="223" t="s">
        <v>578</v>
      </c>
      <c r="L266" s="223" t="s">
        <v>628</v>
      </c>
      <c r="M266" s="223"/>
      <c r="N266" s="223" t="s">
        <v>629</v>
      </c>
      <c r="O266" s="223" t="s">
        <v>630</v>
      </c>
    </row>
    <row r="267" customFormat="false" ht="12.75" hidden="false" customHeight="true" outlineLevel="0" collapsed="false">
      <c r="A267" s="222" t="n">
        <v>266</v>
      </c>
      <c r="B267" s="223" t="s">
        <v>61</v>
      </c>
      <c r="C267" s="223" t="s">
        <v>701</v>
      </c>
      <c r="D267" s="223"/>
      <c r="E267" s="223" t="s">
        <v>644</v>
      </c>
      <c r="F267" s="223" t="s">
        <v>644</v>
      </c>
      <c r="G267" s="223" t="s">
        <v>59</v>
      </c>
      <c r="H267" s="223" t="s">
        <v>701</v>
      </c>
      <c r="I267" s="223" t="s">
        <v>626</v>
      </c>
      <c r="J267" s="223" t="s">
        <v>757</v>
      </c>
      <c r="K267" s="223" t="s">
        <v>578</v>
      </c>
      <c r="L267" s="223" t="s">
        <v>628</v>
      </c>
      <c r="M267" s="223"/>
      <c r="N267" s="223" t="s">
        <v>629</v>
      </c>
      <c r="O267" s="223" t="s">
        <v>630</v>
      </c>
    </row>
    <row r="268" customFormat="false" ht="12.75" hidden="false" customHeight="true" outlineLevel="0" collapsed="false">
      <c r="A268" s="222" t="n">
        <v>267</v>
      </c>
      <c r="B268" s="223" t="s">
        <v>61</v>
      </c>
      <c r="C268" s="223" t="s">
        <v>701</v>
      </c>
      <c r="D268" s="223"/>
      <c r="E268" s="223" t="s">
        <v>646</v>
      </c>
      <c r="F268" s="223" t="s">
        <v>185</v>
      </c>
      <c r="G268" s="223" t="s">
        <v>59</v>
      </c>
      <c r="H268" s="223" t="s">
        <v>701</v>
      </c>
      <c r="I268" s="223" t="s">
        <v>626</v>
      </c>
      <c r="J268" s="223" t="s">
        <v>752</v>
      </c>
      <c r="K268" s="223" t="s">
        <v>578</v>
      </c>
      <c r="L268" s="223" t="s">
        <v>628</v>
      </c>
      <c r="M268" s="223"/>
      <c r="N268" s="223" t="s">
        <v>629</v>
      </c>
      <c r="O268" s="223" t="s">
        <v>630</v>
      </c>
    </row>
    <row r="269" customFormat="false" ht="12.75" hidden="false" customHeight="true" outlineLevel="0" collapsed="false">
      <c r="A269" s="222" t="n">
        <v>268</v>
      </c>
      <c r="B269" s="223" t="s">
        <v>61</v>
      </c>
      <c r="C269" s="223" t="s">
        <v>701</v>
      </c>
      <c r="D269" s="223"/>
      <c r="E269" s="223" t="s">
        <v>646</v>
      </c>
      <c r="F269" s="223" t="s">
        <v>185</v>
      </c>
      <c r="G269" s="223" t="s">
        <v>59</v>
      </c>
      <c r="H269" s="223" t="s">
        <v>701</v>
      </c>
      <c r="I269" s="223" t="s">
        <v>626</v>
      </c>
      <c r="J269" s="223" t="s">
        <v>752</v>
      </c>
      <c r="K269" s="223" t="s">
        <v>578</v>
      </c>
      <c r="L269" s="223" t="s">
        <v>628</v>
      </c>
      <c r="M269" s="223"/>
      <c r="N269" s="223" t="s">
        <v>629</v>
      </c>
      <c r="O269" s="223" t="s">
        <v>630</v>
      </c>
    </row>
    <row r="270" customFormat="false" ht="12.75" hidden="false" customHeight="true" outlineLevel="0" collapsed="false">
      <c r="A270" s="222" t="n">
        <v>269</v>
      </c>
      <c r="B270" s="223" t="s">
        <v>61</v>
      </c>
      <c r="C270" s="223" t="s">
        <v>701</v>
      </c>
      <c r="D270" s="223"/>
      <c r="E270" s="223" t="s">
        <v>65</v>
      </c>
      <c r="F270" s="223" t="s">
        <v>65</v>
      </c>
      <c r="G270" s="223" t="s">
        <v>32</v>
      </c>
      <c r="H270" s="223" t="s">
        <v>701</v>
      </c>
      <c r="I270" s="223" t="s">
        <v>626</v>
      </c>
      <c r="J270" s="223" t="s">
        <v>758</v>
      </c>
      <c r="K270" s="223" t="s">
        <v>578</v>
      </c>
      <c r="L270" s="223" t="s">
        <v>628</v>
      </c>
      <c r="M270" s="223"/>
      <c r="N270" s="223" t="s">
        <v>629</v>
      </c>
      <c r="O270" s="223" t="s">
        <v>630</v>
      </c>
    </row>
    <row r="271" customFormat="false" ht="12.75" hidden="false" customHeight="true" outlineLevel="0" collapsed="false">
      <c r="A271" s="222" t="n">
        <v>270</v>
      </c>
      <c r="B271" s="223" t="s">
        <v>61</v>
      </c>
      <c r="C271" s="223" t="s">
        <v>701</v>
      </c>
      <c r="D271" s="223"/>
      <c r="E271" s="223" t="s">
        <v>65</v>
      </c>
      <c r="F271" s="223" t="s">
        <v>759</v>
      </c>
      <c r="G271" s="223" t="s">
        <v>32</v>
      </c>
      <c r="H271" s="223" t="s">
        <v>701</v>
      </c>
      <c r="I271" s="223" t="s">
        <v>626</v>
      </c>
      <c r="J271" s="223" t="s">
        <v>758</v>
      </c>
      <c r="K271" s="223" t="s">
        <v>578</v>
      </c>
      <c r="L271" s="223" t="s">
        <v>628</v>
      </c>
      <c r="M271" s="223"/>
      <c r="N271" s="223" t="s">
        <v>629</v>
      </c>
      <c r="O271" s="223" t="s">
        <v>630</v>
      </c>
    </row>
    <row r="272" customFormat="false" ht="12.75" hidden="false" customHeight="true" outlineLevel="0" collapsed="false">
      <c r="A272" s="222" t="n">
        <v>271</v>
      </c>
      <c r="B272" s="223" t="s">
        <v>61</v>
      </c>
      <c r="C272" s="223" t="s">
        <v>634</v>
      </c>
      <c r="D272" s="223"/>
      <c r="E272" s="223" t="s">
        <v>206</v>
      </c>
      <c r="F272" s="223" t="s">
        <v>185</v>
      </c>
      <c r="G272" s="223" t="s">
        <v>43</v>
      </c>
      <c r="H272" s="223" t="s">
        <v>634</v>
      </c>
      <c r="I272" s="223" t="s">
        <v>626</v>
      </c>
      <c r="J272" s="223" t="s">
        <v>760</v>
      </c>
      <c r="K272" s="223" t="s">
        <v>626</v>
      </c>
      <c r="L272" s="223" t="s">
        <v>689</v>
      </c>
      <c r="M272" s="223" t="s">
        <v>578</v>
      </c>
      <c r="N272" s="223" t="s">
        <v>637</v>
      </c>
      <c r="O272" s="223" t="s">
        <v>630</v>
      </c>
    </row>
    <row r="273" customFormat="false" ht="12.75" hidden="false" customHeight="true" outlineLevel="0" collapsed="false">
      <c r="A273" s="222" t="n">
        <v>272</v>
      </c>
      <c r="B273" s="223" t="s">
        <v>61</v>
      </c>
      <c r="C273" s="223" t="s">
        <v>634</v>
      </c>
      <c r="D273" s="223"/>
      <c r="E273" s="223" t="s">
        <v>47</v>
      </c>
      <c r="F273" s="223" t="s">
        <v>47</v>
      </c>
      <c r="G273" s="223" t="s">
        <v>713</v>
      </c>
      <c r="H273" s="223" t="s">
        <v>634</v>
      </c>
      <c r="I273" s="223" t="s">
        <v>626</v>
      </c>
      <c r="J273" s="223" t="s">
        <v>650</v>
      </c>
      <c r="K273" s="223" t="s">
        <v>626</v>
      </c>
      <c r="L273" s="223" t="s">
        <v>761</v>
      </c>
      <c r="M273" s="223" t="s">
        <v>578</v>
      </c>
      <c r="N273" s="223" t="s">
        <v>637</v>
      </c>
      <c r="O273" s="223" t="s">
        <v>630</v>
      </c>
    </row>
    <row r="274" customFormat="false" ht="12.75" hidden="false" customHeight="true" outlineLevel="0" collapsed="false">
      <c r="A274" s="222" t="n">
        <v>273</v>
      </c>
      <c r="B274" s="223" t="s">
        <v>61</v>
      </c>
      <c r="C274" s="223" t="s">
        <v>634</v>
      </c>
      <c r="D274" s="223"/>
      <c r="E274" s="223" t="s">
        <v>65</v>
      </c>
      <c r="F274" s="223" t="s">
        <v>65</v>
      </c>
      <c r="G274" s="223" t="s">
        <v>639</v>
      </c>
      <c r="H274" s="223" t="s">
        <v>634</v>
      </c>
      <c r="I274" s="223" t="s">
        <v>626</v>
      </c>
      <c r="J274" s="223" t="s">
        <v>762</v>
      </c>
      <c r="K274" s="223" t="s">
        <v>626</v>
      </c>
      <c r="L274" s="223" t="s">
        <v>656</v>
      </c>
      <c r="M274" s="223" t="s">
        <v>578</v>
      </c>
      <c r="N274" s="223" t="s">
        <v>637</v>
      </c>
      <c r="O274" s="223" t="s">
        <v>630</v>
      </c>
    </row>
    <row r="275" customFormat="false" ht="12.75" hidden="false" customHeight="true" outlineLevel="0" collapsed="false">
      <c r="A275" s="222" t="n">
        <v>274</v>
      </c>
      <c r="B275" s="223" t="s">
        <v>61</v>
      </c>
      <c r="C275" s="223" t="s">
        <v>634</v>
      </c>
      <c r="D275" s="223"/>
      <c r="E275" s="223" t="s">
        <v>65</v>
      </c>
      <c r="F275" s="223" t="s">
        <v>65</v>
      </c>
      <c r="G275" s="223" t="s">
        <v>639</v>
      </c>
      <c r="H275" s="223" t="s">
        <v>634</v>
      </c>
      <c r="I275" s="223" t="s">
        <v>626</v>
      </c>
      <c r="J275" s="223" t="s">
        <v>762</v>
      </c>
      <c r="K275" s="223" t="s">
        <v>626</v>
      </c>
      <c r="L275" s="223" t="s">
        <v>523</v>
      </c>
      <c r="M275" s="223" t="s">
        <v>578</v>
      </c>
      <c r="N275" s="223" t="s">
        <v>637</v>
      </c>
      <c r="O275" s="223" t="s">
        <v>630</v>
      </c>
    </row>
    <row r="276" customFormat="false" ht="12.75" hidden="false" customHeight="true" outlineLevel="0" collapsed="false">
      <c r="A276" s="222" t="n">
        <v>275</v>
      </c>
      <c r="B276" s="223" t="s">
        <v>61</v>
      </c>
      <c r="C276" s="223" t="s">
        <v>634</v>
      </c>
      <c r="D276" s="223"/>
      <c r="E276" s="223" t="s">
        <v>644</v>
      </c>
      <c r="F276" s="223" t="s">
        <v>644</v>
      </c>
      <c r="G276" s="223" t="s">
        <v>639</v>
      </c>
      <c r="H276" s="223" t="s">
        <v>634</v>
      </c>
      <c r="I276" s="223" t="s">
        <v>626</v>
      </c>
      <c r="J276" s="223" t="s">
        <v>762</v>
      </c>
      <c r="K276" s="223" t="s">
        <v>626</v>
      </c>
      <c r="L276" s="223" t="s">
        <v>656</v>
      </c>
      <c r="M276" s="223" t="s">
        <v>578</v>
      </c>
      <c r="N276" s="223" t="s">
        <v>637</v>
      </c>
      <c r="O276" s="223" t="s">
        <v>630</v>
      </c>
    </row>
    <row r="277" customFormat="false" ht="12.75" hidden="false" customHeight="true" outlineLevel="0" collapsed="false">
      <c r="A277" s="222" t="n">
        <v>276</v>
      </c>
      <c r="B277" s="223" t="s">
        <v>61</v>
      </c>
      <c r="C277" s="223" t="s">
        <v>625</v>
      </c>
      <c r="D277" s="223"/>
      <c r="E277" s="223" t="s">
        <v>99</v>
      </c>
      <c r="F277" s="223" t="s">
        <v>659</v>
      </c>
      <c r="G277" s="223" t="s">
        <v>114</v>
      </c>
      <c r="H277" s="223" t="s">
        <v>625</v>
      </c>
      <c r="I277" s="223" t="s">
        <v>626</v>
      </c>
      <c r="J277" s="223" t="s">
        <v>763</v>
      </c>
      <c r="K277" s="223" t="s">
        <v>578</v>
      </c>
      <c r="L277" s="223" t="s">
        <v>628</v>
      </c>
      <c r="M277" s="223"/>
      <c r="N277" s="223" t="s">
        <v>629</v>
      </c>
      <c r="O277" s="223" t="s">
        <v>630</v>
      </c>
    </row>
    <row r="278" customFormat="false" ht="12.75" hidden="false" customHeight="true" outlineLevel="0" collapsed="false">
      <c r="A278" s="222" t="n">
        <v>277</v>
      </c>
      <c r="B278" s="223" t="s">
        <v>61</v>
      </c>
      <c r="C278" s="223" t="s">
        <v>625</v>
      </c>
      <c r="D278" s="223"/>
      <c r="E278" s="223" t="s">
        <v>99</v>
      </c>
      <c r="F278" s="223" t="s">
        <v>659</v>
      </c>
      <c r="G278" s="223" t="s">
        <v>114</v>
      </c>
      <c r="H278" s="223" t="s">
        <v>625</v>
      </c>
      <c r="I278" s="223" t="s">
        <v>626</v>
      </c>
      <c r="J278" s="223" t="s">
        <v>763</v>
      </c>
      <c r="K278" s="223" t="s">
        <v>626</v>
      </c>
      <c r="L278" s="223" t="s">
        <v>636</v>
      </c>
      <c r="M278" s="223" t="s">
        <v>578</v>
      </c>
      <c r="N278" s="223" t="s">
        <v>637</v>
      </c>
      <c r="O278" s="223" t="s">
        <v>630</v>
      </c>
    </row>
    <row r="279" customFormat="false" ht="12.75" hidden="false" customHeight="true" outlineLevel="0" collapsed="false">
      <c r="A279" s="222" t="n">
        <v>278</v>
      </c>
      <c r="B279" s="223" t="s">
        <v>61</v>
      </c>
      <c r="C279" s="223" t="s">
        <v>625</v>
      </c>
      <c r="D279" s="223"/>
      <c r="E279" s="223" t="s">
        <v>748</v>
      </c>
      <c r="F279" s="223" t="s">
        <v>47</v>
      </c>
      <c r="G279" s="223" t="s">
        <v>114</v>
      </c>
      <c r="H279" s="223" t="s">
        <v>625</v>
      </c>
      <c r="I279" s="223" t="s">
        <v>626</v>
      </c>
      <c r="J279" s="223" t="s">
        <v>763</v>
      </c>
      <c r="K279" s="223" t="s">
        <v>626</v>
      </c>
      <c r="L279" s="223" t="s">
        <v>764</v>
      </c>
      <c r="M279" s="223"/>
      <c r="N279" s="223" t="s">
        <v>629</v>
      </c>
      <c r="O279" s="223" t="s">
        <v>630</v>
      </c>
    </row>
    <row r="280" customFormat="false" ht="12.75" hidden="false" customHeight="true" outlineLevel="0" collapsed="false">
      <c r="A280" s="222" t="n">
        <v>279</v>
      </c>
      <c r="B280" s="223" t="s">
        <v>61</v>
      </c>
      <c r="C280" s="223" t="s">
        <v>625</v>
      </c>
      <c r="D280" s="223"/>
      <c r="E280" s="223" t="s">
        <v>65</v>
      </c>
      <c r="F280" s="223" t="s">
        <v>65</v>
      </c>
      <c r="G280" s="223" t="s">
        <v>82</v>
      </c>
      <c r="H280" s="223" t="s">
        <v>625</v>
      </c>
      <c r="I280" s="223" t="s">
        <v>626</v>
      </c>
      <c r="J280" s="223" t="s">
        <v>765</v>
      </c>
      <c r="K280" s="223" t="s">
        <v>626</v>
      </c>
      <c r="L280" s="223" t="s">
        <v>628</v>
      </c>
      <c r="M280" s="223"/>
      <c r="N280" s="223" t="s">
        <v>629</v>
      </c>
      <c r="O280" s="223" t="s">
        <v>630</v>
      </c>
    </row>
    <row r="281" customFormat="false" ht="12.75" hidden="false" customHeight="true" outlineLevel="0" collapsed="false">
      <c r="A281" s="222" t="n">
        <v>280</v>
      </c>
      <c r="B281" s="223" t="s">
        <v>61</v>
      </c>
      <c r="C281" s="223" t="s">
        <v>625</v>
      </c>
      <c r="D281" s="223"/>
      <c r="E281" s="223" t="s">
        <v>65</v>
      </c>
      <c r="F281" s="223" t="s">
        <v>65</v>
      </c>
      <c r="G281" s="223" t="s">
        <v>82</v>
      </c>
      <c r="H281" s="223" t="s">
        <v>625</v>
      </c>
      <c r="I281" s="223" t="s">
        <v>626</v>
      </c>
      <c r="J281" s="223" t="s">
        <v>765</v>
      </c>
      <c r="K281" s="223" t="s">
        <v>578</v>
      </c>
      <c r="L281" s="223" t="s">
        <v>628</v>
      </c>
      <c r="M281" s="223"/>
      <c r="N281" s="223" t="s">
        <v>629</v>
      </c>
      <c r="O281" s="223" t="s">
        <v>630</v>
      </c>
    </row>
    <row r="285" customFormat="false" ht="15" hidden="false" customHeight="false" outlineLevel="0" collapsed="false">
      <c r="A285" s="12" t="s">
        <v>766</v>
      </c>
    </row>
    <row r="286" customFormat="false" ht="25.5" hidden="false" customHeight="false" outlineLevel="0" collapsed="false">
      <c r="A286" s="220" t="s">
        <v>527</v>
      </c>
      <c r="B286" s="221" t="s">
        <v>526</v>
      </c>
      <c r="C286" s="221" t="s">
        <v>577</v>
      </c>
      <c r="D286" s="221"/>
      <c r="E286" s="221" t="s">
        <v>615</v>
      </c>
      <c r="F286" s="221" t="s">
        <v>531</v>
      </c>
      <c r="G286" s="221" t="s">
        <v>616</v>
      </c>
      <c r="H286" s="221" t="s">
        <v>617</v>
      </c>
      <c r="I286" s="221" t="s">
        <v>618</v>
      </c>
      <c r="J286" s="221" t="s">
        <v>619</v>
      </c>
      <c r="K286" s="221" t="s">
        <v>620</v>
      </c>
      <c r="L286" s="221" t="s">
        <v>621</v>
      </c>
      <c r="M286" s="221" t="s">
        <v>622</v>
      </c>
      <c r="N286" s="221" t="s">
        <v>623</v>
      </c>
      <c r="O286" s="221" t="s">
        <v>624</v>
      </c>
    </row>
    <row r="287" customFormat="false" ht="15" hidden="false" customHeight="false" outlineLevel="0" collapsed="false">
      <c r="A287" s="222" t="n">
        <v>1</v>
      </c>
      <c r="B287" s="225" t="s">
        <v>44</v>
      </c>
      <c r="C287" s="225" t="s">
        <v>701</v>
      </c>
      <c r="D287" s="225"/>
      <c r="E287" s="225" t="s">
        <v>729</v>
      </c>
      <c r="F287" s="225" t="s">
        <v>65</v>
      </c>
      <c r="G287" s="225" t="s">
        <v>71</v>
      </c>
      <c r="H287" s="225" t="s">
        <v>701</v>
      </c>
      <c r="I287" s="225" t="s">
        <v>626</v>
      </c>
      <c r="J287" s="225" t="s">
        <v>717</v>
      </c>
      <c r="K287" s="225" t="s">
        <v>626</v>
      </c>
      <c r="L287" s="225" t="s">
        <v>767</v>
      </c>
      <c r="M287" s="225" t="s">
        <v>733</v>
      </c>
      <c r="N287" s="225" t="s">
        <v>734</v>
      </c>
      <c r="O287" s="225" t="s">
        <v>768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C91" activeCellId="0" sqref="C91"/>
    </sheetView>
  </sheetViews>
  <sheetFormatPr defaultRowHeight="15" zeroHeight="false" outlineLevelRow="0" outlineLevelCol="0"/>
  <cols>
    <col collapsed="false" customWidth="true" hidden="false" outlineLevel="0" max="1" min="1" style="226" width="4.71"/>
    <col collapsed="false" customWidth="true" hidden="false" outlineLevel="0" max="2" min="2" style="1" width="27.29"/>
    <col collapsed="false" customWidth="true" hidden="false" outlineLevel="0" max="3" min="3" style="1" width="20.71"/>
    <col collapsed="false" customWidth="true" hidden="false" outlineLevel="0" max="4" min="4" style="1" width="16.28"/>
    <col collapsed="false" customWidth="true" hidden="false" outlineLevel="0" max="5" min="5" style="1" width="11.57"/>
    <col collapsed="false" customWidth="true" hidden="false" outlineLevel="0" max="6" min="6" style="1" width="12.28"/>
    <col collapsed="false" customWidth="true" hidden="false" outlineLevel="0" max="7" min="7" style="1" width="12.14"/>
    <col collapsed="false" customWidth="true" hidden="false" outlineLevel="0" max="8" min="8" style="1" width="15.28"/>
    <col collapsed="false" customWidth="true" hidden="false" outlineLevel="0" max="9" min="9" style="1" width="16.43"/>
    <col collapsed="false" customWidth="true" hidden="false" outlineLevel="0" max="254" min="10" style="1" width="9.14"/>
    <col collapsed="false" customWidth="true" hidden="false" outlineLevel="0" max="255" min="255" style="1" width="3.57"/>
    <col collapsed="false" customWidth="true" hidden="false" outlineLevel="0" max="256" min="256" style="1" width="27.29"/>
    <col collapsed="false" customWidth="true" hidden="false" outlineLevel="0" max="257" min="257" style="1" width="20.71"/>
    <col collapsed="false" customWidth="true" hidden="false" outlineLevel="0" max="258" min="258" style="1" width="16.28"/>
    <col collapsed="false" customWidth="true" hidden="false" outlineLevel="0" max="259" min="259" style="1" width="11.57"/>
    <col collapsed="false" customWidth="true" hidden="false" outlineLevel="0" max="260" min="260" style="1" width="11"/>
    <col collapsed="false" customWidth="true" hidden="false" outlineLevel="0" max="261" min="261" style="1" width="22"/>
    <col collapsed="false" customWidth="true" hidden="false" outlineLevel="0" max="262" min="262" style="1" width="16.14"/>
    <col collapsed="false" customWidth="true" hidden="false" outlineLevel="0" max="263" min="263" style="1" width="16.43"/>
    <col collapsed="false" customWidth="true" hidden="false" outlineLevel="0" max="510" min="264" style="1" width="9.14"/>
    <col collapsed="false" customWidth="true" hidden="false" outlineLevel="0" max="511" min="511" style="1" width="3.57"/>
    <col collapsed="false" customWidth="true" hidden="false" outlineLevel="0" max="512" min="512" style="1" width="27.29"/>
    <col collapsed="false" customWidth="true" hidden="false" outlineLevel="0" max="513" min="513" style="1" width="20.71"/>
    <col collapsed="false" customWidth="true" hidden="false" outlineLevel="0" max="514" min="514" style="1" width="16.28"/>
    <col collapsed="false" customWidth="true" hidden="false" outlineLevel="0" max="515" min="515" style="1" width="11.57"/>
    <col collapsed="false" customWidth="true" hidden="false" outlineLevel="0" max="516" min="516" style="1" width="11"/>
    <col collapsed="false" customWidth="true" hidden="false" outlineLevel="0" max="517" min="517" style="1" width="22"/>
    <col collapsed="false" customWidth="true" hidden="false" outlineLevel="0" max="518" min="518" style="1" width="16.14"/>
    <col collapsed="false" customWidth="true" hidden="false" outlineLevel="0" max="519" min="519" style="1" width="16.43"/>
    <col collapsed="false" customWidth="true" hidden="false" outlineLevel="0" max="766" min="520" style="1" width="9.14"/>
    <col collapsed="false" customWidth="true" hidden="false" outlineLevel="0" max="767" min="767" style="1" width="3.57"/>
    <col collapsed="false" customWidth="true" hidden="false" outlineLevel="0" max="768" min="768" style="1" width="27.29"/>
    <col collapsed="false" customWidth="true" hidden="false" outlineLevel="0" max="769" min="769" style="1" width="20.71"/>
    <col collapsed="false" customWidth="true" hidden="false" outlineLevel="0" max="770" min="770" style="1" width="16.28"/>
    <col collapsed="false" customWidth="true" hidden="false" outlineLevel="0" max="771" min="771" style="1" width="11.57"/>
    <col collapsed="false" customWidth="true" hidden="false" outlineLevel="0" max="772" min="772" style="1" width="11"/>
    <col collapsed="false" customWidth="true" hidden="false" outlineLevel="0" max="773" min="773" style="1" width="22"/>
    <col collapsed="false" customWidth="true" hidden="false" outlineLevel="0" max="774" min="774" style="1" width="16.14"/>
    <col collapsed="false" customWidth="true" hidden="false" outlineLevel="0" max="775" min="775" style="1" width="16.43"/>
    <col collapsed="false" customWidth="true" hidden="false" outlineLevel="0" max="1023" min="776" style="1" width="9.14"/>
    <col collapsed="false" customWidth="true" hidden="false" outlineLevel="0" max="1025" min="1024" style="0" width="8.53"/>
  </cols>
  <sheetData>
    <row r="1" customFormat="false" ht="25.5" hidden="false" customHeight="false" outlineLevel="0" collapsed="false">
      <c r="A1" s="227" t="s">
        <v>527</v>
      </c>
      <c r="B1" s="227" t="s">
        <v>2</v>
      </c>
      <c r="C1" s="227" t="s">
        <v>3</v>
      </c>
      <c r="D1" s="227" t="s">
        <v>4</v>
      </c>
      <c r="E1" s="228" t="s">
        <v>5</v>
      </c>
      <c r="F1" s="229" t="s">
        <v>6</v>
      </c>
      <c r="G1" s="227" t="s">
        <v>7</v>
      </c>
      <c r="H1" s="227" t="s">
        <v>769</v>
      </c>
    </row>
    <row r="2" customFormat="false" ht="15" hidden="false" customHeight="false" outlineLevel="0" collapsed="false">
      <c r="A2" s="230" t="n">
        <v>1</v>
      </c>
      <c r="B2" s="23" t="s">
        <v>20</v>
      </c>
      <c r="C2" s="231" t="s">
        <v>70</v>
      </c>
      <c r="D2" s="231" t="s">
        <v>70</v>
      </c>
      <c r="E2" s="232" t="n">
        <v>44600</v>
      </c>
      <c r="F2" s="232" t="n">
        <v>44287</v>
      </c>
      <c r="G2" s="231" t="s">
        <v>175</v>
      </c>
      <c r="H2" s="231" t="s">
        <v>770</v>
      </c>
    </row>
    <row r="3" customFormat="false" ht="15" hidden="false" customHeight="false" outlineLevel="0" collapsed="false">
      <c r="A3" s="230" t="n">
        <v>2</v>
      </c>
      <c r="B3" s="23" t="s">
        <v>29</v>
      </c>
      <c r="C3" s="231" t="s">
        <v>70</v>
      </c>
      <c r="D3" s="231" t="s">
        <v>70</v>
      </c>
      <c r="E3" s="232" t="n">
        <v>44600</v>
      </c>
      <c r="F3" s="232" t="n">
        <v>44287</v>
      </c>
      <c r="G3" s="231" t="s">
        <v>175</v>
      </c>
      <c r="H3" s="231" t="s">
        <v>770</v>
      </c>
    </row>
    <row r="4" customFormat="false" ht="15" hidden="false" customHeight="false" outlineLevel="0" collapsed="false">
      <c r="A4" s="230" t="n">
        <v>3</v>
      </c>
      <c r="B4" s="23" t="s">
        <v>36</v>
      </c>
      <c r="C4" s="231" t="s">
        <v>70</v>
      </c>
      <c r="D4" s="231" t="s">
        <v>70</v>
      </c>
      <c r="E4" s="232" t="n">
        <v>44600</v>
      </c>
      <c r="F4" s="232" t="n">
        <v>44287</v>
      </c>
      <c r="G4" s="231" t="s">
        <v>175</v>
      </c>
      <c r="H4" s="231" t="s">
        <v>770</v>
      </c>
    </row>
    <row r="5" customFormat="false" ht="15" hidden="false" customHeight="false" outlineLevel="0" collapsed="false">
      <c r="A5" s="230" t="n">
        <v>4</v>
      </c>
      <c r="B5" s="23" t="s">
        <v>41</v>
      </c>
      <c r="C5" s="231" t="s">
        <v>70</v>
      </c>
      <c r="D5" s="231" t="s">
        <v>70</v>
      </c>
      <c r="E5" s="232" t="n">
        <v>44600</v>
      </c>
      <c r="F5" s="232" t="n">
        <v>44287</v>
      </c>
      <c r="G5" s="231" t="s">
        <v>175</v>
      </c>
      <c r="H5" s="231" t="s">
        <v>770</v>
      </c>
    </row>
    <row r="6" customFormat="false" ht="15" hidden="false" customHeight="false" outlineLevel="0" collapsed="false">
      <c r="A6" s="230" t="n">
        <v>5</v>
      </c>
      <c r="B6" s="23" t="s">
        <v>46</v>
      </c>
      <c r="C6" s="231" t="s">
        <v>70</v>
      </c>
      <c r="D6" s="231" t="s">
        <v>70</v>
      </c>
      <c r="E6" s="232" t="n">
        <v>44600</v>
      </c>
      <c r="F6" s="232" t="n">
        <v>44287</v>
      </c>
      <c r="G6" s="231" t="s">
        <v>175</v>
      </c>
      <c r="H6" s="231" t="s">
        <v>770</v>
      </c>
    </row>
    <row r="7" customFormat="false" ht="15" hidden="false" customHeight="false" outlineLevel="0" collapsed="false">
      <c r="A7" s="230" t="n">
        <v>6</v>
      </c>
      <c r="B7" s="23" t="s">
        <v>50</v>
      </c>
      <c r="C7" s="231" t="s">
        <v>70</v>
      </c>
      <c r="D7" s="231" t="s">
        <v>70</v>
      </c>
      <c r="E7" s="232" t="n">
        <v>44600</v>
      </c>
      <c r="F7" s="232" t="n">
        <v>44287</v>
      </c>
      <c r="G7" s="231" t="s">
        <v>175</v>
      </c>
      <c r="H7" s="231" t="s">
        <v>770</v>
      </c>
    </row>
    <row r="8" customFormat="false" ht="15" hidden="false" customHeight="false" outlineLevel="0" collapsed="false">
      <c r="A8" s="230" t="n">
        <v>7</v>
      </c>
      <c r="B8" s="23" t="s">
        <v>54</v>
      </c>
      <c r="C8" s="231" t="s">
        <v>70</v>
      </c>
      <c r="D8" s="231" t="s">
        <v>70</v>
      </c>
      <c r="E8" s="232" t="n">
        <v>44600</v>
      </c>
      <c r="F8" s="232" t="n">
        <v>44287</v>
      </c>
      <c r="G8" s="231" t="s">
        <v>175</v>
      </c>
      <c r="H8" s="231" t="s">
        <v>770</v>
      </c>
    </row>
    <row r="9" customFormat="false" ht="15" hidden="false" customHeight="false" outlineLevel="0" collapsed="false">
      <c r="A9" s="230" t="n">
        <v>8</v>
      </c>
      <c r="B9" s="23" t="s">
        <v>55</v>
      </c>
      <c r="C9" s="231" t="s">
        <v>70</v>
      </c>
      <c r="D9" s="231" t="s">
        <v>70</v>
      </c>
      <c r="E9" s="232" t="n">
        <v>44600</v>
      </c>
      <c r="F9" s="232" t="n">
        <v>44287</v>
      </c>
      <c r="G9" s="231" t="s">
        <v>175</v>
      </c>
      <c r="H9" s="231" t="s">
        <v>770</v>
      </c>
    </row>
    <row r="10" customFormat="false" ht="15" hidden="false" customHeight="false" outlineLevel="0" collapsed="false">
      <c r="A10" s="230" t="n">
        <v>9</v>
      </c>
      <c r="B10" s="23" t="s">
        <v>57</v>
      </c>
      <c r="C10" s="231" t="s">
        <v>70</v>
      </c>
      <c r="D10" s="231" t="s">
        <v>70</v>
      </c>
      <c r="E10" s="232" t="n">
        <v>44600</v>
      </c>
      <c r="F10" s="232" t="n">
        <v>44287</v>
      </c>
      <c r="G10" s="231" t="s">
        <v>175</v>
      </c>
      <c r="H10" s="231" t="s">
        <v>770</v>
      </c>
    </row>
    <row r="11" customFormat="false" ht="15" hidden="false" customHeight="false" outlineLevel="0" collapsed="false">
      <c r="A11" s="230" t="n">
        <v>10</v>
      </c>
      <c r="B11" s="23" t="s">
        <v>60</v>
      </c>
      <c r="C11" s="231" t="s">
        <v>70</v>
      </c>
      <c r="D11" s="231" t="s">
        <v>70</v>
      </c>
      <c r="E11" s="232" t="n">
        <v>44600</v>
      </c>
      <c r="F11" s="232" t="n">
        <v>44287</v>
      </c>
      <c r="G11" s="231" t="s">
        <v>114</v>
      </c>
      <c r="H11" s="231" t="s">
        <v>770</v>
      </c>
    </row>
    <row r="12" customFormat="false" ht="15" hidden="false" customHeight="false" outlineLevel="0" collapsed="false">
      <c r="A12" s="230" t="n">
        <v>11</v>
      </c>
      <c r="B12" s="23" t="s">
        <v>62</v>
      </c>
      <c r="C12" s="231" t="s">
        <v>70</v>
      </c>
      <c r="D12" s="231" t="s">
        <v>70</v>
      </c>
      <c r="E12" s="232" t="n">
        <v>44600</v>
      </c>
      <c r="F12" s="232" t="n">
        <v>44287</v>
      </c>
      <c r="G12" s="231" t="s">
        <v>114</v>
      </c>
      <c r="H12" s="231" t="s">
        <v>770</v>
      </c>
    </row>
    <row r="13" customFormat="false" ht="15" hidden="false" customHeight="false" outlineLevel="0" collapsed="false">
      <c r="A13" s="230" t="n">
        <v>12</v>
      </c>
      <c r="B13" s="23" t="s">
        <v>20</v>
      </c>
      <c r="C13" s="231" t="s">
        <v>37</v>
      </c>
      <c r="D13" s="231" t="s">
        <v>37</v>
      </c>
      <c r="E13" s="232" t="n">
        <v>44600</v>
      </c>
      <c r="F13" s="232" t="n">
        <v>44287</v>
      </c>
      <c r="G13" s="231" t="s">
        <v>114</v>
      </c>
      <c r="H13" s="231" t="s">
        <v>770</v>
      </c>
    </row>
    <row r="14" customFormat="false" ht="15" hidden="false" customHeight="false" outlineLevel="0" collapsed="false">
      <c r="A14" s="230" t="n">
        <v>13</v>
      </c>
      <c r="B14" s="23" t="s">
        <v>29</v>
      </c>
      <c r="C14" s="231" t="s">
        <v>206</v>
      </c>
      <c r="D14" s="231" t="s">
        <v>70</v>
      </c>
      <c r="E14" s="232" t="n">
        <v>44600</v>
      </c>
      <c r="F14" s="232" t="n">
        <v>44287</v>
      </c>
      <c r="G14" s="231" t="s">
        <v>114</v>
      </c>
      <c r="H14" s="231" t="s">
        <v>770</v>
      </c>
    </row>
    <row r="15" customFormat="false" ht="15" hidden="false" customHeight="false" outlineLevel="0" collapsed="false">
      <c r="A15" s="230" t="n">
        <v>14</v>
      </c>
      <c r="B15" s="23" t="s">
        <v>36</v>
      </c>
      <c r="C15" s="231" t="s">
        <v>206</v>
      </c>
      <c r="D15" s="231" t="s">
        <v>70</v>
      </c>
      <c r="E15" s="232" t="n">
        <v>44600</v>
      </c>
      <c r="F15" s="232" t="n">
        <v>44287</v>
      </c>
      <c r="G15" s="231" t="s">
        <v>114</v>
      </c>
      <c r="H15" s="231" t="s">
        <v>770</v>
      </c>
    </row>
    <row r="16" customFormat="false" ht="15" hidden="false" customHeight="false" outlineLevel="0" collapsed="false">
      <c r="A16" s="230" t="n">
        <v>15</v>
      </c>
      <c r="B16" s="23" t="s">
        <v>41</v>
      </c>
      <c r="C16" s="231" t="s">
        <v>70</v>
      </c>
      <c r="D16" s="231" t="s">
        <v>70</v>
      </c>
      <c r="E16" s="232" t="n">
        <v>44277</v>
      </c>
      <c r="F16" s="232" t="n">
        <v>44287</v>
      </c>
      <c r="G16" s="231" t="s">
        <v>43</v>
      </c>
      <c r="H16" s="231" t="s">
        <v>771</v>
      </c>
    </row>
    <row r="17" customFormat="false" ht="15" hidden="false" customHeight="true" outlineLevel="0" collapsed="false">
      <c r="A17" s="230" t="n">
        <v>16</v>
      </c>
      <c r="B17" s="23" t="s">
        <v>46</v>
      </c>
      <c r="C17" s="231" t="s">
        <v>88</v>
      </c>
      <c r="D17" s="231" t="s">
        <v>75</v>
      </c>
      <c r="E17" s="232" t="n">
        <v>44600</v>
      </c>
      <c r="F17" s="232" t="n">
        <v>44298</v>
      </c>
      <c r="G17" s="231" t="s">
        <v>59</v>
      </c>
      <c r="H17" s="231" t="s">
        <v>770</v>
      </c>
    </row>
    <row r="18" customFormat="false" ht="14.25" hidden="false" customHeight="true" outlineLevel="0" collapsed="false">
      <c r="A18" s="230" t="n">
        <v>17</v>
      </c>
      <c r="B18" s="23" t="s">
        <v>50</v>
      </c>
      <c r="C18" s="231" t="s">
        <v>70</v>
      </c>
      <c r="D18" s="231" t="s">
        <v>70</v>
      </c>
      <c r="E18" s="232" t="n">
        <v>44276</v>
      </c>
      <c r="F18" s="232" t="n">
        <v>44298</v>
      </c>
      <c r="G18" s="231" t="s">
        <v>48</v>
      </c>
      <c r="H18" s="231" t="s">
        <v>634</v>
      </c>
    </row>
    <row r="19" customFormat="false" ht="15" hidden="false" customHeight="false" outlineLevel="0" collapsed="false">
      <c r="A19" s="230" t="n">
        <v>18</v>
      </c>
      <c r="B19" s="23" t="s">
        <v>54</v>
      </c>
      <c r="C19" s="231" t="s">
        <v>206</v>
      </c>
      <c r="D19" s="231" t="s">
        <v>185</v>
      </c>
      <c r="E19" s="232" t="n">
        <v>44314</v>
      </c>
      <c r="F19" s="232" t="n">
        <v>44319</v>
      </c>
      <c r="G19" s="231" t="s">
        <v>43</v>
      </c>
      <c r="H19" s="231" t="s">
        <v>771</v>
      </c>
    </row>
    <row r="20" customFormat="false" ht="15" hidden="false" customHeight="false" outlineLevel="0" collapsed="false">
      <c r="A20" s="230" t="n">
        <v>19</v>
      </c>
      <c r="B20" s="23" t="s">
        <v>55</v>
      </c>
      <c r="C20" s="231" t="s">
        <v>211</v>
      </c>
      <c r="D20" s="231" t="s">
        <v>185</v>
      </c>
      <c r="E20" s="232" t="n">
        <v>44314</v>
      </c>
      <c r="F20" s="232" t="n">
        <v>44319</v>
      </c>
      <c r="G20" s="231" t="s">
        <v>43</v>
      </c>
      <c r="H20" s="231" t="s">
        <v>771</v>
      </c>
    </row>
    <row r="21" customFormat="false" ht="15" hidden="false" customHeight="false" outlineLevel="0" collapsed="false">
      <c r="A21" s="230" t="n">
        <v>20</v>
      </c>
      <c r="B21" s="23" t="s">
        <v>57</v>
      </c>
      <c r="C21" s="231" t="s">
        <v>206</v>
      </c>
      <c r="D21" s="231" t="s">
        <v>70</v>
      </c>
      <c r="E21" s="232" t="n">
        <v>44314</v>
      </c>
      <c r="F21" s="232" t="n">
        <v>44319</v>
      </c>
      <c r="G21" s="231" t="s">
        <v>43</v>
      </c>
      <c r="H21" s="231" t="s">
        <v>771</v>
      </c>
    </row>
    <row r="22" customFormat="false" ht="15" hidden="false" customHeight="true" outlineLevel="0" collapsed="false">
      <c r="A22" s="230" t="n">
        <v>21</v>
      </c>
      <c r="B22" s="23" t="s">
        <v>60</v>
      </c>
      <c r="C22" s="231" t="s">
        <v>384</v>
      </c>
      <c r="D22" s="231" t="s">
        <v>21</v>
      </c>
      <c r="E22" s="232" t="n">
        <v>44305</v>
      </c>
      <c r="F22" s="232" t="n">
        <v>44319</v>
      </c>
      <c r="G22" s="231" t="s">
        <v>124</v>
      </c>
      <c r="H22" s="231" t="s">
        <v>634</v>
      </c>
    </row>
    <row r="23" customFormat="false" ht="15" hidden="false" customHeight="false" outlineLevel="0" collapsed="false">
      <c r="A23" s="230" t="n">
        <v>22</v>
      </c>
      <c r="B23" s="23" t="s">
        <v>62</v>
      </c>
      <c r="C23" s="231" t="s">
        <v>70</v>
      </c>
      <c r="D23" s="231" t="s">
        <v>70</v>
      </c>
      <c r="E23" s="232" t="n">
        <v>44320</v>
      </c>
      <c r="F23" s="232" t="n">
        <v>44326</v>
      </c>
      <c r="G23" s="231" t="s">
        <v>71</v>
      </c>
      <c r="H23" s="231" t="s">
        <v>772</v>
      </c>
    </row>
    <row r="24" customFormat="false" ht="15" hidden="false" customHeight="false" outlineLevel="0" collapsed="false">
      <c r="A24" s="230" t="n">
        <v>23</v>
      </c>
      <c r="B24" s="23" t="s">
        <v>20</v>
      </c>
      <c r="C24" s="231" t="s">
        <v>70</v>
      </c>
      <c r="D24" s="231" t="s">
        <v>70</v>
      </c>
      <c r="E24" s="232" t="n">
        <v>44323</v>
      </c>
      <c r="F24" s="232" t="n">
        <v>44326</v>
      </c>
      <c r="G24" s="231" t="s">
        <v>144</v>
      </c>
      <c r="H24" s="231" t="s">
        <v>625</v>
      </c>
    </row>
    <row r="25" customFormat="false" ht="15" hidden="false" customHeight="false" outlineLevel="0" collapsed="false">
      <c r="A25" s="230" t="n">
        <v>24</v>
      </c>
      <c r="B25" s="23" t="s">
        <v>29</v>
      </c>
      <c r="C25" s="231" t="s">
        <v>70</v>
      </c>
      <c r="D25" s="231" t="s">
        <v>70</v>
      </c>
      <c r="E25" s="232" t="n">
        <v>44323</v>
      </c>
      <c r="F25" s="232" t="n">
        <v>44326</v>
      </c>
      <c r="G25" s="231" t="s">
        <v>175</v>
      </c>
      <c r="H25" s="231" t="s">
        <v>625</v>
      </c>
    </row>
    <row r="26" customFormat="false" ht="15" hidden="false" customHeight="false" outlineLevel="0" collapsed="false">
      <c r="A26" s="230" t="n">
        <v>25</v>
      </c>
      <c r="B26" s="23" t="s">
        <v>36</v>
      </c>
      <c r="C26" s="231" t="s">
        <v>70</v>
      </c>
      <c r="D26" s="231" t="s">
        <v>70</v>
      </c>
      <c r="E26" s="232" t="n">
        <v>44323</v>
      </c>
      <c r="F26" s="232" t="n">
        <v>44326</v>
      </c>
      <c r="G26" s="231" t="s">
        <v>175</v>
      </c>
      <c r="H26" s="231" t="s">
        <v>625</v>
      </c>
    </row>
    <row r="27" customFormat="false" ht="15" hidden="false" customHeight="false" outlineLevel="0" collapsed="false">
      <c r="A27" s="230" t="n">
        <v>26</v>
      </c>
      <c r="B27" s="23" t="s">
        <v>41</v>
      </c>
      <c r="C27" s="233" t="s">
        <v>381</v>
      </c>
      <c r="D27" s="233" t="s">
        <v>70</v>
      </c>
      <c r="E27" s="232" t="n">
        <v>44336</v>
      </c>
      <c r="F27" s="232" t="n">
        <v>44348</v>
      </c>
      <c r="G27" s="233" t="s">
        <v>175</v>
      </c>
      <c r="H27" s="233" t="s">
        <v>625</v>
      </c>
    </row>
    <row r="28" customFormat="false" ht="15" hidden="false" customHeight="false" outlineLevel="0" collapsed="false">
      <c r="A28" s="230" t="n">
        <v>27</v>
      </c>
      <c r="B28" s="23" t="s">
        <v>46</v>
      </c>
      <c r="C28" s="233" t="s">
        <v>164</v>
      </c>
      <c r="D28" s="233" t="s">
        <v>47</v>
      </c>
      <c r="E28" s="232" t="n">
        <v>44330</v>
      </c>
      <c r="F28" s="232" t="n">
        <v>44348</v>
      </c>
      <c r="G28" s="233" t="s">
        <v>114</v>
      </c>
      <c r="H28" s="233" t="s">
        <v>625</v>
      </c>
    </row>
    <row r="29" customFormat="false" ht="15" hidden="false" customHeight="false" outlineLevel="0" collapsed="false">
      <c r="A29" s="230" t="n">
        <v>28</v>
      </c>
      <c r="B29" s="23" t="s">
        <v>50</v>
      </c>
      <c r="C29" s="233" t="s">
        <v>336</v>
      </c>
      <c r="D29" s="233" t="s">
        <v>47</v>
      </c>
      <c r="E29" s="232" t="n">
        <v>44314</v>
      </c>
      <c r="F29" s="232" t="n">
        <v>44350</v>
      </c>
      <c r="G29" s="233" t="s">
        <v>43</v>
      </c>
      <c r="H29" s="233" t="s">
        <v>634</v>
      </c>
    </row>
    <row r="30" customFormat="false" ht="15" hidden="false" customHeight="false" outlineLevel="0" collapsed="false">
      <c r="A30" s="230" t="n">
        <v>29</v>
      </c>
      <c r="B30" s="23" t="s">
        <v>54</v>
      </c>
      <c r="C30" s="233" t="s">
        <v>47</v>
      </c>
      <c r="D30" s="233" t="s">
        <v>47</v>
      </c>
      <c r="E30" s="232" t="n">
        <v>44313</v>
      </c>
      <c r="F30" s="232" t="n">
        <v>44355</v>
      </c>
      <c r="G30" s="233" t="s">
        <v>32</v>
      </c>
      <c r="H30" s="233" t="s">
        <v>772</v>
      </c>
    </row>
    <row r="31" customFormat="false" ht="15" hidden="false" customHeight="false" outlineLevel="0" collapsed="false">
      <c r="A31" s="230" t="n">
        <v>30</v>
      </c>
      <c r="B31" s="23" t="s">
        <v>55</v>
      </c>
      <c r="C31" s="233" t="s">
        <v>398</v>
      </c>
      <c r="D31" s="233" t="s">
        <v>398</v>
      </c>
      <c r="E31" s="232" t="n">
        <v>44345</v>
      </c>
      <c r="F31" s="232" t="n">
        <v>44362</v>
      </c>
      <c r="G31" s="233" t="s">
        <v>124</v>
      </c>
      <c r="H31" s="233" t="s">
        <v>634</v>
      </c>
    </row>
    <row r="32" customFormat="false" ht="15" hidden="false" customHeight="false" outlineLevel="0" collapsed="false">
      <c r="A32" s="230" t="n">
        <v>31</v>
      </c>
      <c r="B32" s="23" t="s">
        <v>57</v>
      </c>
      <c r="C32" s="233" t="s">
        <v>21</v>
      </c>
      <c r="D32" s="233" t="s">
        <v>21</v>
      </c>
      <c r="E32" s="232" t="n">
        <v>44364</v>
      </c>
      <c r="F32" s="232" t="n">
        <v>44368</v>
      </c>
      <c r="G32" s="233" t="s">
        <v>103</v>
      </c>
      <c r="H32" s="233" t="s">
        <v>772</v>
      </c>
    </row>
    <row r="33" customFormat="false" ht="15" hidden="false" customHeight="false" outlineLevel="0" collapsed="false">
      <c r="A33" s="230" t="n">
        <v>32</v>
      </c>
      <c r="B33" s="23" t="s">
        <v>60</v>
      </c>
      <c r="C33" s="233" t="s">
        <v>188</v>
      </c>
      <c r="D33" s="233" t="s">
        <v>185</v>
      </c>
      <c r="E33" s="232" t="n">
        <v>44363</v>
      </c>
      <c r="F33" s="232" t="n">
        <v>44368</v>
      </c>
      <c r="G33" s="233" t="s">
        <v>84</v>
      </c>
      <c r="H33" s="233" t="s">
        <v>625</v>
      </c>
    </row>
    <row r="34" customFormat="false" ht="15" hidden="false" customHeight="false" outlineLevel="0" collapsed="false">
      <c r="A34" s="230" t="n">
        <v>33</v>
      </c>
      <c r="B34" s="23" t="s">
        <v>62</v>
      </c>
      <c r="C34" s="233" t="s">
        <v>558</v>
      </c>
      <c r="D34" s="233" t="s">
        <v>65</v>
      </c>
      <c r="E34" s="232" t="n">
        <v>44349</v>
      </c>
      <c r="F34" s="232" t="n">
        <v>44368</v>
      </c>
      <c r="G34" s="233" t="s">
        <v>43</v>
      </c>
      <c r="H34" s="233" t="s">
        <v>771</v>
      </c>
    </row>
    <row r="35" customFormat="false" ht="15" hidden="false" customHeight="false" outlineLevel="0" collapsed="false">
      <c r="A35" s="230" t="n">
        <v>34</v>
      </c>
      <c r="B35" s="23" t="s">
        <v>20</v>
      </c>
      <c r="C35" s="233" t="s">
        <v>95</v>
      </c>
      <c r="D35" s="233" t="s">
        <v>75</v>
      </c>
      <c r="E35" s="232" t="n">
        <v>44361</v>
      </c>
      <c r="F35" s="232" t="n">
        <v>44368</v>
      </c>
      <c r="G35" s="233" t="s">
        <v>43</v>
      </c>
      <c r="H35" s="233" t="s">
        <v>634</v>
      </c>
    </row>
    <row r="36" customFormat="false" ht="15" hidden="false" customHeight="false" outlineLevel="0" collapsed="false">
      <c r="A36" s="230" t="n">
        <v>35</v>
      </c>
      <c r="B36" s="23" t="s">
        <v>29</v>
      </c>
      <c r="C36" s="233" t="s">
        <v>396</v>
      </c>
      <c r="D36" s="233" t="s">
        <v>31</v>
      </c>
      <c r="E36" s="232" t="s">
        <v>773</v>
      </c>
      <c r="F36" s="232" t="s">
        <v>774</v>
      </c>
      <c r="G36" s="233" t="s">
        <v>76</v>
      </c>
      <c r="H36" s="233" t="s">
        <v>634</v>
      </c>
    </row>
    <row r="37" customFormat="false" ht="15" hidden="false" customHeight="true" outlineLevel="0" collapsed="false">
      <c r="A37" s="230" t="n">
        <v>36</v>
      </c>
      <c r="B37" s="23" t="s">
        <v>36</v>
      </c>
      <c r="C37" s="233" t="s">
        <v>398</v>
      </c>
      <c r="D37" s="233" t="s">
        <v>398</v>
      </c>
      <c r="E37" s="232" t="s">
        <v>775</v>
      </c>
      <c r="F37" s="232" t="s">
        <v>774</v>
      </c>
      <c r="G37" s="233" t="s">
        <v>124</v>
      </c>
      <c r="H37" s="233" t="s">
        <v>634</v>
      </c>
    </row>
    <row r="38" customFormat="false" ht="15" hidden="false" customHeight="false" outlineLevel="0" collapsed="false">
      <c r="A38" s="230" t="n">
        <v>37</v>
      </c>
      <c r="B38" s="23" t="s">
        <v>41</v>
      </c>
      <c r="C38" s="233" t="s">
        <v>206</v>
      </c>
      <c r="D38" s="233" t="s">
        <v>70</v>
      </c>
      <c r="E38" s="232" t="s">
        <v>776</v>
      </c>
      <c r="F38" s="232" t="s">
        <v>774</v>
      </c>
      <c r="G38" s="233" t="s">
        <v>114</v>
      </c>
      <c r="H38" s="233" t="s">
        <v>625</v>
      </c>
    </row>
    <row r="39" customFormat="false" ht="15" hidden="false" customHeight="false" outlineLevel="0" collapsed="false">
      <c r="A39" s="230" t="n">
        <v>38</v>
      </c>
      <c r="B39" s="23" t="s">
        <v>46</v>
      </c>
      <c r="C39" s="233" t="s">
        <v>400</v>
      </c>
      <c r="D39" s="233" t="s">
        <v>31</v>
      </c>
      <c r="E39" s="232" t="s">
        <v>777</v>
      </c>
      <c r="F39" s="232" t="s">
        <v>778</v>
      </c>
      <c r="G39" s="233" t="s">
        <v>71</v>
      </c>
      <c r="H39" s="233" t="s">
        <v>772</v>
      </c>
    </row>
    <row r="40" customFormat="false" ht="15" hidden="false" customHeight="false" outlineLevel="0" collapsed="false">
      <c r="A40" s="230" t="n">
        <v>39</v>
      </c>
      <c r="B40" s="23" t="s">
        <v>50</v>
      </c>
      <c r="C40" s="233" t="s">
        <v>70</v>
      </c>
      <c r="D40" s="233" t="s">
        <v>70</v>
      </c>
      <c r="E40" s="232" t="s">
        <v>779</v>
      </c>
      <c r="F40" s="232" t="s">
        <v>780</v>
      </c>
      <c r="G40" s="233" t="s">
        <v>71</v>
      </c>
      <c r="H40" s="233" t="s">
        <v>772</v>
      </c>
    </row>
    <row r="41" customFormat="false" ht="15" hidden="false" customHeight="false" outlineLevel="0" collapsed="false">
      <c r="A41" s="230" t="n">
        <v>40</v>
      </c>
      <c r="B41" s="23" t="s">
        <v>54</v>
      </c>
      <c r="C41" s="233" t="s">
        <v>359</v>
      </c>
      <c r="D41" s="233" t="s">
        <v>75</v>
      </c>
      <c r="E41" s="232" t="s">
        <v>781</v>
      </c>
      <c r="F41" s="232" t="s">
        <v>780</v>
      </c>
      <c r="G41" s="233" t="s">
        <v>59</v>
      </c>
      <c r="H41" s="233" t="s">
        <v>634</v>
      </c>
    </row>
    <row r="42" customFormat="false" ht="15" hidden="false" customHeight="false" outlineLevel="0" collapsed="false">
      <c r="A42" s="230" t="n">
        <v>41</v>
      </c>
      <c r="B42" s="23" t="s">
        <v>55</v>
      </c>
      <c r="C42" s="233" t="s">
        <v>88</v>
      </c>
      <c r="D42" s="233" t="s">
        <v>75</v>
      </c>
      <c r="E42" s="232" t="s">
        <v>778</v>
      </c>
      <c r="F42" s="232" t="s">
        <v>780</v>
      </c>
      <c r="G42" s="233" t="s">
        <v>59</v>
      </c>
      <c r="H42" s="233" t="s">
        <v>634</v>
      </c>
    </row>
    <row r="43" customFormat="false" ht="15" hidden="false" customHeight="false" outlineLevel="0" collapsed="false">
      <c r="A43" s="230" t="n">
        <v>42</v>
      </c>
      <c r="B43" s="23" t="s">
        <v>57</v>
      </c>
      <c r="C43" s="233" t="s">
        <v>404</v>
      </c>
      <c r="D43" s="233" t="s">
        <v>47</v>
      </c>
      <c r="E43" s="232" t="s">
        <v>782</v>
      </c>
      <c r="F43" s="232" t="s">
        <v>780</v>
      </c>
      <c r="G43" s="233" t="s">
        <v>59</v>
      </c>
      <c r="H43" s="233" t="s">
        <v>634</v>
      </c>
    </row>
    <row r="44" customFormat="false" ht="15" hidden="false" customHeight="false" outlineLevel="0" collapsed="false">
      <c r="A44" s="230" t="n">
        <v>43</v>
      </c>
      <c r="B44" s="23" t="s">
        <v>60</v>
      </c>
      <c r="C44" s="233" t="s">
        <v>75</v>
      </c>
      <c r="D44" s="233" t="s">
        <v>75</v>
      </c>
      <c r="E44" s="232" t="n">
        <v>44399</v>
      </c>
      <c r="F44" s="232" t="n">
        <v>44410</v>
      </c>
      <c r="G44" s="233" t="s">
        <v>71</v>
      </c>
      <c r="H44" s="233" t="s">
        <v>772</v>
      </c>
    </row>
    <row r="45" customFormat="false" ht="15" hidden="false" customHeight="false" outlineLevel="0" collapsed="false">
      <c r="A45" s="230" t="n">
        <v>44</v>
      </c>
      <c r="B45" s="23" t="s">
        <v>62</v>
      </c>
      <c r="C45" s="233" t="s">
        <v>70</v>
      </c>
      <c r="D45" s="233" t="s">
        <v>70</v>
      </c>
      <c r="E45" s="232" t="n">
        <v>44407</v>
      </c>
      <c r="F45" s="232" t="n">
        <v>44410</v>
      </c>
      <c r="G45" s="233" t="s">
        <v>71</v>
      </c>
      <c r="H45" s="233" t="s">
        <v>772</v>
      </c>
    </row>
    <row r="46" customFormat="false" ht="15" hidden="false" customHeight="false" outlineLevel="0" collapsed="false">
      <c r="A46" s="230" t="n">
        <v>45</v>
      </c>
      <c r="B46" s="23" t="s">
        <v>20</v>
      </c>
      <c r="C46" s="233" t="s">
        <v>359</v>
      </c>
      <c r="D46" s="233" t="s">
        <v>75</v>
      </c>
      <c r="E46" s="232" t="n">
        <v>44407</v>
      </c>
      <c r="F46" s="232" t="n">
        <v>44410</v>
      </c>
      <c r="G46" s="233" t="s">
        <v>32</v>
      </c>
      <c r="H46" s="233" t="s">
        <v>772</v>
      </c>
    </row>
    <row r="47" customFormat="false" ht="15" hidden="false" customHeight="false" outlineLevel="0" collapsed="false">
      <c r="A47" s="230" t="n">
        <v>46</v>
      </c>
      <c r="B47" s="23" t="s">
        <v>29</v>
      </c>
      <c r="C47" s="233" t="s">
        <v>206</v>
      </c>
      <c r="D47" s="233" t="s">
        <v>70</v>
      </c>
      <c r="E47" s="232" t="n">
        <v>44404</v>
      </c>
      <c r="F47" s="232" t="n">
        <v>44410</v>
      </c>
      <c r="G47" s="233" t="s">
        <v>144</v>
      </c>
      <c r="H47" s="233" t="s">
        <v>625</v>
      </c>
    </row>
    <row r="48" customFormat="false" ht="15" hidden="false" customHeight="false" outlineLevel="0" collapsed="false">
      <c r="A48" s="230" t="n">
        <v>47</v>
      </c>
      <c r="B48" s="23" t="s">
        <v>36</v>
      </c>
      <c r="C48" s="233" t="s">
        <v>452</v>
      </c>
      <c r="D48" s="233" t="s">
        <v>65</v>
      </c>
      <c r="E48" s="232" t="n">
        <v>44396</v>
      </c>
      <c r="F48" s="232" t="n">
        <v>44424</v>
      </c>
      <c r="G48" s="233" t="s">
        <v>144</v>
      </c>
      <c r="H48" s="233" t="s">
        <v>625</v>
      </c>
    </row>
    <row r="49" customFormat="false" ht="15" hidden="false" customHeight="false" outlineLevel="0" collapsed="false">
      <c r="A49" s="230" t="n">
        <v>48</v>
      </c>
      <c r="B49" s="23" t="s">
        <v>41</v>
      </c>
      <c r="C49" s="233" t="s">
        <v>47</v>
      </c>
      <c r="D49" s="233" t="s">
        <v>47</v>
      </c>
      <c r="E49" s="232" t="n">
        <v>44397</v>
      </c>
      <c r="F49" s="232" t="n">
        <v>44424</v>
      </c>
      <c r="G49" s="233" t="s">
        <v>783</v>
      </c>
      <c r="H49" s="233" t="s">
        <v>772</v>
      </c>
    </row>
    <row r="50" customFormat="false" ht="15" hidden="false" customHeight="false" outlineLevel="0" collapsed="false">
      <c r="A50" s="230" t="n">
        <v>49</v>
      </c>
      <c r="B50" s="23" t="s">
        <v>46</v>
      </c>
      <c r="C50" s="233" t="s">
        <v>559</v>
      </c>
      <c r="D50" s="233" t="s">
        <v>65</v>
      </c>
      <c r="E50" s="232" t="n">
        <v>44400</v>
      </c>
      <c r="F50" s="232" t="n">
        <v>44428</v>
      </c>
      <c r="G50" s="233" t="s">
        <v>114</v>
      </c>
      <c r="H50" s="233" t="s">
        <v>625</v>
      </c>
    </row>
    <row r="51" customFormat="false" ht="15" hidden="false" customHeight="false" outlineLevel="0" collapsed="false">
      <c r="A51" s="230" t="n">
        <v>50</v>
      </c>
      <c r="B51" s="23" t="s">
        <v>50</v>
      </c>
      <c r="C51" s="233" t="s">
        <v>412</v>
      </c>
      <c r="D51" s="233" t="s">
        <v>65</v>
      </c>
      <c r="E51" s="232" t="n">
        <v>44425</v>
      </c>
      <c r="F51" s="232" t="n">
        <v>44434</v>
      </c>
      <c r="G51" s="233" t="s">
        <v>59</v>
      </c>
      <c r="H51" s="233" t="s">
        <v>634</v>
      </c>
    </row>
    <row r="52" customFormat="false" ht="15" hidden="false" customHeight="false" outlineLevel="0" collapsed="false">
      <c r="A52" s="230" t="n">
        <v>51</v>
      </c>
      <c r="B52" s="23" t="s">
        <v>54</v>
      </c>
      <c r="C52" s="233" t="s">
        <v>65</v>
      </c>
      <c r="D52" s="233" t="s">
        <v>65</v>
      </c>
      <c r="E52" s="232" t="n">
        <v>44403</v>
      </c>
      <c r="F52" s="232" t="n">
        <v>44440</v>
      </c>
      <c r="G52" s="233" t="s">
        <v>71</v>
      </c>
      <c r="H52" s="233" t="s">
        <v>772</v>
      </c>
    </row>
    <row r="53" customFormat="false" ht="15" hidden="false" customHeight="false" outlineLevel="0" collapsed="false">
      <c r="A53" s="230" t="n">
        <v>52</v>
      </c>
      <c r="B53" s="23" t="s">
        <v>55</v>
      </c>
      <c r="C53" s="233" t="s">
        <v>70</v>
      </c>
      <c r="D53" s="233" t="s">
        <v>70</v>
      </c>
      <c r="E53" s="232" t="n">
        <v>44425</v>
      </c>
      <c r="F53" s="232" t="n">
        <v>44440</v>
      </c>
      <c r="G53" s="233" t="s">
        <v>23</v>
      </c>
      <c r="H53" s="233" t="s">
        <v>625</v>
      </c>
    </row>
    <row r="54" customFormat="false" ht="15" hidden="false" customHeight="false" outlineLevel="0" collapsed="false">
      <c r="A54" s="230" t="n">
        <v>53</v>
      </c>
      <c r="B54" s="23" t="s">
        <v>57</v>
      </c>
      <c r="C54" s="233" t="s">
        <v>550</v>
      </c>
      <c r="D54" s="233" t="s">
        <v>70</v>
      </c>
      <c r="E54" s="232" t="n">
        <v>44429</v>
      </c>
      <c r="F54" s="232" t="n">
        <v>44459</v>
      </c>
      <c r="G54" s="233" t="s">
        <v>76</v>
      </c>
      <c r="H54" s="233" t="s">
        <v>634</v>
      </c>
    </row>
    <row r="55" customFormat="false" ht="15" hidden="false" customHeight="false" outlineLevel="0" collapsed="false">
      <c r="A55" s="230" t="n">
        <v>54</v>
      </c>
      <c r="B55" s="23" t="s">
        <v>60</v>
      </c>
      <c r="C55" s="233" t="s">
        <v>206</v>
      </c>
      <c r="D55" s="233" t="s">
        <v>70</v>
      </c>
      <c r="E55" s="232" t="n">
        <v>44425</v>
      </c>
      <c r="F55" s="232" t="n">
        <v>44459</v>
      </c>
      <c r="G55" s="233" t="s">
        <v>43</v>
      </c>
      <c r="H55" s="233" t="s">
        <v>634</v>
      </c>
    </row>
    <row r="56" customFormat="false" ht="15" hidden="false" customHeight="false" outlineLevel="0" collapsed="false">
      <c r="A56" s="230" t="n">
        <v>55</v>
      </c>
      <c r="B56" s="23" t="s">
        <v>62</v>
      </c>
      <c r="C56" s="233" t="s">
        <v>206</v>
      </c>
      <c r="D56" s="233" t="s">
        <v>185</v>
      </c>
      <c r="E56" s="232" t="n">
        <v>44453</v>
      </c>
      <c r="F56" s="232" t="n">
        <v>44459</v>
      </c>
      <c r="G56" s="233" t="s">
        <v>43</v>
      </c>
      <c r="H56" s="233" t="s">
        <v>634</v>
      </c>
    </row>
    <row r="57" customFormat="false" ht="15" hidden="false" customHeight="false" outlineLevel="0" collapsed="false">
      <c r="A57" s="230" t="n">
        <v>56</v>
      </c>
      <c r="B57" s="23" t="s">
        <v>20</v>
      </c>
      <c r="C57" s="233" t="s">
        <v>418</v>
      </c>
      <c r="D57" s="233" t="s">
        <v>185</v>
      </c>
      <c r="E57" s="232" t="n">
        <v>44456</v>
      </c>
      <c r="F57" s="232" t="n">
        <v>44459</v>
      </c>
      <c r="G57" s="233" t="s">
        <v>43</v>
      </c>
      <c r="H57" s="233" t="s">
        <v>634</v>
      </c>
    </row>
    <row r="58" customFormat="false" ht="15" hidden="false" customHeight="false" outlineLevel="0" collapsed="false">
      <c r="A58" s="230" t="n">
        <v>57</v>
      </c>
      <c r="B58" s="23" t="s">
        <v>29</v>
      </c>
      <c r="C58" s="233" t="s">
        <v>420</v>
      </c>
      <c r="D58" s="233" t="s">
        <v>56</v>
      </c>
      <c r="E58" s="232" t="n">
        <v>44433</v>
      </c>
      <c r="F58" s="232" t="n">
        <v>44459</v>
      </c>
      <c r="G58" s="233" t="s">
        <v>114</v>
      </c>
      <c r="H58" s="233" t="s">
        <v>625</v>
      </c>
    </row>
    <row r="59" customFormat="false" ht="15" hidden="false" customHeight="false" outlineLevel="0" collapsed="false">
      <c r="A59" s="230" t="n">
        <v>58</v>
      </c>
      <c r="B59" s="23" t="s">
        <v>36</v>
      </c>
      <c r="C59" s="233" t="s">
        <v>70</v>
      </c>
      <c r="D59" s="233" t="s">
        <v>70</v>
      </c>
      <c r="E59" s="232" t="n">
        <v>44453</v>
      </c>
      <c r="F59" s="232" t="n">
        <v>44459</v>
      </c>
      <c r="G59" s="233" t="s">
        <v>23</v>
      </c>
      <c r="H59" s="233" t="s">
        <v>625</v>
      </c>
    </row>
    <row r="60" customFormat="false" ht="15" hidden="false" customHeight="false" outlineLevel="0" collapsed="false">
      <c r="A60" s="230" t="n">
        <v>59</v>
      </c>
      <c r="B60" s="23" t="s">
        <v>41</v>
      </c>
      <c r="C60" s="233" t="s">
        <v>423</v>
      </c>
      <c r="D60" s="233" t="s">
        <v>47</v>
      </c>
      <c r="E60" s="232" t="n">
        <v>44459</v>
      </c>
      <c r="F60" s="232" t="n">
        <v>44466</v>
      </c>
      <c r="G60" s="233" t="s">
        <v>32</v>
      </c>
      <c r="H60" s="233" t="s">
        <v>625</v>
      </c>
    </row>
    <row r="61" customFormat="false" ht="15" hidden="false" customHeight="false" outlineLevel="0" collapsed="false">
      <c r="A61" s="230" t="n">
        <v>60</v>
      </c>
      <c r="B61" s="23" t="s">
        <v>46</v>
      </c>
      <c r="C61" s="233" t="s">
        <v>75</v>
      </c>
      <c r="D61" s="233" t="s">
        <v>75</v>
      </c>
      <c r="E61" s="232" t="n">
        <v>44459</v>
      </c>
      <c r="F61" s="232" t="n">
        <v>44473</v>
      </c>
      <c r="G61" s="233" t="s">
        <v>124</v>
      </c>
      <c r="H61" s="233" t="s">
        <v>634</v>
      </c>
    </row>
    <row r="62" customFormat="false" ht="15" hidden="false" customHeight="false" outlineLevel="0" collapsed="false">
      <c r="A62" s="230" t="n">
        <v>61</v>
      </c>
      <c r="B62" s="23" t="s">
        <v>50</v>
      </c>
      <c r="C62" s="233" t="s">
        <v>206</v>
      </c>
      <c r="D62" s="233" t="s">
        <v>75</v>
      </c>
      <c r="E62" s="232" t="n">
        <v>44468</v>
      </c>
      <c r="F62" s="232" t="n">
        <v>44480</v>
      </c>
      <c r="G62" s="233" t="s">
        <v>43</v>
      </c>
      <c r="H62" s="233" t="s">
        <v>634</v>
      </c>
    </row>
    <row r="63" customFormat="false" ht="15" hidden="false" customHeight="false" outlineLevel="0" collapsed="false">
      <c r="A63" s="230" t="n">
        <v>62</v>
      </c>
      <c r="B63" s="23" t="s">
        <v>54</v>
      </c>
      <c r="C63" s="233" t="s">
        <v>427</v>
      </c>
      <c r="D63" s="233" t="s">
        <v>65</v>
      </c>
      <c r="E63" s="232" t="n">
        <v>44476</v>
      </c>
      <c r="F63" s="232" t="n">
        <v>44480</v>
      </c>
      <c r="G63" s="233" t="s">
        <v>114</v>
      </c>
      <c r="H63" s="233" t="s">
        <v>625</v>
      </c>
    </row>
    <row r="64" customFormat="false" ht="15" hidden="false" customHeight="false" outlineLevel="0" collapsed="false">
      <c r="A64" s="230" t="n">
        <v>63</v>
      </c>
      <c r="B64" s="23" t="s">
        <v>55</v>
      </c>
      <c r="C64" s="233" t="s">
        <v>429</v>
      </c>
      <c r="D64" s="233" t="s">
        <v>75</v>
      </c>
      <c r="E64" s="232" t="n">
        <v>44484</v>
      </c>
      <c r="F64" s="232" t="n">
        <v>44487</v>
      </c>
      <c r="G64" s="233" t="s">
        <v>43</v>
      </c>
      <c r="H64" s="233" t="s">
        <v>634</v>
      </c>
    </row>
    <row r="65" customFormat="false" ht="15" hidden="false" customHeight="false" outlineLevel="0" collapsed="false">
      <c r="A65" s="230" t="n">
        <v>64</v>
      </c>
      <c r="B65" s="23" t="s">
        <v>57</v>
      </c>
      <c r="C65" s="233" t="s">
        <v>206</v>
      </c>
      <c r="D65" s="233" t="s">
        <v>75</v>
      </c>
      <c r="E65" s="232" t="n">
        <v>44489</v>
      </c>
      <c r="F65" s="232" t="n">
        <v>44491</v>
      </c>
      <c r="G65" s="233" t="s">
        <v>43</v>
      </c>
      <c r="H65" s="233" t="s">
        <v>634</v>
      </c>
    </row>
    <row r="66" customFormat="false" ht="15" hidden="false" customHeight="false" outlineLevel="0" collapsed="false">
      <c r="A66" s="230" t="n">
        <v>65</v>
      </c>
      <c r="B66" s="23" t="s">
        <v>60</v>
      </c>
      <c r="C66" s="233" t="s">
        <v>431</v>
      </c>
      <c r="D66" s="233" t="s">
        <v>185</v>
      </c>
      <c r="E66" s="232" t="n">
        <v>44498</v>
      </c>
      <c r="F66" s="232" t="n">
        <v>44501</v>
      </c>
      <c r="G66" s="233" t="s">
        <v>71</v>
      </c>
      <c r="H66" s="233" t="s">
        <v>701</v>
      </c>
    </row>
    <row r="67" customFormat="false" ht="15" hidden="false" customHeight="false" outlineLevel="0" collapsed="false">
      <c r="A67" s="230" t="n">
        <v>66</v>
      </c>
      <c r="B67" s="23" t="s">
        <v>62</v>
      </c>
      <c r="C67" s="233" t="s">
        <v>431</v>
      </c>
      <c r="D67" s="233" t="s">
        <v>185</v>
      </c>
      <c r="E67" s="232" t="n">
        <v>44499</v>
      </c>
      <c r="F67" s="232" t="n">
        <v>44501</v>
      </c>
      <c r="G67" s="233" t="s">
        <v>71</v>
      </c>
      <c r="H67" s="233" t="s">
        <v>701</v>
      </c>
    </row>
    <row r="68" customFormat="false" ht="15" hidden="false" customHeight="false" outlineLevel="0" collapsed="false">
      <c r="A68" s="230" t="n">
        <v>67</v>
      </c>
      <c r="B68" s="23" t="s">
        <v>20</v>
      </c>
      <c r="C68" s="233" t="s">
        <v>564</v>
      </c>
      <c r="D68" s="233" t="s">
        <v>65</v>
      </c>
      <c r="E68" s="232" t="n">
        <v>44476</v>
      </c>
      <c r="F68" s="232" t="n">
        <v>44501</v>
      </c>
      <c r="G68" s="233" t="s">
        <v>114</v>
      </c>
      <c r="H68" s="233" t="s">
        <v>625</v>
      </c>
    </row>
    <row r="69" customFormat="false" ht="15" hidden="false" customHeight="false" outlineLevel="0" collapsed="false">
      <c r="A69" s="230" t="n">
        <v>68</v>
      </c>
      <c r="B69" s="23" t="s">
        <v>29</v>
      </c>
      <c r="C69" s="233" t="s">
        <v>206</v>
      </c>
      <c r="D69" s="233" t="s">
        <v>70</v>
      </c>
      <c r="E69" s="232" t="n">
        <v>44497</v>
      </c>
      <c r="F69" s="232" t="n">
        <v>44522</v>
      </c>
      <c r="G69" s="233" t="s">
        <v>43</v>
      </c>
      <c r="H69" s="233" t="s">
        <v>634</v>
      </c>
    </row>
    <row r="70" customFormat="false" ht="15" hidden="false" customHeight="false" outlineLevel="0" collapsed="false">
      <c r="A70" s="230" t="n">
        <v>69</v>
      </c>
      <c r="B70" s="23" t="s">
        <v>36</v>
      </c>
      <c r="C70" s="233" t="s">
        <v>434</v>
      </c>
      <c r="D70" s="233" t="s">
        <v>434</v>
      </c>
      <c r="E70" s="232" t="n">
        <v>44512</v>
      </c>
      <c r="F70" s="232" t="n">
        <v>44536</v>
      </c>
      <c r="G70" s="233" t="s">
        <v>114</v>
      </c>
      <c r="H70" s="233" t="s">
        <v>625</v>
      </c>
    </row>
    <row r="71" customFormat="false" ht="15" hidden="false" customHeight="false" outlineLevel="0" collapsed="false">
      <c r="A71" s="230" t="n">
        <v>70</v>
      </c>
      <c r="B71" s="23" t="s">
        <v>41</v>
      </c>
      <c r="C71" s="233" t="s">
        <v>436</v>
      </c>
      <c r="D71" s="233" t="s">
        <v>409</v>
      </c>
      <c r="E71" s="232" t="n">
        <v>44527</v>
      </c>
      <c r="F71" s="232" t="n">
        <v>44539</v>
      </c>
      <c r="G71" s="233" t="s">
        <v>43</v>
      </c>
      <c r="H71" s="233" t="s">
        <v>634</v>
      </c>
    </row>
    <row r="72" customFormat="false" ht="15" hidden="false" customHeight="false" outlineLevel="0" collapsed="false">
      <c r="A72" s="230" t="n">
        <v>71</v>
      </c>
      <c r="B72" s="23" t="s">
        <v>46</v>
      </c>
      <c r="C72" s="233" t="s">
        <v>206</v>
      </c>
      <c r="D72" s="233" t="s">
        <v>75</v>
      </c>
      <c r="E72" s="232" t="n">
        <v>44540</v>
      </c>
      <c r="F72" s="232" t="n">
        <v>44543</v>
      </c>
      <c r="G72" s="233" t="s">
        <v>43</v>
      </c>
      <c r="H72" s="233" t="s">
        <v>634</v>
      </c>
    </row>
    <row r="73" customFormat="false" ht="15" hidden="false" customHeight="false" outlineLevel="0" collapsed="false">
      <c r="A73" s="230" t="n">
        <v>72</v>
      </c>
      <c r="B73" s="23" t="s">
        <v>50</v>
      </c>
      <c r="C73" s="233" t="s">
        <v>211</v>
      </c>
      <c r="D73" s="233" t="s">
        <v>185</v>
      </c>
      <c r="E73" s="232" t="n">
        <v>44547</v>
      </c>
      <c r="F73" s="232" t="n">
        <v>44550</v>
      </c>
      <c r="G73" s="233" t="s">
        <v>23</v>
      </c>
      <c r="H73" s="233" t="s">
        <v>625</v>
      </c>
    </row>
    <row r="74" customFormat="false" ht="15" hidden="false" customHeight="false" outlineLevel="0" collapsed="false">
      <c r="A74" s="230" t="n">
        <v>73</v>
      </c>
      <c r="B74" s="23" t="s">
        <v>54</v>
      </c>
      <c r="C74" s="233" t="s">
        <v>206</v>
      </c>
      <c r="D74" s="233" t="s">
        <v>75</v>
      </c>
      <c r="E74" s="232" t="n">
        <v>44551</v>
      </c>
      <c r="F74" s="232" t="n">
        <v>44552</v>
      </c>
      <c r="G74" s="233" t="s">
        <v>43</v>
      </c>
      <c r="H74" s="233" t="s">
        <v>634</v>
      </c>
    </row>
    <row r="75" customFormat="false" ht="15" hidden="false" customHeight="false" outlineLevel="0" collapsed="false">
      <c r="A75" s="230" t="n">
        <v>74</v>
      </c>
      <c r="B75" s="23" t="s">
        <v>55</v>
      </c>
      <c r="C75" s="233" t="s">
        <v>184</v>
      </c>
      <c r="D75" s="233" t="s">
        <v>185</v>
      </c>
      <c r="E75" s="232" t="n">
        <v>44557</v>
      </c>
      <c r="F75" s="232" t="n">
        <v>44564</v>
      </c>
      <c r="G75" s="233" t="s">
        <v>59</v>
      </c>
      <c r="H75" s="233" t="s">
        <v>701</v>
      </c>
    </row>
    <row r="76" customFormat="false" ht="15" hidden="false" customHeight="false" outlineLevel="0" collapsed="false">
      <c r="A76" s="230" t="n">
        <v>75</v>
      </c>
      <c r="B76" s="23" t="s">
        <v>57</v>
      </c>
      <c r="C76" s="233" t="s">
        <v>184</v>
      </c>
      <c r="D76" s="233" t="s">
        <v>185</v>
      </c>
      <c r="E76" s="232" t="n">
        <v>44557</v>
      </c>
      <c r="F76" s="232" t="n">
        <v>44564</v>
      </c>
      <c r="G76" s="233" t="s">
        <v>59</v>
      </c>
      <c r="H76" s="233" t="s">
        <v>701</v>
      </c>
    </row>
    <row r="77" customFormat="false" ht="15" hidden="false" customHeight="false" outlineLevel="0" collapsed="false">
      <c r="A77" s="230" t="n">
        <v>76</v>
      </c>
      <c r="B77" s="23" t="s">
        <v>60</v>
      </c>
      <c r="C77" s="233" t="s">
        <v>70</v>
      </c>
      <c r="D77" s="233" t="s">
        <v>70</v>
      </c>
      <c r="E77" s="232" t="n">
        <v>44537</v>
      </c>
      <c r="F77" s="232" t="n">
        <v>44564</v>
      </c>
      <c r="G77" s="233" t="s">
        <v>23</v>
      </c>
      <c r="H77" s="233" t="s">
        <v>625</v>
      </c>
    </row>
    <row r="78" customFormat="false" ht="15" hidden="false" customHeight="false" outlineLevel="0" collapsed="false">
      <c r="A78" s="234" t="n">
        <v>77</v>
      </c>
      <c r="B78" s="23" t="s">
        <v>62</v>
      </c>
      <c r="C78" s="235" t="s">
        <v>443</v>
      </c>
      <c r="D78" s="235" t="s">
        <v>47</v>
      </c>
      <c r="E78" s="236" t="n">
        <v>44532</v>
      </c>
      <c r="F78" s="236" t="n">
        <v>44565</v>
      </c>
      <c r="G78" s="235" t="s">
        <v>124</v>
      </c>
      <c r="H78" s="235" t="s">
        <v>634</v>
      </c>
    </row>
    <row r="79" customFormat="false" ht="15" hidden="false" customHeight="false" outlineLevel="0" collapsed="false">
      <c r="A79" s="234" t="n">
        <v>78</v>
      </c>
      <c r="B79" s="23" t="s">
        <v>20</v>
      </c>
      <c r="C79" s="235" t="s">
        <v>431</v>
      </c>
      <c r="D79" s="235" t="s">
        <v>70</v>
      </c>
      <c r="E79" s="236" t="n">
        <v>44561</v>
      </c>
      <c r="F79" s="236" t="n">
        <v>44593</v>
      </c>
      <c r="G79" s="235" t="s">
        <v>71</v>
      </c>
      <c r="H79" s="235" t="s">
        <v>701</v>
      </c>
    </row>
    <row r="80" customFormat="false" ht="15" hidden="false" customHeight="false" outlineLevel="0" collapsed="false">
      <c r="A80" s="234" t="n">
        <v>79</v>
      </c>
      <c r="B80" s="23" t="s">
        <v>29</v>
      </c>
      <c r="C80" s="235" t="s">
        <v>206</v>
      </c>
      <c r="D80" s="235" t="s">
        <v>75</v>
      </c>
      <c r="E80" s="236" t="n">
        <v>44588</v>
      </c>
      <c r="F80" s="236" t="n">
        <v>44593</v>
      </c>
      <c r="G80" s="235" t="s">
        <v>43</v>
      </c>
      <c r="H80" s="235" t="s">
        <v>634</v>
      </c>
    </row>
    <row r="81" customFormat="false" ht="15" hidden="false" customHeight="false" outlineLevel="0" collapsed="false">
      <c r="A81" s="234" t="n">
        <v>80</v>
      </c>
      <c r="B81" s="23" t="s">
        <v>36</v>
      </c>
      <c r="C81" s="235" t="s">
        <v>447</v>
      </c>
      <c r="D81" s="235" t="s">
        <v>37</v>
      </c>
      <c r="E81" s="236" t="n">
        <v>44576</v>
      </c>
      <c r="F81" s="236" t="n">
        <v>44593</v>
      </c>
      <c r="G81" s="235" t="s">
        <v>71</v>
      </c>
      <c r="H81" s="235" t="s">
        <v>701</v>
      </c>
    </row>
    <row r="82" customFormat="false" ht="15" hidden="false" customHeight="false" outlineLevel="0" collapsed="false">
      <c r="A82" s="234" t="n">
        <v>81</v>
      </c>
      <c r="B82" s="23" t="s">
        <v>41</v>
      </c>
      <c r="C82" s="235" t="s">
        <v>449</v>
      </c>
      <c r="D82" s="235" t="s">
        <v>56</v>
      </c>
      <c r="E82" s="236" t="n">
        <v>44592</v>
      </c>
      <c r="F82" s="236" t="n">
        <v>44595</v>
      </c>
      <c r="G82" s="235" t="s">
        <v>246</v>
      </c>
      <c r="H82" s="235" t="s">
        <v>634</v>
      </c>
    </row>
    <row r="83" customFormat="false" ht="15" hidden="false" customHeight="false" outlineLevel="0" collapsed="false">
      <c r="A83" s="234" t="n">
        <v>82</v>
      </c>
      <c r="B83" s="23" t="s">
        <v>46</v>
      </c>
      <c r="C83" s="235" t="s">
        <v>70</v>
      </c>
      <c r="D83" s="235" t="s">
        <v>70</v>
      </c>
      <c r="E83" s="236" t="n">
        <v>44595</v>
      </c>
      <c r="F83" s="236" t="n">
        <v>44606</v>
      </c>
      <c r="G83" s="235" t="s">
        <v>23</v>
      </c>
      <c r="H83" s="235" t="s">
        <v>625</v>
      </c>
    </row>
    <row r="84" customFormat="false" ht="15" hidden="false" customHeight="false" outlineLevel="0" collapsed="false">
      <c r="A84" s="234" t="n">
        <v>83</v>
      </c>
      <c r="B84" s="23" t="s">
        <v>50</v>
      </c>
      <c r="C84" s="235" t="s">
        <v>452</v>
      </c>
      <c r="D84" s="235" t="s">
        <v>65</v>
      </c>
      <c r="E84" s="236" t="n">
        <v>44602</v>
      </c>
      <c r="F84" s="236" t="n">
        <v>44608</v>
      </c>
      <c r="G84" s="235" t="s">
        <v>144</v>
      </c>
      <c r="H84" s="235" t="s">
        <v>625</v>
      </c>
    </row>
    <row r="85" customFormat="false" ht="15" hidden="false" customHeight="false" outlineLevel="0" collapsed="false">
      <c r="A85" s="234" t="n">
        <v>84</v>
      </c>
      <c r="B85" s="23" t="s">
        <v>54</v>
      </c>
      <c r="C85" s="235" t="s">
        <v>206</v>
      </c>
      <c r="D85" s="235" t="s">
        <v>70</v>
      </c>
      <c r="E85" s="236" t="n">
        <v>44595</v>
      </c>
      <c r="F85" s="236" t="n">
        <v>44613</v>
      </c>
      <c r="G85" s="235" t="s">
        <v>43</v>
      </c>
      <c r="H85" s="235" t="s">
        <v>634</v>
      </c>
    </row>
    <row r="86" customFormat="false" ht="15" hidden="false" customHeight="false" outlineLevel="0" collapsed="false">
      <c r="A86" s="230" t="n">
        <v>85</v>
      </c>
      <c r="B86" s="23" t="s">
        <v>55</v>
      </c>
      <c r="C86" s="233" t="s">
        <v>70</v>
      </c>
      <c r="D86" s="233" t="s">
        <v>70</v>
      </c>
      <c r="E86" s="232" t="n">
        <v>44603</v>
      </c>
      <c r="F86" s="232" t="n">
        <v>44613</v>
      </c>
      <c r="G86" s="233" t="s">
        <v>23</v>
      </c>
      <c r="H86" s="233" t="s">
        <v>625</v>
      </c>
    </row>
    <row r="87" customFormat="false" ht="15" hidden="false" customHeight="false" outlineLevel="0" collapsed="false">
      <c r="A87" s="230" t="n">
        <v>86</v>
      </c>
      <c r="B87" s="23" t="s">
        <v>57</v>
      </c>
      <c r="C87" s="233" t="s">
        <v>456</v>
      </c>
      <c r="D87" s="233" t="s">
        <v>47</v>
      </c>
      <c r="E87" s="232" t="s">
        <v>784</v>
      </c>
      <c r="F87" s="232" t="s">
        <v>785</v>
      </c>
      <c r="G87" s="233" t="s">
        <v>76</v>
      </c>
      <c r="H87" s="233" t="s">
        <v>634</v>
      </c>
    </row>
    <row r="88" customFormat="false" ht="15" hidden="false" customHeight="false" outlineLevel="0" collapsed="false">
      <c r="A88" s="230" t="n">
        <v>87</v>
      </c>
      <c r="B88" s="23" t="s">
        <v>60</v>
      </c>
      <c r="C88" s="233" t="s">
        <v>206</v>
      </c>
      <c r="D88" s="233" t="s">
        <v>185</v>
      </c>
      <c r="E88" s="232" t="s">
        <v>786</v>
      </c>
      <c r="F88" s="232" t="s">
        <v>785</v>
      </c>
      <c r="G88" s="233" t="s">
        <v>43</v>
      </c>
      <c r="H88" s="233" t="s">
        <v>634</v>
      </c>
    </row>
    <row r="89" customFormat="false" ht="15" hidden="false" customHeight="false" outlineLevel="0" collapsed="false">
      <c r="A89" s="230" t="n">
        <v>88</v>
      </c>
      <c r="B89" s="23" t="s">
        <v>62</v>
      </c>
      <c r="C89" s="233" t="s">
        <v>459</v>
      </c>
      <c r="D89" s="233" t="s">
        <v>56</v>
      </c>
      <c r="E89" s="232" t="s">
        <v>787</v>
      </c>
      <c r="F89" s="232" t="s">
        <v>785</v>
      </c>
      <c r="G89" s="233" t="s">
        <v>71</v>
      </c>
      <c r="H89" s="233" t="s">
        <v>701</v>
      </c>
    </row>
    <row r="90" customFormat="false" ht="15" hidden="false" customHeight="false" outlineLevel="0" collapsed="false">
      <c r="A90" s="230" t="n">
        <v>89</v>
      </c>
      <c r="B90" s="23" t="s">
        <v>20</v>
      </c>
      <c r="C90" s="233" t="s">
        <v>431</v>
      </c>
      <c r="D90" s="233" t="s">
        <v>75</v>
      </c>
      <c r="E90" s="232" t="s">
        <v>788</v>
      </c>
      <c r="F90" s="232" t="s">
        <v>785</v>
      </c>
      <c r="G90" s="233" t="s">
        <v>71</v>
      </c>
      <c r="H90" s="233" t="s">
        <v>701</v>
      </c>
    </row>
    <row r="91" customFormat="false" ht="15" hidden="false" customHeight="false" outlineLevel="0" collapsed="false">
      <c r="A91" s="230" t="n">
        <v>90</v>
      </c>
      <c r="B91" s="23" t="s">
        <v>29</v>
      </c>
      <c r="C91" s="233" t="s">
        <v>462</v>
      </c>
      <c r="D91" s="233" t="s">
        <v>65</v>
      </c>
      <c r="E91" s="232" t="s">
        <v>787</v>
      </c>
      <c r="F91" s="232" t="s">
        <v>789</v>
      </c>
      <c r="G91" s="233" t="s">
        <v>71</v>
      </c>
      <c r="H91" s="233" t="s">
        <v>625</v>
      </c>
    </row>
    <row r="92" customFormat="false" ht="15" hidden="false" customHeight="false" outlineLevel="0" collapsed="false">
      <c r="A92" s="230" t="n">
        <v>91</v>
      </c>
      <c r="B92" s="23" t="s">
        <v>36</v>
      </c>
      <c r="C92" s="233" t="s">
        <v>464</v>
      </c>
      <c r="D92" s="233" t="s">
        <v>37</v>
      </c>
      <c r="E92" s="232" t="s">
        <v>790</v>
      </c>
      <c r="F92" s="232" t="s">
        <v>791</v>
      </c>
      <c r="G92" s="233" t="s">
        <v>124</v>
      </c>
      <c r="H92" s="233" t="s">
        <v>634</v>
      </c>
    </row>
    <row r="93" customFormat="false" ht="15" hidden="false" customHeight="true" outlineLevel="0" collapsed="false">
      <c r="A93" s="230" t="n">
        <v>92</v>
      </c>
      <c r="B93" s="23" t="s">
        <v>41</v>
      </c>
      <c r="C93" s="233" t="s">
        <v>47</v>
      </c>
      <c r="D93" s="233" t="s">
        <v>47</v>
      </c>
      <c r="E93" s="232" t="s">
        <v>792</v>
      </c>
      <c r="F93" s="232" t="s">
        <v>793</v>
      </c>
      <c r="G93" s="233" t="s">
        <v>71</v>
      </c>
      <c r="H93" s="233" t="s">
        <v>634</v>
      </c>
    </row>
    <row r="94" customFormat="false" ht="15" hidden="false" customHeight="true" outlineLevel="0" collapsed="false">
      <c r="A94" s="230" t="n">
        <v>93</v>
      </c>
      <c r="B94" s="23" t="s">
        <v>46</v>
      </c>
      <c r="C94" s="233" t="s">
        <v>206</v>
      </c>
      <c r="D94" s="233" t="s">
        <v>75</v>
      </c>
      <c r="E94" s="232" t="s">
        <v>793</v>
      </c>
      <c r="F94" s="232" t="s">
        <v>794</v>
      </c>
      <c r="G94" s="233" t="s">
        <v>43</v>
      </c>
      <c r="H94" s="233" t="s">
        <v>634</v>
      </c>
    </row>
  </sheetData>
  <autoFilter ref="A1:AMI8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2020-05-12T13:55:26Z</dcterms:created>
  <dc:creator>Sanjeevani Thorat</dc:creator>
  <dc:description/>
  <dc:language>en-IN</dc:language>
  <cp:lastModifiedBy/>
  <dcterms:modified xsi:type="dcterms:W3CDTF">2022-06-06T17:32:02Z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