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shant\Desktop\Excel\"/>
    </mc:Choice>
  </mc:AlternateContent>
  <xr:revisionPtr revIDLastSave="0" documentId="13_ncr:1_{C5C28F07-B344-4DD3-A7FA-D6F75488BDEB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Introduction" sheetId="1" r:id="rId1"/>
    <sheet name="IF &amp; IFS" sheetId="2" r:id="rId2"/>
    <sheet name="AND &amp; 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2" i="3"/>
  <c r="D3" i="3"/>
  <c r="D4" i="3"/>
  <c r="D5" i="3"/>
  <c r="D6" i="3"/>
  <c r="D7" i="3"/>
  <c r="D8" i="3"/>
  <c r="D9" i="3"/>
  <c r="D10" i="3"/>
  <c r="D11" i="3"/>
  <c r="D12" i="3"/>
  <c r="D13" i="3"/>
  <c r="D2" i="3"/>
  <c r="G3" i="2" a="1"/>
  <c r="G3" i="2" s="1"/>
  <c r="G4" i="2" a="1"/>
  <c r="G4" i="2" s="1"/>
  <c r="G5" i="2" a="1"/>
  <c r="G5" i="2" s="1"/>
  <c r="G6" i="2" a="1"/>
  <c r="G6" i="2"/>
  <c r="G7" i="2" a="1"/>
  <c r="G7" i="2" s="1"/>
  <c r="G8" i="2" a="1"/>
  <c r="G8" i="2" s="1"/>
  <c r="G9" i="2" a="1"/>
  <c r="G9" i="2" s="1"/>
  <c r="G10" i="2" a="1"/>
  <c r="G10" i="2"/>
  <c r="G11" i="2" a="1"/>
  <c r="G11" i="2" s="1"/>
  <c r="G12" i="2" a="1"/>
  <c r="G12" i="2" s="1"/>
  <c r="G13" i="2" a="1"/>
  <c r="G13" i="2" s="1"/>
  <c r="G2" i="2" a="1"/>
  <c r="G2" i="2" s="1"/>
  <c r="F3" i="2"/>
  <c r="F4" i="2"/>
  <c r="F5" i="2"/>
  <c r="F6" i="2"/>
  <c r="F7" i="2"/>
  <c r="F8" i="2"/>
  <c r="F9" i="2"/>
  <c r="F10" i="2"/>
  <c r="F11" i="2"/>
  <c r="F12" i="2"/>
  <c r="F13" i="2"/>
  <c r="F2" i="2"/>
  <c r="E3" i="2"/>
  <c r="E4" i="2"/>
  <c r="E5" i="2"/>
  <c r="E6" i="2"/>
  <c r="E7" i="2"/>
  <c r="E8" i="2"/>
  <c r="E9" i="2"/>
  <c r="E10" i="2"/>
  <c r="E11" i="2"/>
  <c r="E12" i="2"/>
  <c r="E13" i="2"/>
  <c r="E2" i="2"/>
  <c r="A58" i="1"/>
  <c r="A47" i="1"/>
  <c r="A37" i="1" a="1"/>
  <c r="A37" i="1" s="1"/>
  <c r="A2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<sst xmlns="http://schemas.openxmlformats.org/spreadsheetml/2006/main" count="117" uniqueCount="81">
  <si>
    <t>Chapter 4 - Logical Functions IF, IFS, AND, OR</t>
  </si>
  <si>
    <r>
      <t xml:space="preserve">📘 Excel Logical Functions: </t>
    </r>
    <r>
      <rPr>
        <sz val="10"/>
        <color theme="1"/>
        <rFont val="Arial Unicode MS"/>
      </rPr>
      <t>IF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IFS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AND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OR</t>
    </r>
  </si>
  <si>
    <r>
      <t xml:space="preserve">✅ </t>
    </r>
    <r>
      <rPr>
        <b/>
        <sz val="10"/>
        <color theme="1"/>
        <rFont val="Arial Unicode MS"/>
      </rPr>
      <t>IF</t>
    </r>
    <r>
      <rPr>
        <b/>
        <sz val="12"/>
        <color theme="1"/>
        <rFont val="Calibri"/>
        <family val="2"/>
        <scheme val="minor"/>
      </rPr>
      <t xml:space="preserve"> Function</t>
    </r>
  </si>
  <si>
    <r>
      <t>Purpose:</t>
    </r>
    <r>
      <rPr>
        <sz val="11"/>
        <color theme="1"/>
        <rFont val="Calibri"/>
        <family val="2"/>
        <scheme val="minor"/>
      </rPr>
      <t xml:space="preserve"> Returns one value if a condition is TRUE, and another if FALSE.</t>
    </r>
  </si>
  <si>
    <t>Syntax:</t>
  </si>
  <si>
    <t>Example:</t>
  </si>
  <si>
    <t>→ If A1 is greater than 50, returns “Pass”; otherwise, “Fail”.</t>
  </si>
  <si>
    <t>Demo=IF(logical_test, value_if_true, value_if_false)</t>
  </si>
  <si>
    <r>
      <t xml:space="preserve">✅ </t>
    </r>
    <r>
      <rPr>
        <b/>
        <sz val="10"/>
        <color theme="1"/>
        <rFont val="Arial Unicode MS"/>
      </rPr>
      <t>IFS</t>
    </r>
    <r>
      <rPr>
        <b/>
        <sz val="12"/>
        <color theme="1"/>
        <rFont val="Calibri"/>
        <family val="2"/>
        <scheme val="minor"/>
      </rPr>
      <t xml:space="preserve"> Function</t>
    </r>
  </si>
  <si>
    <r>
      <t>Purpose:</t>
    </r>
    <r>
      <rPr>
        <sz val="11"/>
        <color theme="1"/>
        <rFont val="Calibri"/>
        <family val="2"/>
        <scheme val="minor"/>
      </rPr>
      <t xml:space="preserve"> Checks multiple conditions without nesting </t>
    </r>
    <r>
      <rPr>
        <sz val="10"/>
        <color theme="1"/>
        <rFont val="Arial Unicode MS"/>
      </rPr>
      <t>IF</t>
    </r>
    <r>
      <rPr>
        <sz val="11"/>
        <color theme="1"/>
        <rFont val="Calibri"/>
        <family val="2"/>
        <scheme val="minor"/>
      </rPr>
      <t>.</t>
    </r>
  </si>
  <si>
    <t>=IFS(condition1, result1, condition2, result2, ...)</t>
  </si>
  <si>
    <t>→ Returns a grade based on A1 value.</t>
  </si>
  <si>
    <r>
      <t xml:space="preserve">✅ </t>
    </r>
    <r>
      <rPr>
        <b/>
        <sz val="10"/>
        <color theme="1"/>
        <rFont val="Arial Unicode MS"/>
      </rPr>
      <t>AND</t>
    </r>
    <r>
      <rPr>
        <b/>
        <sz val="12"/>
        <color theme="1"/>
        <rFont val="Calibri"/>
        <family val="2"/>
        <scheme val="minor"/>
      </rPr>
      <t xml:space="preserve"> Function</t>
    </r>
  </si>
  <si>
    <r>
      <t>Purpose:</t>
    </r>
    <r>
      <rPr>
        <sz val="11"/>
        <color theme="1"/>
        <rFont val="Calibri"/>
        <family val="2"/>
        <scheme val="minor"/>
      </rPr>
      <t xml:space="preserve"> Returns TRUE only if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conditions are TRUE.</t>
    </r>
  </si>
  <si>
    <t>=AND(condition1, condition2, ...)</t>
  </si>
  <si>
    <t>→ Only returns “Qualified” if both A1 and B1 &gt; 50.</t>
  </si>
  <si>
    <r>
      <t xml:space="preserve">✅ </t>
    </r>
    <r>
      <rPr>
        <b/>
        <sz val="10"/>
        <color theme="1"/>
        <rFont val="Arial Unicode MS"/>
      </rPr>
      <t>OR</t>
    </r>
    <r>
      <rPr>
        <b/>
        <sz val="12"/>
        <color theme="1"/>
        <rFont val="Calibri"/>
        <family val="2"/>
        <scheme val="minor"/>
      </rPr>
      <t xml:space="preserve"> Function</t>
    </r>
  </si>
  <si>
    <r>
      <t>Purpose:</t>
    </r>
    <r>
      <rPr>
        <sz val="11"/>
        <color theme="1"/>
        <rFont val="Calibri"/>
        <family val="2"/>
        <scheme val="minor"/>
      </rPr>
      <t xml:space="preserve"> Returns TRUE if </t>
    </r>
    <r>
      <rPr>
        <b/>
        <sz val="11"/>
        <color theme="1"/>
        <rFont val="Calibri"/>
        <family val="2"/>
        <scheme val="minor"/>
      </rPr>
      <t>any one</t>
    </r>
    <r>
      <rPr>
        <sz val="11"/>
        <color theme="1"/>
        <rFont val="Calibri"/>
        <family val="2"/>
        <scheme val="minor"/>
      </rPr>
      <t xml:space="preserve"> condition is TRUE.</t>
    </r>
  </si>
  <si>
    <t>=OR(condition1, condition2, ...)</t>
  </si>
  <si>
    <t>→ Returns “Approved” if either A1 or B1 is “Yes”.</t>
  </si>
  <si>
    <t xml:space="preserve">To do: </t>
  </si>
  <si>
    <t>Emp ID</t>
  </si>
  <si>
    <t>Salesman</t>
  </si>
  <si>
    <t>Department</t>
  </si>
  <si>
    <t>Sales</t>
  </si>
  <si>
    <t>Target status</t>
  </si>
  <si>
    <t>Target Condition</t>
  </si>
  <si>
    <t>EMP001</t>
  </si>
  <si>
    <t>Employee_1</t>
  </si>
  <si>
    <t>Finance</t>
  </si>
  <si>
    <t>Sales Achieved</t>
  </si>
  <si>
    <t>Status</t>
  </si>
  <si>
    <t>EMP002</t>
  </si>
  <si>
    <t>Employee_2</t>
  </si>
  <si>
    <t>Operations</t>
  </si>
  <si>
    <t>&gt;=50000</t>
  </si>
  <si>
    <t xml:space="preserve">Completed </t>
  </si>
  <si>
    <t>EMP003</t>
  </si>
  <si>
    <t>Employee_3</t>
  </si>
  <si>
    <t>&lt;50000</t>
  </si>
  <si>
    <t>Incomplete</t>
  </si>
  <si>
    <t>EMP004</t>
  </si>
  <si>
    <t>Employee_4</t>
  </si>
  <si>
    <t>EMP005</t>
  </si>
  <si>
    <t>Employee_5</t>
  </si>
  <si>
    <t>EMP006</t>
  </si>
  <si>
    <t>INCENTIVE CALCULATION</t>
  </si>
  <si>
    <t>EMP007</t>
  </si>
  <si>
    <t>Employee_7</t>
  </si>
  <si>
    <t>Percentage</t>
  </si>
  <si>
    <t>EMP008</t>
  </si>
  <si>
    <t>Employee_8</t>
  </si>
  <si>
    <t>75000&gt;</t>
  </si>
  <si>
    <t>EMP009</t>
  </si>
  <si>
    <t>Employee_9</t>
  </si>
  <si>
    <t>50000&gt;</t>
  </si>
  <si>
    <t>EMP010</t>
  </si>
  <si>
    <t>Employee_10</t>
  </si>
  <si>
    <t>EMP011</t>
  </si>
  <si>
    <t>Employee_11</t>
  </si>
  <si>
    <t>EMP012</t>
  </si>
  <si>
    <t>Employee_12</t>
  </si>
  <si>
    <t>Update Target conditiona and incentive calculation using if and ifs</t>
  </si>
  <si>
    <t xml:space="preserve">Here We are adding if condition on only one column </t>
  </si>
  <si>
    <t>Incentive (IF)</t>
  </si>
  <si>
    <t>Incentive (IFS)</t>
  </si>
  <si>
    <t xml:space="preserve">PFA THE IF and IFS Conditions </t>
  </si>
  <si>
    <t>Working (years)</t>
  </si>
  <si>
    <t>Salary</t>
  </si>
  <si>
    <t>(And)Promotion</t>
  </si>
  <si>
    <t>(Or) Pro</t>
  </si>
  <si>
    <r>
      <t xml:space="preserve">Use of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OR</t>
    </r>
  </si>
  <si>
    <t>Both</t>
  </si>
  <si>
    <t>Promotion</t>
  </si>
  <si>
    <t>Yes</t>
  </si>
  <si>
    <t>Any One</t>
  </si>
  <si>
    <t>5&gt;</t>
  </si>
  <si>
    <t>4&gt;=</t>
  </si>
  <si>
    <t xml:space="preserve">Here we are adding if condition on two columns </t>
  </si>
  <si>
    <t xml:space="preserve">PFA formuleas in D and E Coloums </t>
  </si>
  <si>
    <t xml:space="preserve">Update Promotion in And &amp; Or sheet using And / Or functions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</si>
</sst>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 [$₹-4009]\ * #,##0.00_ ;_ [$₹-4009]\ * \-#,##0.00_ ;_ [$₹-4009]\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Arial Unicode MS"/>
    </font>
    <font>
      <b/>
      <sz val="12"/>
      <color theme="1"/>
      <name val="Calibri"/>
      <family val="2"/>
      <scheme val="minor"/>
    </font>
    <font>
      <b/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0" borderId="1" xfId="0" applyBorder="1"/>
    <xf numFmtId="0" fontId="1" fillId="2" borderId="0" xfId="0" applyFont="1" applyFill="1" applyAlignment="1">
      <alignment horizontal="center" vertical="top"/>
    </xf>
    <xf numFmtId="9" fontId="0" fillId="0" borderId="0" xfId="0" applyNumberFormat="1"/>
    <xf numFmtId="0" fontId="0" fillId="0" borderId="0" xfId="0" applyFill="1" applyBorder="1"/>
    <xf numFmtId="168" fontId="1" fillId="2" borderId="1" xfId="0" applyNumberFormat="1" applyFont="1" applyFill="1" applyBorder="1" applyAlignment="1">
      <alignment horizontal="center" vertical="top"/>
    </xf>
    <xf numFmtId="168" fontId="0" fillId="0" borderId="1" xfId="0" applyNumberFormat="1" applyBorder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/>
  </cellXfs>
  <cellStyles count="1">
    <cellStyle name="Normal" xfId="0" builtinId="0"/>
  </cellStyles>
  <dxfs count="5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9"/>
  <sheetViews>
    <sheetView tabSelected="1" topLeftCell="A13" workbookViewId="0">
      <selection activeCell="O17" sqref="O17"/>
    </sheetView>
  </sheetViews>
  <sheetFormatPr defaultRowHeight="15"/>
  <cols>
    <col min="1" max="1" width="65.42578125" bestFit="1" customWidth="1"/>
  </cols>
  <sheetData>
    <row r="1" spans="1:20">
      <c r="M1" s="1" t="s">
        <v>0</v>
      </c>
      <c r="N1" s="1"/>
      <c r="O1" s="1"/>
      <c r="P1" s="1"/>
      <c r="Q1" s="1"/>
      <c r="R1" s="1"/>
      <c r="S1" s="1"/>
      <c r="T1" s="1"/>
    </row>
    <row r="2" spans="1:20">
      <c r="M2" s="1"/>
      <c r="N2" s="1"/>
      <c r="O2" s="1"/>
      <c r="P2" s="1"/>
      <c r="Q2" s="1"/>
      <c r="R2" s="1"/>
      <c r="S2" s="1"/>
      <c r="T2" s="1"/>
    </row>
    <row r="3" spans="1:20">
      <c r="M3" s="1"/>
      <c r="N3" s="1"/>
      <c r="O3" s="1"/>
      <c r="P3" s="1"/>
      <c r="Q3" s="1"/>
      <c r="R3" s="1"/>
      <c r="S3" s="1"/>
      <c r="T3" s="1"/>
    </row>
    <row r="4" spans="1:20">
      <c r="M4" s="1"/>
      <c r="N4" s="1"/>
      <c r="O4" s="1"/>
      <c r="P4" s="1"/>
      <c r="Q4" s="1"/>
      <c r="R4" s="1"/>
      <c r="S4" s="1"/>
      <c r="T4" s="1"/>
    </row>
    <row r="5" spans="1:20">
      <c r="M5" s="1"/>
      <c r="N5" s="1"/>
      <c r="O5" s="1"/>
      <c r="P5" s="1"/>
      <c r="Q5" s="1"/>
      <c r="R5" s="1"/>
      <c r="S5" s="1"/>
      <c r="T5" s="1"/>
    </row>
    <row r="6" spans="1:20">
      <c r="M6" s="1"/>
      <c r="N6" s="1"/>
      <c r="O6" s="1"/>
      <c r="P6" s="1"/>
      <c r="Q6" s="1"/>
      <c r="R6" s="1"/>
      <c r="S6" s="1"/>
      <c r="T6" s="1"/>
    </row>
    <row r="7" spans="1:20">
      <c r="M7" s="1"/>
      <c r="N7" s="1"/>
      <c r="O7" s="1"/>
      <c r="P7" s="1"/>
      <c r="Q7" s="1"/>
      <c r="R7" s="1"/>
      <c r="S7" s="1"/>
      <c r="T7" s="1"/>
    </row>
    <row r="8" spans="1:20">
      <c r="M8" s="1"/>
      <c r="N8" s="1"/>
      <c r="O8" s="1"/>
      <c r="P8" s="1"/>
      <c r="Q8" s="1"/>
      <c r="R8" s="1"/>
      <c r="S8" s="1"/>
      <c r="T8" s="1"/>
    </row>
    <row r="9" spans="1:20">
      <c r="M9" s="1"/>
      <c r="N9" s="1"/>
      <c r="O9" s="1"/>
      <c r="P9" s="1"/>
      <c r="Q9" s="1"/>
      <c r="R9" s="1"/>
      <c r="S9" s="1"/>
      <c r="T9" s="1"/>
    </row>
    <row r="10" spans="1:20">
      <c r="M10" s="1"/>
      <c r="N10" s="1"/>
      <c r="O10" s="1"/>
      <c r="P10" s="1"/>
      <c r="Q10" s="1"/>
      <c r="R10" s="1"/>
      <c r="S10" s="1"/>
      <c r="T10" s="1"/>
    </row>
    <row r="11" spans="1:20">
      <c r="M11" s="1"/>
      <c r="N11" s="1"/>
      <c r="O11" s="1"/>
      <c r="P11" s="1"/>
      <c r="Q11" s="1"/>
      <c r="R11" s="1"/>
      <c r="S11" s="1"/>
      <c r="T11" s="1"/>
    </row>
    <row r="15" spans="1:20">
      <c r="E15" t="s">
        <v>20</v>
      </c>
    </row>
    <row r="16" spans="1:20">
      <c r="A16" t="s">
        <v>1</v>
      </c>
      <c r="E16" t="s">
        <v>62</v>
      </c>
    </row>
    <row r="17" spans="1:5">
      <c r="E17" t="s">
        <v>80</v>
      </c>
    </row>
    <row r="18" spans="1:5" ht="15.75">
      <c r="A18" s="2" t="s">
        <v>2</v>
      </c>
    </row>
    <row r="20" spans="1:5">
      <c r="A20" s="3" t="s">
        <v>3</v>
      </c>
    </row>
    <row r="21" spans="1:5">
      <c r="A21" s="3" t="s">
        <v>4</v>
      </c>
    </row>
    <row r="22" spans="1:5">
      <c r="A22" s="4" t="s">
        <v>7</v>
      </c>
    </row>
    <row r="23" spans="1:5" hidden="1"/>
    <row r="24" spans="1:5" hidden="1">
      <c r="A24" s="3" t="s">
        <v>5</v>
      </c>
    </row>
    <row r="25" spans="1:5">
      <c r="A25" s="4" t="str">
        <f>IF(A1&gt;50, "Pass", "Fail")</f>
        <v>Fail</v>
      </c>
    </row>
    <row r="26" spans="1:5">
      <c r="A26" t="s">
        <v>6</v>
      </c>
    </row>
    <row r="30" spans="1:5" ht="15.75">
      <c r="A30" s="2" t="s">
        <v>8</v>
      </c>
    </row>
    <row r="32" spans="1:5">
      <c r="A32" s="3" t="s">
        <v>9</v>
      </c>
    </row>
    <row r="33" spans="1:1">
      <c r="A33" s="3" t="s">
        <v>4</v>
      </c>
    </row>
    <row r="34" spans="1:1">
      <c r="A34" s="4" t="s">
        <v>10</v>
      </c>
    </row>
    <row r="36" spans="1:1">
      <c r="A36" s="3" t="s">
        <v>5</v>
      </c>
    </row>
    <row r="37" spans="1:1">
      <c r="A37" s="4" t="str" cm="1">
        <f t="array" ref="A37">_xlfn.IFS(A1&gt;90, "A", A1&gt;80, "B", A1&gt;70, "C", A1&gt;60, "D", A1&lt;=60, "F")</f>
        <v>F</v>
      </c>
    </row>
    <row r="38" spans="1:1">
      <c r="A38" t="s">
        <v>11</v>
      </c>
    </row>
    <row r="40" spans="1:1" ht="15.75">
      <c r="A40" s="2" t="s">
        <v>12</v>
      </c>
    </row>
    <row r="42" spans="1:1">
      <c r="A42" s="3" t="s">
        <v>13</v>
      </c>
    </row>
    <row r="43" spans="1:1">
      <c r="A43" s="3" t="s">
        <v>4</v>
      </c>
    </row>
    <row r="44" spans="1:1">
      <c r="A44" s="4" t="s">
        <v>14</v>
      </c>
    </row>
    <row r="46" spans="1:1">
      <c r="A46" s="3" t="s">
        <v>5</v>
      </c>
    </row>
    <row r="47" spans="1:1">
      <c r="A47" s="4" t="str">
        <f>IF(AND(A1&gt;50, B1&gt;50), "Qualified", "Not Qualified")</f>
        <v>Not Qualified</v>
      </c>
    </row>
    <row r="48" spans="1:1">
      <c r="A48" t="s">
        <v>15</v>
      </c>
    </row>
    <row r="51" spans="1:1" ht="15.75">
      <c r="A51" s="2" t="s">
        <v>16</v>
      </c>
    </row>
    <row r="53" spans="1:1">
      <c r="A53" s="3" t="s">
        <v>17</v>
      </c>
    </row>
    <row r="54" spans="1:1">
      <c r="A54" s="3" t="s">
        <v>4</v>
      </c>
    </row>
    <row r="55" spans="1:1">
      <c r="A55" s="4" t="s">
        <v>18</v>
      </c>
    </row>
    <row r="57" spans="1:1">
      <c r="A57" s="3" t="s">
        <v>5</v>
      </c>
    </row>
    <row r="58" spans="1:1">
      <c r="A58" s="4" t="str">
        <f>IF(OR(A1="Yes", B1="Yes"), "Approved", "Denied")</f>
        <v>Denied</v>
      </c>
    </row>
    <row r="59" spans="1:1">
      <c r="A59" t="s">
        <v>19</v>
      </c>
    </row>
  </sheetData>
  <mergeCells count="1">
    <mergeCell ref="M1:T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35B50-D943-4BBD-B950-82DC1FEEF32C}">
  <dimension ref="A1:I17"/>
  <sheetViews>
    <sheetView zoomScale="148" zoomScaleNormal="148" workbookViewId="0">
      <selection activeCell="A17" sqref="A17"/>
    </sheetView>
  </sheetViews>
  <sheetFormatPr defaultRowHeight="15"/>
  <cols>
    <col min="1" max="1" width="7.85546875" bestFit="1" customWidth="1"/>
    <col min="2" max="2" width="12.85546875" bestFit="1" customWidth="1"/>
    <col min="3" max="3" width="11.7109375" bestFit="1" customWidth="1"/>
    <col min="4" max="4" width="6" bestFit="1" customWidth="1"/>
    <col min="5" max="5" width="12.28515625" bestFit="1" customWidth="1"/>
    <col min="6" max="6" width="12.7109375" bestFit="1" customWidth="1"/>
    <col min="7" max="7" width="13.85546875" bestFit="1" customWidth="1"/>
    <col min="8" max="8" width="15.85546875" bestFit="1" customWidth="1"/>
    <col min="9" max="9" width="11.28515625" bestFit="1" customWidth="1"/>
  </cols>
  <sheetData>
    <row r="1" spans="1:9">
      <c r="A1" s="5" t="s">
        <v>21</v>
      </c>
      <c r="B1" s="5" t="s">
        <v>22</v>
      </c>
      <c r="C1" s="5" t="s">
        <v>23</v>
      </c>
      <c r="D1" s="5" t="s">
        <v>24</v>
      </c>
      <c r="E1" s="6" t="s">
        <v>25</v>
      </c>
      <c r="F1" s="5" t="s">
        <v>64</v>
      </c>
      <c r="G1" s="5" t="s">
        <v>65</v>
      </c>
      <c r="H1" s="3" t="s">
        <v>26</v>
      </c>
    </row>
    <row r="2" spans="1:9">
      <c r="A2" s="7" t="s">
        <v>27</v>
      </c>
      <c r="B2" s="7" t="s">
        <v>28</v>
      </c>
      <c r="C2" s="7" t="s">
        <v>29</v>
      </c>
      <c r="D2" s="7">
        <v>72704</v>
      </c>
      <c r="E2" s="7" t="str">
        <f>IF(D2&gt;=50000,"Complete","Incomplete")</f>
        <v>Complete</v>
      </c>
      <c r="F2" s="7">
        <f>IF(D2&gt;75000,D2*20%,IF(D2&gt;50000,D2*15%,D2*10%))</f>
        <v>10905.6</v>
      </c>
      <c r="G2" s="7" cm="1">
        <f t="array" ref="G2">_xlfn.IFS(D2&gt;75000,D2*20%,D2&gt;50000,D2*15%,D2&lt;=50000,D2*10%)</f>
        <v>10905.6</v>
      </c>
      <c r="H2" t="s">
        <v>30</v>
      </c>
      <c r="I2" t="s">
        <v>31</v>
      </c>
    </row>
    <row r="3" spans="1:9">
      <c r="A3" s="7" t="s">
        <v>32</v>
      </c>
      <c r="B3" s="7" t="s">
        <v>33</v>
      </c>
      <c r="C3" s="7" t="s">
        <v>34</v>
      </c>
      <c r="D3" s="7">
        <v>44718</v>
      </c>
      <c r="E3" s="7" t="str">
        <f t="shared" ref="E3:E13" si="0">IF(D3&gt;=50000,"Complete","Incomplete")</f>
        <v>Incomplete</v>
      </c>
      <c r="F3" s="7">
        <f t="shared" ref="F3:F13" si="1">IF(D3&gt;75000,D3*20%,IF(D3&gt;50000,D3*15%,D3*10%))</f>
        <v>4471.8</v>
      </c>
      <c r="G3" s="7" cm="1">
        <f t="array" ref="G3">_xlfn.IFS(D3&gt;75000,D3*20%,D3&gt;50000,D3*15%,D3&lt;=50000,D3*10%)</f>
        <v>4471.8</v>
      </c>
      <c r="H3" t="s">
        <v>35</v>
      </c>
      <c r="I3" t="s">
        <v>36</v>
      </c>
    </row>
    <row r="4" spans="1:9">
      <c r="A4" s="7" t="s">
        <v>37</v>
      </c>
      <c r="B4" s="7" t="s">
        <v>38</v>
      </c>
      <c r="C4" s="7" t="s">
        <v>24</v>
      </c>
      <c r="D4" s="7">
        <v>35210</v>
      </c>
      <c r="E4" s="7" t="str">
        <f t="shared" si="0"/>
        <v>Incomplete</v>
      </c>
      <c r="F4" s="7">
        <f t="shared" si="1"/>
        <v>3521</v>
      </c>
      <c r="G4" s="7" cm="1">
        <f t="array" ref="G4">_xlfn.IFS(D4&gt;75000,D4*20%,D4&gt;50000,D4*15%,D4&lt;=50000,D4*10%)</f>
        <v>3521</v>
      </c>
      <c r="H4" t="s">
        <v>39</v>
      </c>
      <c r="I4" t="s">
        <v>40</v>
      </c>
    </row>
    <row r="5" spans="1:9">
      <c r="A5" s="7" t="s">
        <v>41</v>
      </c>
      <c r="B5" s="7" t="s">
        <v>42</v>
      </c>
      <c r="C5" s="7" t="s">
        <v>29</v>
      </c>
      <c r="D5" s="7">
        <v>30681</v>
      </c>
      <c r="E5" s="7" t="str">
        <f t="shared" si="0"/>
        <v>Incomplete</v>
      </c>
      <c r="F5" s="7">
        <f t="shared" si="1"/>
        <v>3068.1000000000004</v>
      </c>
      <c r="G5" s="7" cm="1">
        <f t="array" ref="G5">_xlfn.IFS(D5&gt;75000,D5*20%,D5&gt;50000,D5*15%,D5&lt;=50000,D5*10%)</f>
        <v>3068.1000000000004</v>
      </c>
    </row>
    <row r="6" spans="1:9">
      <c r="A6" s="7" t="s">
        <v>43</v>
      </c>
      <c r="B6" s="7" t="s">
        <v>44</v>
      </c>
      <c r="C6" s="7" t="s">
        <v>34</v>
      </c>
      <c r="D6" s="7">
        <v>47487</v>
      </c>
      <c r="E6" s="7" t="str">
        <f t="shared" si="0"/>
        <v>Incomplete</v>
      </c>
      <c r="F6" s="7">
        <f t="shared" si="1"/>
        <v>4748.7</v>
      </c>
      <c r="G6" s="7" cm="1">
        <f t="array" ref="G6">_xlfn.IFS(D6&gt;75000,D6*20%,D6&gt;50000,D6*15%,D6&lt;=50000,D6*10%)</f>
        <v>4748.7</v>
      </c>
    </row>
    <row r="7" spans="1:9">
      <c r="A7" s="7" t="s">
        <v>45</v>
      </c>
      <c r="B7" s="7" t="s">
        <v>38</v>
      </c>
      <c r="C7" s="7" t="s">
        <v>34</v>
      </c>
      <c r="D7" s="7">
        <v>30000</v>
      </c>
      <c r="E7" s="7" t="str">
        <f t="shared" si="0"/>
        <v>Incomplete</v>
      </c>
      <c r="F7" s="7">
        <f t="shared" si="1"/>
        <v>3000</v>
      </c>
      <c r="G7" s="7" cm="1">
        <f t="array" ref="G7">_xlfn.IFS(D7&gt;75000,D7*20%,D7&gt;50000,D7*15%,D7&lt;=50000,D7*10%)</f>
        <v>3000</v>
      </c>
      <c r="H7" s="8" t="s">
        <v>46</v>
      </c>
      <c r="I7" s="8"/>
    </row>
    <row r="8" spans="1:9">
      <c r="A8" s="7" t="s">
        <v>47</v>
      </c>
      <c r="B8" s="7" t="s">
        <v>48</v>
      </c>
      <c r="C8" s="7" t="s">
        <v>24</v>
      </c>
      <c r="D8" s="7">
        <v>63671</v>
      </c>
      <c r="E8" s="7" t="str">
        <f t="shared" si="0"/>
        <v>Complete</v>
      </c>
      <c r="F8" s="7">
        <f t="shared" si="1"/>
        <v>9550.65</v>
      </c>
      <c r="G8" s="7" cm="1">
        <f t="array" ref="G8">_xlfn.IFS(D8&gt;75000,D8*20%,D8&gt;50000,D8*15%,D8&lt;=50000,D8*10%)</f>
        <v>9550.65</v>
      </c>
      <c r="H8" t="s">
        <v>24</v>
      </c>
      <c r="I8" t="s">
        <v>49</v>
      </c>
    </row>
    <row r="9" spans="1:9">
      <c r="A9" s="7" t="s">
        <v>50</v>
      </c>
      <c r="B9" s="7" t="s">
        <v>51</v>
      </c>
      <c r="C9" s="7" t="s">
        <v>29</v>
      </c>
      <c r="D9" s="7">
        <v>38966</v>
      </c>
      <c r="E9" s="7" t="str">
        <f t="shared" si="0"/>
        <v>Incomplete</v>
      </c>
      <c r="F9" s="7">
        <f t="shared" si="1"/>
        <v>3896.6000000000004</v>
      </c>
      <c r="G9" s="7" cm="1">
        <f t="array" ref="G9">_xlfn.IFS(D9&gt;75000,D9*20%,D9&gt;50000,D9*15%,D9&lt;=50000,D9*10%)</f>
        <v>3896.6000000000004</v>
      </c>
      <c r="H9" t="s">
        <v>52</v>
      </c>
      <c r="I9" s="9">
        <v>0.2</v>
      </c>
    </row>
    <row r="10" spans="1:9">
      <c r="A10" s="7" t="s">
        <v>53</v>
      </c>
      <c r="B10" s="7" t="s">
        <v>54</v>
      </c>
      <c r="C10" s="7" t="s">
        <v>34</v>
      </c>
      <c r="D10" s="7">
        <v>77052</v>
      </c>
      <c r="E10" s="7" t="str">
        <f t="shared" si="0"/>
        <v>Complete</v>
      </c>
      <c r="F10" s="7">
        <f t="shared" si="1"/>
        <v>15410.400000000001</v>
      </c>
      <c r="G10" s="7" cm="1">
        <f t="array" ref="G10">_xlfn.IFS(D10&gt;75000,D10*20%,D10&gt;50000,D10*15%,D10&lt;=50000,D10*10%)</f>
        <v>15410.400000000001</v>
      </c>
      <c r="H10" t="s">
        <v>55</v>
      </c>
      <c r="I10" s="9">
        <v>0.15</v>
      </c>
    </row>
    <row r="11" spans="1:9">
      <c r="A11" s="7" t="s">
        <v>56</v>
      </c>
      <c r="B11" s="7" t="s">
        <v>57</v>
      </c>
      <c r="C11" s="7" t="s">
        <v>24</v>
      </c>
      <c r="D11" s="7">
        <v>86570</v>
      </c>
      <c r="E11" s="7" t="str">
        <f t="shared" si="0"/>
        <v>Complete</v>
      </c>
      <c r="F11" s="7">
        <f t="shared" si="1"/>
        <v>17314</v>
      </c>
      <c r="G11" s="7" cm="1">
        <f t="array" ref="G11">_xlfn.IFS(D11&gt;75000,D11*20%,D11&gt;50000,D11*15%,D11&lt;=50000,D11*10%)</f>
        <v>17314</v>
      </c>
      <c r="H11" t="s">
        <v>39</v>
      </c>
      <c r="I11" s="9">
        <v>0.1</v>
      </c>
    </row>
    <row r="12" spans="1:9">
      <c r="A12" s="7" t="s">
        <v>58</v>
      </c>
      <c r="B12" s="7" t="s">
        <v>59</v>
      </c>
      <c r="C12" s="7" t="s">
        <v>24</v>
      </c>
      <c r="D12" s="7">
        <v>30250</v>
      </c>
      <c r="E12" s="7" t="str">
        <f t="shared" si="0"/>
        <v>Incomplete</v>
      </c>
      <c r="F12" s="7">
        <f t="shared" si="1"/>
        <v>3025</v>
      </c>
      <c r="G12" s="7" cm="1">
        <f t="array" ref="G12">_xlfn.IFS(D12&gt;75000,D12*20%,D12&gt;50000,D12*15%,D12&lt;=50000,D12*10%)</f>
        <v>3025</v>
      </c>
    </row>
    <row r="13" spans="1:9">
      <c r="A13" s="7" t="s">
        <v>60</v>
      </c>
      <c r="B13" s="7" t="s">
        <v>61</v>
      </c>
      <c r="C13" s="7" t="s">
        <v>34</v>
      </c>
      <c r="D13" s="7">
        <v>71584</v>
      </c>
      <c r="E13" s="7" t="str">
        <f t="shared" si="0"/>
        <v>Complete</v>
      </c>
      <c r="F13" s="7">
        <f t="shared" si="1"/>
        <v>10737.6</v>
      </c>
      <c r="G13" s="7" cm="1">
        <f t="array" ref="G13">_xlfn.IFS(D13&gt;75000,D13*20%,D13&gt;50000,D13*15%,D13&lt;=50000,D13*10%)</f>
        <v>10737.6</v>
      </c>
    </row>
    <row r="16" spans="1:9">
      <c r="A16" s="10" t="s">
        <v>63</v>
      </c>
    </row>
    <row r="17" spans="1:1">
      <c r="A17" s="10" t="s">
        <v>66</v>
      </c>
    </row>
  </sheetData>
  <mergeCells count="1">
    <mergeCell ref="H7:I7"/>
  </mergeCells>
  <conditionalFormatting sqref="A2:D13 F2:F13 A16:A17">
    <cfRule type="expression" dxfId="4" priority="1">
      <formula>$C2=$E$2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0C0DA-4A40-4F61-9E37-37E6D49A4C64}">
  <dimension ref="A1:H17"/>
  <sheetViews>
    <sheetView workbookViewId="0">
      <selection activeCell="D21" sqref="D21"/>
    </sheetView>
  </sheetViews>
  <sheetFormatPr defaultRowHeight="15"/>
  <cols>
    <col min="1" max="1" width="11.7109375" bestFit="1" customWidth="1"/>
    <col min="2" max="2" width="15.28515625" bestFit="1" customWidth="1"/>
    <col min="3" max="3" width="11.5703125" bestFit="1" customWidth="1"/>
    <col min="4" max="4" width="15.5703125" bestFit="1" customWidth="1"/>
    <col min="5" max="5" width="8" bestFit="1" customWidth="1"/>
    <col min="6" max="6" width="15.42578125" bestFit="1" customWidth="1"/>
    <col min="7" max="7" width="4" bestFit="1" customWidth="1"/>
    <col min="8" max="8" width="10.42578125" bestFit="1" customWidth="1"/>
  </cols>
  <sheetData>
    <row r="1" spans="1:8">
      <c r="A1" s="5" t="s">
        <v>23</v>
      </c>
      <c r="B1" s="5" t="s">
        <v>67</v>
      </c>
      <c r="C1" s="11" t="s">
        <v>68</v>
      </c>
      <c r="D1" s="6" t="s">
        <v>69</v>
      </c>
      <c r="E1" s="6" t="s">
        <v>70</v>
      </c>
      <c r="F1" t="s">
        <v>71</v>
      </c>
    </row>
    <row r="2" spans="1:8">
      <c r="A2" s="7" t="s">
        <v>29</v>
      </c>
      <c r="B2" s="7">
        <v>5</v>
      </c>
      <c r="C2" s="12">
        <v>41954</v>
      </c>
      <c r="D2" s="7" t="str">
        <f>IF(AND(A2="Finance",B2&gt;=4),"Yes","No")</f>
        <v>Yes</v>
      </c>
      <c r="E2" s="7" t="str">
        <f>IF(OR(A2="Finance",B2&gt;=4),"Yes","No")</f>
        <v>Yes</v>
      </c>
    </row>
    <row r="3" spans="1:8">
      <c r="A3" s="7" t="s">
        <v>34</v>
      </c>
      <c r="B3" s="7">
        <v>4</v>
      </c>
      <c r="C3" s="12">
        <v>49855</v>
      </c>
      <c r="D3" s="7" t="str">
        <f t="shared" ref="D3:D13" si="0">IF(AND(A3="Finance",B3&gt;=4),"Yes","No")</f>
        <v>No</v>
      </c>
      <c r="E3" s="7" t="str">
        <f t="shared" ref="E3:E13" si="1">IF(OR(A3="Finance",B3&gt;=4),"Yes","No")</f>
        <v>Yes</v>
      </c>
      <c r="F3" s="13" t="s">
        <v>72</v>
      </c>
      <c r="G3" s="14"/>
      <c r="H3" s="15" t="s">
        <v>73</v>
      </c>
    </row>
    <row r="4" spans="1:8">
      <c r="A4" s="7" t="s">
        <v>24</v>
      </c>
      <c r="B4" s="7">
        <v>3</v>
      </c>
      <c r="C4" s="12">
        <v>94210</v>
      </c>
      <c r="D4" s="7" t="str">
        <f t="shared" si="0"/>
        <v>No</v>
      </c>
      <c r="E4" s="7" t="str">
        <f t="shared" si="1"/>
        <v>No</v>
      </c>
      <c r="F4" s="16" t="s">
        <v>29</v>
      </c>
      <c r="G4" s="7" t="s">
        <v>77</v>
      </c>
      <c r="H4" s="15" t="s">
        <v>74</v>
      </c>
    </row>
    <row r="5" spans="1:8">
      <c r="A5" s="7" t="s">
        <v>29</v>
      </c>
      <c r="B5" s="7">
        <v>5</v>
      </c>
      <c r="C5" s="12">
        <v>74689</v>
      </c>
      <c r="D5" s="7" t="str">
        <f t="shared" si="0"/>
        <v>Yes</v>
      </c>
      <c r="E5" s="7" t="str">
        <f t="shared" si="1"/>
        <v>Yes</v>
      </c>
    </row>
    <row r="6" spans="1:8">
      <c r="A6" s="7" t="s">
        <v>34</v>
      </c>
      <c r="B6" s="7">
        <v>6</v>
      </c>
      <c r="C6" s="12">
        <v>90652</v>
      </c>
      <c r="D6" s="7" t="str">
        <f t="shared" si="0"/>
        <v>No</v>
      </c>
      <c r="E6" s="7" t="str">
        <f t="shared" si="1"/>
        <v>Yes</v>
      </c>
    </row>
    <row r="7" spans="1:8">
      <c r="A7" s="7" t="s">
        <v>34</v>
      </c>
      <c r="B7" s="7">
        <v>2</v>
      </c>
      <c r="C7" s="12">
        <v>74820</v>
      </c>
      <c r="D7" s="7" t="str">
        <f t="shared" si="0"/>
        <v>No</v>
      </c>
      <c r="E7" s="7" t="str">
        <f t="shared" si="1"/>
        <v>No</v>
      </c>
      <c r="F7" s="13" t="s">
        <v>75</v>
      </c>
      <c r="G7" s="14"/>
      <c r="H7" s="15" t="s">
        <v>73</v>
      </c>
    </row>
    <row r="8" spans="1:8">
      <c r="A8" s="7" t="s">
        <v>24</v>
      </c>
      <c r="B8" s="7">
        <v>3</v>
      </c>
      <c r="C8" s="12">
        <v>85206</v>
      </c>
      <c r="D8" s="7" t="str">
        <f t="shared" si="0"/>
        <v>No</v>
      </c>
      <c r="E8" s="7" t="str">
        <f t="shared" si="1"/>
        <v>No</v>
      </c>
      <c r="F8" s="16" t="s">
        <v>29</v>
      </c>
      <c r="G8" s="7" t="s">
        <v>76</v>
      </c>
      <c r="H8" s="15" t="s">
        <v>74</v>
      </c>
    </row>
    <row r="9" spans="1:8">
      <c r="A9" s="7" t="s">
        <v>29</v>
      </c>
      <c r="B9" s="7">
        <v>5</v>
      </c>
      <c r="C9" s="12">
        <v>30924</v>
      </c>
      <c r="D9" s="7" t="str">
        <f t="shared" si="0"/>
        <v>Yes</v>
      </c>
      <c r="E9" s="7" t="str">
        <f t="shared" si="1"/>
        <v>Yes</v>
      </c>
    </row>
    <row r="10" spans="1:8">
      <c r="A10" s="7" t="s">
        <v>34</v>
      </c>
      <c r="B10" s="7">
        <v>6</v>
      </c>
      <c r="C10" s="12">
        <v>57737</v>
      </c>
      <c r="D10" s="7" t="str">
        <f t="shared" si="0"/>
        <v>No</v>
      </c>
      <c r="E10" s="7" t="str">
        <f t="shared" si="1"/>
        <v>Yes</v>
      </c>
    </row>
    <row r="11" spans="1:8">
      <c r="A11" s="7" t="s">
        <v>24</v>
      </c>
      <c r="B11" s="7">
        <v>2</v>
      </c>
      <c r="C11" s="12">
        <v>36000</v>
      </c>
      <c r="D11" s="7" t="str">
        <f t="shared" si="0"/>
        <v>No</v>
      </c>
      <c r="E11" s="7" t="str">
        <f t="shared" si="1"/>
        <v>No</v>
      </c>
    </row>
    <row r="12" spans="1:8">
      <c r="A12" s="7" t="s">
        <v>24</v>
      </c>
      <c r="B12" s="7">
        <v>7</v>
      </c>
      <c r="C12" s="12">
        <v>96371</v>
      </c>
      <c r="D12" s="7" t="str">
        <f t="shared" si="0"/>
        <v>No</v>
      </c>
      <c r="E12" s="7" t="str">
        <f t="shared" si="1"/>
        <v>Yes</v>
      </c>
    </row>
    <row r="13" spans="1:8">
      <c r="A13" s="7" t="s">
        <v>34</v>
      </c>
      <c r="B13" s="7">
        <v>7</v>
      </c>
      <c r="C13" s="12">
        <v>85028</v>
      </c>
      <c r="D13" s="7" t="str">
        <f t="shared" si="0"/>
        <v>No</v>
      </c>
      <c r="E13" s="7" t="str">
        <f t="shared" si="1"/>
        <v>Yes</v>
      </c>
    </row>
    <row r="16" spans="1:8">
      <c r="A16" t="s">
        <v>78</v>
      </c>
    </row>
    <row r="17" spans="1:1">
      <c r="A17" t="s">
        <v>79</v>
      </c>
    </row>
  </sheetData>
  <mergeCells count="2">
    <mergeCell ref="F3:G3"/>
    <mergeCell ref="F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IF &amp; IFS</vt:lpstr>
      <vt:lpstr>AND &amp; 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Jaipurkar</dc:creator>
  <cp:lastModifiedBy>Shantanu Krishna Jaipurkar</cp:lastModifiedBy>
  <dcterms:created xsi:type="dcterms:W3CDTF">2015-06-05T18:17:20Z</dcterms:created>
  <dcterms:modified xsi:type="dcterms:W3CDTF">2025-05-20T20:13:44Z</dcterms:modified>
</cp:coreProperties>
</file>