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slicers/slicer1.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shanvisatti/Desktop/"/>
    </mc:Choice>
  </mc:AlternateContent>
  <xr:revisionPtr revIDLastSave="0" documentId="8_{C6378C51-AEA8-9744-A3CE-88D1CCD34E32}" xr6:coauthVersionLast="47" xr6:coauthVersionMax="47" xr10:uidLastSave="{00000000-0000-0000-0000-000000000000}"/>
  <bookViews>
    <workbookView xWindow="0" yWindow="0" windowWidth="28800" windowHeight="18000" tabRatio="872" firstSheet="2" activeTab="5" xr2:uid="{00000000-000D-0000-FFFF-FFFF00000000}"/>
  </bookViews>
  <sheets>
    <sheet name="Plants " sheetId="1" r:id="rId1"/>
    <sheet name="Sheet6" sheetId="12" r:id="rId2"/>
    <sheet name="Sheet16" sheetId="31" r:id="rId3"/>
    <sheet name="Raw Materials " sheetId="3" r:id="rId4"/>
    <sheet name="Sheet0" sheetId="32" r:id="rId5"/>
    <sheet name="Suppliers " sheetId="2" r:id="rId6"/>
    <sheet name="Inventory Level " sheetId="5" r:id="rId7"/>
    <sheet name="Financials " sheetId="4" r:id="rId8"/>
    <sheet name="Regulations " sheetId="6" r:id="rId9"/>
    <sheet name="Dashboard" sheetId="13" r:id="rId10"/>
  </sheets>
  <definedNames>
    <definedName name="_xlnm._FilterDatabase" localSheetId="5" hidden="1">'Suppliers '!$A$1:$H$108</definedName>
    <definedName name="_xlchart.v5.0" hidden="1">'Suppliers '!$A$1</definedName>
    <definedName name="_xlchart.v5.1" hidden="1">'Suppliers '!$A$2:$A$108</definedName>
    <definedName name="_xlchart.v5.10" hidden="1">'Suppliers '!$F$1</definedName>
    <definedName name="_xlchart.v5.11" hidden="1">'Suppliers '!$F$2:$F$108</definedName>
    <definedName name="_xlchart.v5.12" hidden="1">'Suppliers '!$G$1</definedName>
    <definedName name="_xlchart.v5.13" hidden="1">'Suppliers '!$G$2:$G$108</definedName>
    <definedName name="_xlchart.v5.14" hidden="1">'Suppliers '!$H$1</definedName>
    <definedName name="_xlchart.v5.15" hidden="1">'Suppliers '!$H$2:$H$108</definedName>
    <definedName name="_xlchart.v5.16" hidden="1">'Suppliers '!$A$1</definedName>
    <definedName name="_xlchart.v5.17" hidden="1">'Suppliers '!$A$2:$A$108</definedName>
    <definedName name="_xlchart.v5.18" hidden="1">'Suppliers '!$B$1</definedName>
    <definedName name="_xlchart.v5.19" hidden="1">'Suppliers '!$B$2:$B$108</definedName>
    <definedName name="_xlchart.v5.2" hidden="1">'Suppliers '!$B$1</definedName>
    <definedName name="_xlchart.v5.20" hidden="1">'Suppliers '!$C$1</definedName>
    <definedName name="_xlchart.v5.21" hidden="1">'Suppliers '!$C$2:$C$108</definedName>
    <definedName name="_xlchart.v5.22" hidden="1">'Suppliers '!$D$1</definedName>
    <definedName name="_xlchart.v5.23" hidden="1">'Suppliers '!$D$2:$D$108</definedName>
    <definedName name="_xlchart.v5.24" hidden="1">'Suppliers '!$E$1</definedName>
    <definedName name="_xlchart.v5.25" hidden="1">'Suppliers '!$E$2:$E$108</definedName>
    <definedName name="_xlchart.v5.26" hidden="1">'Suppliers '!$F$1</definedName>
    <definedName name="_xlchart.v5.27" hidden="1">'Suppliers '!$F$2:$F$108</definedName>
    <definedName name="_xlchart.v5.28" hidden="1">'Suppliers '!$G$1</definedName>
    <definedName name="_xlchart.v5.29" hidden="1">'Suppliers '!$G$2:$G$108</definedName>
    <definedName name="_xlchart.v5.3" hidden="1">'Suppliers '!$B$2:$B$108</definedName>
    <definedName name="_xlchart.v5.30" hidden="1">'Suppliers '!$H$1</definedName>
    <definedName name="_xlchart.v5.31" hidden="1">'Suppliers '!$H$2:$H$108</definedName>
    <definedName name="_xlchart.v5.4" hidden="1">'Suppliers '!$C$1</definedName>
    <definedName name="_xlchart.v5.5" hidden="1">'Suppliers '!$C$2:$C$108</definedName>
    <definedName name="_xlchart.v5.6" hidden="1">'Suppliers '!$D$1</definedName>
    <definedName name="_xlchart.v5.7" hidden="1">'Suppliers '!$D$2:$D$108</definedName>
    <definedName name="_xlchart.v5.8" hidden="1">'Suppliers '!$E$1</definedName>
    <definedName name="_xlchart.v5.9" hidden="1">'Suppliers '!$E$2:$E$108</definedName>
    <definedName name="_xlcn.WorksheetConnection_SuppliersA1H1081" hidden="1">'Suppliers '!$A$1:$H$108</definedName>
    <definedName name="Slicer_Material_Category">#N/A</definedName>
    <definedName name="Slicer_Material_Category1">#N/A</definedName>
    <definedName name="Slicer_Plant_supplied">#N/A</definedName>
  </definedNames>
  <calcPr calcId="191029"/>
  <pivotCaches>
    <pivotCache cacheId="8" r:id="rId11"/>
    <pivotCache cacheId="9" r:id="rId12"/>
    <pivotCache cacheId="10" r:id="rId13"/>
    <pivotCache cacheId="11" r:id="rId14"/>
  </pivotCaches>
  <extLs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uppliers !$A$1:$H$108"/>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 i="3" l="1"/>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7FA0B74-1BD3-4F40-8E56-6C959DA5DF3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01E0855-A3CB-4B70-9536-C1150ABC6CF0}" name="WorksheetConnection_Suppliers !$A$1:$H$108" type="102" refreshedVersion="8" minRefreshableVersion="5">
    <extLst>
      <ext xmlns:x15="http://schemas.microsoft.com/office/spreadsheetml/2010/11/main" uri="{DE250136-89BD-433C-8126-D09CA5730AF9}">
        <x15:connection id="Range">
          <x15:rangePr sourceName="_xlcn.WorksheetConnection_SuppliersA1H1081"/>
        </x15:connection>
      </ext>
    </extLst>
  </connection>
</connections>
</file>

<file path=xl/sharedStrings.xml><?xml version="1.0" encoding="utf-8"?>
<sst xmlns="http://schemas.openxmlformats.org/spreadsheetml/2006/main" count="1739" uniqueCount="377">
  <si>
    <t xml:space="preserve">Total No. of Plants :- </t>
  </si>
  <si>
    <t xml:space="preserve">Number of Plants </t>
  </si>
  <si>
    <t xml:space="preserve">Location </t>
  </si>
  <si>
    <t>Material Name</t>
  </si>
  <si>
    <t>Pre-COVID Cost per Unit</t>
  </si>
  <si>
    <t>Post-COVID Cost per Unit</t>
  </si>
  <si>
    <t>Minimum order quantity (Pre-COVID)</t>
  </si>
  <si>
    <t>Quantity Purchased (Pre-COVID)</t>
  </si>
  <si>
    <t>Minimum order quantity (Post Covid)</t>
  </si>
  <si>
    <t>Quantity Purchased (Post- COVID)</t>
  </si>
  <si>
    <t>Supplier ID</t>
  </si>
  <si>
    <t>Supplier Name</t>
  </si>
  <si>
    <t>Supplier Location</t>
  </si>
  <si>
    <t>Market Price Variation (Pre-COVID)</t>
  </si>
  <si>
    <t>Material ID</t>
  </si>
  <si>
    <t xml:space="preserve">Regulatory Change </t>
  </si>
  <si>
    <t xml:space="preserve">Impact Description </t>
  </si>
  <si>
    <t xml:space="preserve">Relevant Period </t>
  </si>
  <si>
    <t xml:space="preserve">Plot No. 3-A, Industrial Area, Village- Johron, Trilokpur Road, Kalaamb, Himachal Pradesh-173030 </t>
  </si>
  <si>
    <t xml:space="preserve">V.P.O. Moginand Tehsil-Nahan, Distt. Sirmour, Himachal Pradesh-173030 </t>
  </si>
  <si>
    <t xml:space="preserve">Plot No. 15,16 &amp; 17, Industrial Area, Village- Johron, Trilokpur Road, Kalaamb, Himachal Pradesh-173030 </t>
  </si>
  <si>
    <t>NA</t>
  </si>
  <si>
    <t>ACECLOFENAC  IP</t>
  </si>
  <si>
    <t>ACETONE</t>
  </si>
  <si>
    <t>AEROSIL</t>
  </si>
  <si>
    <t>ALBENDAZOLE IP</t>
  </si>
  <si>
    <t>ALLOPURINOL IP</t>
  </si>
  <si>
    <t>ALPHA LIPOIC ACID COATED-80%</t>
  </si>
  <si>
    <t>ALPHA TOCOPHERYL ACETATE(VIT.E 50%)IP</t>
  </si>
  <si>
    <t>ALPRAZOLAM  I.P</t>
  </si>
  <si>
    <t>AMBROXOL HCL   IP</t>
  </si>
  <si>
    <t>AMOXYCILLIN TRIHYDRATE IP</t>
  </si>
  <si>
    <t>ASPARTAME  IP</t>
  </si>
  <si>
    <t>ATENOLOL IP</t>
  </si>
  <si>
    <t>AZITHROMYCIN DIHYDRATE IP</t>
  </si>
  <si>
    <t>BENFOTHIAMINE</t>
  </si>
  <si>
    <t>BETAMETHASONE SODIUM PHOSPHATE  IP</t>
  </si>
  <si>
    <t>BISACODYL IP</t>
  </si>
  <si>
    <t>BROMHEXINE  HCL  IP</t>
  </si>
  <si>
    <t>CAFFEINE (ANHYDROUS) IP</t>
  </si>
  <si>
    <t>CALCIUM CARBONATE OYSTER SHELL</t>
  </si>
  <si>
    <t>CAMYLOFIN DIHYDROCHLORIDE</t>
  </si>
  <si>
    <t>CARBONYL IRON</t>
  </si>
  <si>
    <t>CEFPODOXIME PROXETIL IP</t>
  </si>
  <si>
    <t>CEFUROXIME AXETIL IP</t>
  </si>
  <si>
    <t>CETIRIZINE HCL  IP</t>
  </si>
  <si>
    <t>CHLORDIAZEPOXIDE   IP</t>
  </si>
  <si>
    <t>CHLOROFORM</t>
  </si>
  <si>
    <t>CHLORPHENIRAMINE MALEATE  IP</t>
  </si>
  <si>
    <t>CHLORZOXAZONE  USP</t>
  </si>
  <si>
    <t>CHROMIUM III CHLORIDE  U.S.P</t>
  </si>
  <si>
    <t>CIPROFLOXACIN HCL  IP</t>
  </si>
  <si>
    <t>CITRIC ACID ANHYDROUS</t>
  </si>
  <si>
    <t>CLOXACILLIN SODIUM IP</t>
  </si>
  <si>
    <t>CREMOPHOR  RH-40</t>
  </si>
  <si>
    <t>CROSS CARMELLOSE SODIUM</t>
  </si>
  <si>
    <t>CROSS POVIDONE</t>
  </si>
  <si>
    <t>CYANOCOBALAMIN  (Vit-B12)  IP</t>
  </si>
  <si>
    <t>CYPROHEPTADINE HCL</t>
  </si>
  <si>
    <t>D-CALCIUM PANTOTHENATE IP</t>
  </si>
  <si>
    <t>DEFLAZACORT</t>
  </si>
  <si>
    <t>DESLORATADINE</t>
  </si>
  <si>
    <t>DEXTROMETHORPHAN HBR. IP</t>
  </si>
  <si>
    <t>DICYCLOMINE HCL IP</t>
  </si>
  <si>
    <t>DL-METHIONINE  USP</t>
  </si>
  <si>
    <t>DOMPERIDONE IP</t>
  </si>
  <si>
    <t>DOXYLAMINE SUCCINATE (USP)</t>
  </si>
  <si>
    <t>DUMMY PELLETS</t>
  </si>
  <si>
    <t>ESOMEPRAZOLE MAGNESIUM</t>
  </si>
  <si>
    <t>ETHAMSYLATE BP</t>
  </si>
  <si>
    <t>ETHYL CELLULOSE  IP</t>
  </si>
  <si>
    <t>ETIZOLAM IP</t>
  </si>
  <si>
    <t>FAMOTIDINE IP</t>
  </si>
  <si>
    <t>FEXOFENADINE HCL IP</t>
  </si>
  <si>
    <t>FRUCTO-OLIGOSACCHARIDES</t>
  </si>
  <si>
    <t>GLICLAZIDE IP</t>
  </si>
  <si>
    <t>GLIPIZIDE IP</t>
  </si>
  <si>
    <t>GRANISETRONE HYDROCHLORIDE USP</t>
  </si>
  <si>
    <t>GUAIPHENESIN IP</t>
  </si>
  <si>
    <t>HYDROXY PROPYL METHYL CELLULOSE</t>
  </si>
  <si>
    <t>IBUPROFEN IP</t>
  </si>
  <si>
    <t>INOSITOL USP</t>
  </si>
  <si>
    <t>INSTA MOISTSHIELD (IC-MS-2398)</t>
  </si>
  <si>
    <t>INSTACOAT FLAVOUR RED(A47D00227)</t>
  </si>
  <si>
    <t>ISO PROPYL ALCOHOL</t>
  </si>
  <si>
    <t>KYRON T-114</t>
  </si>
  <si>
    <t>KYRON T-314</t>
  </si>
  <si>
    <t>L-ORNITHINE L-ASPARTATE</t>
  </si>
  <si>
    <t>LACTIC ACID BACILLUS</t>
  </si>
  <si>
    <t>LACTOSE MONOHYDRATE IP</t>
  </si>
  <si>
    <t>LEVETIRACETAM IP</t>
  </si>
  <si>
    <t>LEVOCETIRIZINE DI HCL IP</t>
  </si>
  <si>
    <t>LEVOFLOXACIN HEMIHYDRATE IP</t>
  </si>
  <si>
    <t>LINEZOLID IP</t>
  </si>
  <si>
    <t>LOPERAMIDE HCL IP</t>
  </si>
  <si>
    <t>MAGALDRATE IP</t>
  </si>
  <si>
    <t>MAGNESIUM OXIDE</t>
  </si>
  <si>
    <t>MAGNESIUM STEARATE  IP</t>
  </si>
  <si>
    <t>MAGNESIUM TRISILICATE  IP</t>
  </si>
  <si>
    <t>MANNITOL IP</t>
  </si>
  <si>
    <t>MEFENAMIC ACID IP</t>
  </si>
  <si>
    <t>METFORMINE HCL IP</t>
  </si>
  <si>
    <t>METHYL PREDNISOLONE IP</t>
  </si>
  <si>
    <t>METHYL SULPHONYL METHANE USP</t>
  </si>
  <si>
    <t>METHYLCOBALAMINE IP</t>
  </si>
  <si>
    <t>METHYLENE CHLORIDE</t>
  </si>
  <si>
    <t>MICRO CRYSTALLINE CELLULOSE(SPRAY DRIED)</t>
  </si>
  <si>
    <t>NAPROXEN</t>
  </si>
  <si>
    <t>NIACINAMIDE    IP</t>
  </si>
  <si>
    <t>NIMESULIDE BP</t>
  </si>
  <si>
    <t>NORFLOXACIN IP</t>
  </si>
  <si>
    <t>OFLOXACIN  IP</t>
  </si>
  <si>
    <t>ONDANSETRON HCL</t>
  </si>
  <si>
    <t>ONDANSETRON IP</t>
  </si>
  <si>
    <t>ORNIDAZOLE IP</t>
  </si>
  <si>
    <t>PANCREATIN IP</t>
  </si>
  <si>
    <t>PANTOPRAZOLE SODIUM IP</t>
  </si>
  <si>
    <t>PAPAIN I.P</t>
  </si>
  <si>
    <t>PARACETAMOL IP</t>
  </si>
  <si>
    <t>PHENYLEPHRINE HCL IP</t>
  </si>
  <si>
    <t>PREGABALINE IP</t>
  </si>
  <si>
    <t>PROBIOTICS (STOMAPRO)</t>
  </si>
  <si>
    <t>PROCHLORPERAZINE MALEATE IP</t>
  </si>
  <si>
    <t>PYRIDOXINE HCL (Vit-B6)   IP</t>
  </si>
  <si>
    <t>RABEPRAZOLE SODIUM IP</t>
  </si>
  <si>
    <t>RANITIDINE HCL IP</t>
  </si>
  <si>
    <t>REFINED SUGAR</t>
  </si>
  <si>
    <t>RIBOFLAVIN (Vit-B2)  IP</t>
  </si>
  <si>
    <t>ROXYTHROMYCIN IP</t>
  </si>
  <si>
    <t>SALBUTAMOL SULPHATE IP</t>
  </si>
  <si>
    <t>SERRATIOPEPTIDASE   IP</t>
  </si>
  <si>
    <t>SILYMERIN 80% USP</t>
  </si>
  <si>
    <t>SODIUM ASCORBATE IP</t>
  </si>
  <si>
    <t>SODIUM BENZOATE IP</t>
  </si>
  <si>
    <t>SODIUM CARBOXY METHYL CELLULOSE IP</t>
  </si>
  <si>
    <t>SODIUM FEREDETATE</t>
  </si>
  <si>
    <t>SODIUM LAURYL SULPHATE</t>
  </si>
  <si>
    <t>SODIUM METHYL PARABEN   IP</t>
  </si>
  <si>
    <t>SODIUM PROPYL PARABEN   IP</t>
  </si>
  <si>
    <t>SODIUM STARCH GLYCOLLATE   IP</t>
  </si>
  <si>
    <t>STARCH   IP</t>
  </si>
  <si>
    <t>TALCUM   IP</t>
  </si>
  <si>
    <t>TERBINAFINE HCL IP</t>
  </si>
  <si>
    <t>TERBUTALINE SULPHATE IP</t>
  </si>
  <si>
    <t>THIAMINE HCL  IP</t>
  </si>
  <si>
    <t>THIOCOLCHICOSIDE IP</t>
  </si>
  <si>
    <t>TRANEXAMIC ACID IP</t>
  </si>
  <si>
    <t>TRYPSIN CHYMO</t>
  </si>
  <si>
    <t>VIT.D3 (STABILISED)</t>
  </si>
  <si>
    <t>ZINC CITRATE</t>
  </si>
  <si>
    <t>ZINC SULPHATE MONOHYDRATE IP</t>
  </si>
  <si>
    <t>TIZANIDINE</t>
  </si>
  <si>
    <t>MICRO CRYSTALLINE CELLULOSE  IP</t>
  </si>
  <si>
    <t>METHACARBOMOL USP</t>
  </si>
  <si>
    <t>L-LYSINE HCL USP</t>
  </si>
  <si>
    <t>GELATIN    IP</t>
  </si>
  <si>
    <t>FOLIC ACID    IP</t>
  </si>
  <si>
    <t>FLUNARIZINE DIHYDROCHLORIDE BP</t>
  </si>
  <si>
    <t>FERROUS ASCORBATE DC GRADE</t>
  </si>
  <si>
    <t>DICLOFENAC POTASSIUM  BP</t>
  </si>
  <si>
    <t>DIBASIC CALCIUM PHOSPHATE  IP</t>
  </si>
  <si>
    <t>DEXAMETHASONE SODIUM PHOSPHATE</t>
  </si>
  <si>
    <t>DEX-CHLORPHENIRAMINE MALEATE</t>
  </si>
  <si>
    <t>ASCORBIC ACID IP</t>
  </si>
  <si>
    <t>ACTIVATED CHARCOAL</t>
  </si>
  <si>
    <t>AMLODIPINE BESYLATE</t>
  </si>
  <si>
    <t>BETAHISTINE DI HCL</t>
  </si>
  <si>
    <t>CAR.IRON FOLIC ZINC PELLET(GLOSOM-Z)</t>
  </si>
  <si>
    <t>CEFEXIME TRIHYDRATE IP</t>
  </si>
  <si>
    <t>CEPHALEXIN MONOHYDRATE</t>
  </si>
  <si>
    <t>CLIDINIUM BROMIDE</t>
  </si>
  <si>
    <t>DIACEREIN</t>
  </si>
  <si>
    <t>DIPHENHYDRAMINE HCL</t>
  </si>
  <si>
    <t>DROTAVERINE HCL.</t>
  </si>
  <si>
    <t>ESOMEPRAZOLE MAG.(E.C)&amp;DOMPERIDONE(SR)PEL</t>
  </si>
  <si>
    <t>ETORICOXIB</t>
  </si>
  <si>
    <t>FLUCONAZOLE</t>
  </si>
  <si>
    <t>FUNGAL DIASTASE(ALPHA AMYLASE)</t>
  </si>
  <si>
    <t>FURAZOLIDONE</t>
  </si>
  <si>
    <t>GLUCOSAMINE SULPHATE POTASSIUM USP</t>
  </si>
  <si>
    <t>HYDROXYZINE HCL</t>
  </si>
  <si>
    <t>INSTAMOISTSHIELD AQUA-II GREEN</t>
  </si>
  <si>
    <t>LORATADINE</t>
  </si>
  <si>
    <t>LYCOPENE 10%</t>
  </si>
  <si>
    <t>MEDIL COAT.GLOSS (SH235)</t>
  </si>
  <si>
    <t>METRONIDAZOLE</t>
  </si>
  <si>
    <t>MISOPRISTOL</t>
  </si>
  <si>
    <t>MONTELUKAST SODIUM</t>
  </si>
  <si>
    <t>POLYVINYL PYROLIDONE IP</t>
  </si>
  <si>
    <t>SILDENAFIL CITRATE</t>
  </si>
  <si>
    <t>SIMETHICONE</t>
  </si>
  <si>
    <t>AAGYA BIOTECH PRIVATE LIMITED</t>
  </si>
  <si>
    <t>ROORKEE</t>
  </si>
  <si>
    <t>ABS MERCANTILES PVT. LTD.</t>
  </si>
  <si>
    <t>BADDI</t>
  </si>
  <si>
    <t>ADVANCED ENZYME TECHNOLOGIES</t>
  </si>
  <si>
    <t>NASHIK</t>
  </si>
  <si>
    <t>ALBEN CHEMICALS PVT. LTD.</t>
  </si>
  <si>
    <t>DELHI</t>
  </si>
  <si>
    <t>ALEN PHARMA</t>
  </si>
  <si>
    <t>AHMEDABAD</t>
  </si>
  <si>
    <t>ALLIED PHARMA CHEM</t>
  </si>
  <si>
    <t>ALPHA INDIA POLYCRAFTS</t>
  </si>
  <si>
    <t>GURGAON</t>
  </si>
  <si>
    <t>KALA AMB</t>
  </si>
  <si>
    <t>AMOLI ORGANICS PVT. LTD.</t>
  </si>
  <si>
    <t>VAPI</t>
  </si>
  <si>
    <t>APEX DISTRIBUTORS</t>
  </si>
  <si>
    <t>MUMBAI</t>
  </si>
  <si>
    <t>API FIRST</t>
  </si>
  <si>
    <t>PANCHKULA</t>
  </si>
  <si>
    <t>AQUATIC REMEDIES LIMITED</t>
  </si>
  <si>
    <t>ARIL PHARMACEUTICALS</t>
  </si>
  <si>
    <t>BHIWANDI</t>
  </si>
  <si>
    <t>ARVIND PHARMA CHEM PVT.LTD.</t>
  </si>
  <si>
    <t>ATMAN PHARMACEUTICALS</t>
  </si>
  <si>
    <t>AUSL PHARMA</t>
  </si>
  <si>
    <t>HARIDWAR</t>
  </si>
  <si>
    <t>AVIK PHARMACEUTICAL LIMITED</t>
  </si>
  <si>
    <t>AVIS ENTERPRISES</t>
  </si>
  <si>
    <t>SOLAN</t>
  </si>
  <si>
    <t>BAJAJ HEALTHCARE LTD.</t>
  </si>
  <si>
    <t>VADODARA</t>
  </si>
  <si>
    <t>BHARAT PHARMA</t>
  </si>
  <si>
    <t>BIO GEN EXTRACTS PVT. LTD.</t>
  </si>
  <si>
    <t>BANGALORE</t>
  </si>
  <si>
    <t>BIOGENETIC HEALTHCARE</t>
  </si>
  <si>
    <t>PATIALA</t>
  </si>
  <si>
    <t>BRIGHTEX PHARMACHEM PVT.LTD.</t>
  </si>
  <si>
    <t>HYDERABAD</t>
  </si>
  <si>
    <t>CENTRAL DRUG HOUSE</t>
  </si>
  <si>
    <t>CENTRAL LIFECARE PVT. LTD.</t>
  </si>
  <si>
    <t>CHIRAL DRUGS PVT. LTD.</t>
  </si>
  <si>
    <t>SURAT</t>
  </si>
  <si>
    <t>COREL PHARMA CHEM</t>
  </si>
  <si>
    <t>KADI</t>
  </si>
  <si>
    <t>CR PHARMA</t>
  </si>
  <si>
    <t>CREST REMEDIES LLP</t>
  </si>
  <si>
    <t>D.K.ENTERPRISES</t>
  </si>
  <si>
    <t>CHENNAI</t>
  </si>
  <si>
    <t>DHARA LIFESCIENCE PVT.LTD.</t>
  </si>
  <si>
    <t>DIAMOND STAR INDUSTRIES</t>
  </si>
  <si>
    <t>EPPION LIFESCIENCES PVT. LTD.</t>
  </si>
  <si>
    <t>EXCIPIENTS ZONE</t>
  </si>
  <si>
    <t>FARMA FUSION</t>
  </si>
  <si>
    <t>G.C.CHEMIE PHARMIE LTD.</t>
  </si>
  <si>
    <t>G.K.PHARMA</t>
  </si>
  <si>
    <t>G.M.CHEMIE PVT.LTD.</t>
  </si>
  <si>
    <t>GABS LAB PVT.LTD.</t>
  </si>
  <si>
    <t>MEERUT</t>
  </si>
  <si>
    <t>GANPATI ADDITIVES PVT. LTD.</t>
  </si>
  <si>
    <t>GOEL TRADERS</t>
  </si>
  <si>
    <t>PANIPAT</t>
  </si>
  <si>
    <t>GORANG INTERNATIONAL</t>
  </si>
  <si>
    <t>GRANULES INDIA LTD.</t>
  </si>
  <si>
    <t>TELANGANA</t>
  </si>
  <si>
    <t>HARISH ENTERPRISES</t>
  </si>
  <si>
    <t>HIMALAYAN CAPSCON INDUSTRIES</t>
  </si>
  <si>
    <t>DEHRADUN</t>
  </si>
  <si>
    <t>INFINITY LABORATORIES PVT.LTD</t>
  </si>
  <si>
    <t>DERABASSI</t>
  </si>
  <si>
    <t>J.B.KHOKHANI AND CO.</t>
  </si>
  <si>
    <t>J.PHARMA</t>
  </si>
  <si>
    <t>INDORE</t>
  </si>
  <si>
    <t>K P MANISH GLOBAL INGREDIENTS</t>
  </si>
  <si>
    <t>KAWARLAL &amp; CO</t>
  </si>
  <si>
    <t>KAYEL MEDICHEM PVT. LTD.</t>
  </si>
  <si>
    <t>KC OVERSEAS PRIVATE LIMITED</t>
  </si>
  <si>
    <t>KEMOX LABS INC.</t>
  </si>
  <si>
    <t>LIBRAW PHARMA REGD.</t>
  </si>
  <si>
    <t>M K PHARMA</t>
  </si>
  <si>
    <t>AMBALA CANTT</t>
  </si>
  <si>
    <t>MAGNA PHARMACO</t>
  </si>
  <si>
    <t>CHANDIGARH</t>
  </si>
  <si>
    <t>MAHAVEER AGENCIES</t>
  </si>
  <si>
    <t>MAHIMA LIFE SCIENCE PVT.LTD.</t>
  </si>
  <si>
    <t>SONIPAT</t>
  </si>
  <si>
    <t>MANISH PHARMA</t>
  </si>
  <si>
    <t>MARS HEALTHCARE PVT. LTD.</t>
  </si>
  <si>
    <t>MASTER HEALTHCARE</t>
  </si>
  <si>
    <t>MEDI PHARMA DRUG HOUSE</t>
  </si>
  <si>
    <t>MEDITAB PHARMA SOLUTIONS</t>
  </si>
  <si>
    <t>KARNAL</t>
  </si>
  <si>
    <t>METROCHEM API PVT.LTD.-I</t>
  </si>
  <si>
    <t>MOLECULES INDIA</t>
  </si>
  <si>
    <t>MONARCH PHARMACHEM</t>
  </si>
  <si>
    <t>NAKODA PHARMA</t>
  </si>
  <si>
    <t>NASCENT PHARMACHEM</t>
  </si>
  <si>
    <t>NATRAJ CHEMICALS</t>
  </si>
  <si>
    <t>BHAVNAGAR</t>
  </si>
  <si>
    <t>NECTAR DRUGS PVT. LTD.</t>
  </si>
  <si>
    <t>ONS PHARMACEUTICAL</t>
  </si>
  <si>
    <t>JAIPUR</t>
  </si>
  <si>
    <t>PALAM PHARMA PVT.LTD.</t>
  </si>
  <si>
    <t>PARAM PHARMA</t>
  </si>
  <si>
    <t>PELLCAPS INDIA</t>
  </si>
  <si>
    <t>PIONEER TECHNOCHEM SALES CORP</t>
  </si>
  <si>
    <t>PR PHARMA SOURCE</t>
  </si>
  <si>
    <t>PRACHI PHARMACEUTICALS PVT.LT</t>
  </si>
  <si>
    <t>PALGHAR</t>
  </si>
  <si>
    <t>PRAJANA PHARMACEUTICALS</t>
  </si>
  <si>
    <t>FARIDABAD</t>
  </si>
  <si>
    <t>QUMED BIOTEK PVT. LTD.</t>
  </si>
  <si>
    <t>PAONTA SAHIB</t>
  </si>
  <si>
    <t>R.K.ASSOCIATES</t>
  </si>
  <si>
    <t>R.T.PHARMA</t>
  </si>
  <si>
    <t>RAJDEEP PHARMACEUTICALS</t>
  </si>
  <si>
    <t>RAW PHARMA CHEM</t>
  </si>
  <si>
    <t>ROHIT PHARMA</t>
  </si>
  <si>
    <t>S P INTERNATIONAL</t>
  </si>
  <si>
    <t>S.K.JAIN TRADING PVT. LTD.</t>
  </si>
  <si>
    <t>SADHANA ENTERPRISES</t>
  </si>
  <si>
    <t>SANCHEM SOPHIN PVT. LTD.</t>
  </si>
  <si>
    <t>SAR BIOSCIENCES</t>
  </si>
  <si>
    <t>SCOAT PHARMA PVT.LTD.</t>
  </si>
  <si>
    <t>SCOPE INGREDIENTS PVT LTD</t>
  </si>
  <si>
    <t>SHELL LIFESCIENCES PVT. LTD.</t>
  </si>
  <si>
    <t>SHRIYA PHARMA &amp; SURGICAL</t>
  </si>
  <si>
    <t>SIDDHIVINAYAK PHARMA</t>
  </si>
  <si>
    <t>SKILLS LIFE SCIENCES P.LTD.</t>
  </si>
  <si>
    <t>SNEHA MEDICARE PVT. LTD.</t>
  </si>
  <si>
    <t>SOLATIUM PHARMACEUTICALS</t>
  </si>
  <si>
    <t>SUPREEM PHARMACEUTICALS MYSOR</t>
  </si>
  <si>
    <t>MYSORE</t>
  </si>
  <si>
    <t>TRIO PHARMA CHEM</t>
  </si>
  <si>
    <t>UNIWORTH ENTERPRISES LLP</t>
  </si>
  <si>
    <t>UNNATI PHARMACEUTICALS P. LTD</t>
  </si>
  <si>
    <t>UNNATI PHARMACEUTICALS PVT. L</t>
  </si>
  <si>
    <t>VEGA HEALTHCARE PVT. LTD.</t>
  </si>
  <si>
    <t>VESHAR INDUSTRIES</t>
  </si>
  <si>
    <t>VIKRAM THERMO INDIA LTD.</t>
  </si>
  <si>
    <t>VISHAL PHARMA(AGENCY)</t>
  </si>
  <si>
    <t>VISION PHARMA</t>
  </si>
  <si>
    <t>YATEESHRI CHEMICALS</t>
  </si>
  <si>
    <t>Delivery Time (Pre-COVID) Days</t>
  </si>
  <si>
    <t>Delivery Time (Post-COVID) Days</t>
  </si>
  <si>
    <t>Supplier Performance Rating (Pre-COVID) in Star</t>
  </si>
  <si>
    <t>Supplier Performance Rating (Post-COVID) in Star</t>
  </si>
  <si>
    <t>No</t>
  </si>
  <si>
    <t>2020-21</t>
  </si>
  <si>
    <t>2018-19</t>
  </si>
  <si>
    <t>2019-20</t>
  </si>
  <si>
    <t>Total Spend  (Post-COVID)</t>
  </si>
  <si>
    <t>Total Spend            (Pre-COVID)</t>
  </si>
  <si>
    <t>Pre Covid Consumption per month (in Kgs)</t>
  </si>
  <si>
    <t>Post Covid Consumption per month (in Kgs)</t>
  </si>
  <si>
    <t>Material Category</t>
  </si>
  <si>
    <t>API</t>
  </si>
  <si>
    <t>PI</t>
  </si>
  <si>
    <t>Active Pharmaceutical Ingredients</t>
  </si>
  <si>
    <t>Pharmaceutical Intermediates</t>
  </si>
  <si>
    <t>E</t>
  </si>
  <si>
    <t>Excepients</t>
  </si>
  <si>
    <t>Row Labels</t>
  </si>
  <si>
    <t>Grand Total</t>
  </si>
  <si>
    <t>Sum of Pre-COVID Cost per Unit</t>
  </si>
  <si>
    <t>Sum of Post-COVID Cost per Unit</t>
  </si>
  <si>
    <t>Sum of Minimum order quantity (Pre-COVID)</t>
  </si>
  <si>
    <t>Sum of Minimum order quantity (Post Covid)</t>
  </si>
  <si>
    <t>Sum of Quantity Purchased (Pre-COVID)</t>
  </si>
  <si>
    <t>Sum of Quantity Purchased (Post- COVID)</t>
  </si>
  <si>
    <t>Pre Covid Material Value (In Rs)</t>
  </si>
  <si>
    <t>Post Covid Material Value (In Rs)</t>
  </si>
  <si>
    <t>Sum of Pre Covid Material Value (In Rs)</t>
  </si>
  <si>
    <t>Plant supplied</t>
  </si>
  <si>
    <t>Average of Delivery Time (Pre-COVID) Days</t>
  </si>
  <si>
    <t>Average of Delivery Time (Post-COVID) Days</t>
  </si>
  <si>
    <t>Average of Supplier Performance Rating (Pre-COVID) in Star</t>
  </si>
  <si>
    <t>Average of Supplier Performance Rating (Post-COVID) in Star</t>
  </si>
  <si>
    <t>Sum of Post Covid Material Value (In Rs)</t>
  </si>
  <si>
    <t>Sum of Pre Covid Consumption per month (in Kgs)</t>
  </si>
  <si>
    <t>Sum of Post Covid Consumption per month (in Kgs)</t>
  </si>
  <si>
    <t>Sum of Total Spend            (Pre-COVID)</t>
  </si>
  <si>
    <t>Sum of Total Spend  (Post-COVID)</t>
  </si>
  <si>
    <t>Plant 1</t>
  </si>
  <si>
    <t>Plant 2</t>
  </si>
  <si>
    <t>Pre v/s Post Covid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</si>
</sst>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b/>
      <sz val="12"/>
      <color theme="1"/>
      <name val="Aptos Narrow"/>
      <family val="2"/>
      <scheme val="minor"/>
    </font>
    <font>
      <b/>
      <sz val="16"/>
      <color theme="1"/>
      <name val="Aptos Narrow (Body)"/>
    </font>
    <font>
      <sz val="16"/>
      <color theme="1"/>
      <name val="Aptos Narrow"/>
      <family val="2"/>
      <scheme val="minor"/>
    </font>
    <font>
      <sz val="10.5"/>
      <color theme="1"/>
      <name val="Arial"/>
      <family val="2"/>
    </font>
    <font>
      <b/>
      <sz val="10.5"/>
      <color theme="1"/>
      <name val="Arial"/>
      <family val="2"/>
    </font>
    <font>
      <b/>
      <sz val="10"/>
      <color theme="1"/>
      <name val="Arial"/>
      <family val="2"/>
    </font>
    <font>
      <b/>
      <sz val="10"/>
      <color theme="1"/>
      <name val="Aptos Narrow"/>
      <family val="2"/>
      <scheme val="minor"/>
    </font>
    <font>
      <sz val="22"/>
      <color theme="1"/>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them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7">
    <xf numFmtId="0" fontId="0" fillId="0" borderId="0" xfId="0"/>
    <xf numFmtId="0" fontId="0" fillId="0" borderId="0" xfId="0" applyAlignment="1">
      <alignment horizontal="center"/>
    </xf>
    <xf numFmtId="0" fontId="0" fillId="0" borderId="0" xfId="0" applyAlignment="1">
      <alignment vertical="top"/>
    </xf>
    <xf numFmtId="0" fontId="0" fillId="0" borderId="0" xfId="0" applyAlignment="1">
      <alignment horizontal="center" vertical="top"/>
    </xf>
    <xf numFmtId="0" fontId="0" fillId="0" borderId="0" xfId="0" applyAlignment="1">
      <alignment horizontal="center" vertical="top" wrapText="1"/>
    </xf>
    <xf numFmtId="2" fontId="0" fillId="0" borderId="0" xfId="0" applyNumberFormat="1"/>
    <xf numFmtId="0" fontId="4" fillId="2" borderId="1" xfId="0" applyFont="1" applyFill="1" applyBorder="1" applyAlignment="1">
      <alignment horizontal="center" vertical="top" wrapText="1"/>
    </xf>
    <xf numFmtId="0" fontId="0" fillId="2" borderId="1" xfId="0" applyFill="1" applyBorder="1" applyAlignment="1">
      <alignment horizontal="center" vertical="top" wrapText="1"/>
    </xf>
    <xf numFmtId="0" fontId="0" fillId="0" borderId="1" xfId="0" applyBorder="1" applyAlignment="1">
      <alignment horizontal="center"/>
    </xf>
    <xf numFmtId="0" fontId="0" fillId="0" borderId="1" xfId="0" applyBorder="1"/>
    <xf numFmtId="2" fontId="0" fillId="0" borderId="1" xfId="0" applyNumberFormat="1" applyBorder="1" applyAlignment="1">
      <alignment horizontal="right"/>
    </xf>
    <xf numFmtId="2" fontId="0" fillId="0" borderId="1" xfId="0" applyNumberFormat="1" applyBorder="1"/>
    <xf numFmtId="0" fontId="7" fillId="0" borderId="0" xfId="0" applyFont="1" applyAlignment="1">
      <alignment horizontal="center" vertical="top" wrapText="1"/>
    </xf>
    <xf numFmtId="0" fontId="6" fillId="2" borderId="1" xfId="0" applyFont="1" applyFill="1" applyBorder="1" applyAlignment="1">
      <alignment horizontal="center" vertical="top" wrapText="1"/>
    </xf>
    <xf numFmtId="37" fontId="0" fillId="0" borderId="1" xfId="0" applyNumberFormat="1" applyBorder="1" applyAlignment="1">
      <alignment horizontal="center"/>
    </xf>
    <xf numFmtId="0" fontId="1" fillId="2" borderId="1" xfId="0" applyFont="1" applyFill="1" applyBorder="1" applyAlignment="1">
      <alignment horizontal="center"/>
    </xf>
    <xf numFmtId="0" fontId="5" fillId="2" borderId="1" xfId="0" applyFont="1" applyFill="1" applyBorder="1" applyAlignment="1">
      <alignment horizontal="center" vertical="top"/>
    </xf>
    <xf numFmtId="0" fontId="5" fillId="2" borderId="1" xfId="0" applyFont="1" applyFill="1" applyBorder="1" applyAlignment="1">
      <alignment horizontal="center" vertical="top" wrapText="1"/>
    </xf>
    <xf numFmtId="0" fontId="2" fillId="0" borderId="0" xfId="0" applyFont="1" applyAlignment="1">
      <alignment vertical="top"/>
    </xf>
    <xf numFmtId="0" fontId="3" fillId="0" borderId="0" xfId="0" applyFont="1" applyAlignment="1">
      <alignment horizontal="center" vertical="top"/>
    </xf>
    <xf numFmtId="0" fontId="1" fillId="2" borderId="1" xfId="0" applyFont="1" applyFill="1" applyBorder="1" applyAlignment="1">
      <alignment horizontal="center" vertical="top" wrapText="1"/>
    </xf>
    <xf numFmtId="0" fontId="0" fillId="0" borderId="0" xfId="0" pivotButton="1"/>
    <xf numFmtId="0" fontId="0" fillId="0" borderId="0" xfId="0" applyAlignment="1">
      <alignment horizontal="left"/>
    </xf>
    <xf numFmtId="0" fontId="0" fillId="3" borderId="0" xfId="0" applyFill="1"/>
    <xf numFmtId="0" fontId="0" fillId="0" borderId="2" xfId="0" applyBorder="1" applyAlignment="1">
      <alignment horizontal="center"/>
    </xf>
    <xf numFmtId="10" fontId="0" fillId="0" borderId="0" xfId="0" applyNumberFormat="1"/>
    <xf numFmtId="0" fontId="8" fillId="2" borderId="0" xfId="0" applyFont="1" applyFill="1" applyAlignment="1">
      <alignment horizontal="center"/>
    </xf>
  </cellXfs>
  <cellStyles count="1">
    <cellStyle name="Normal" xfId="0" builtinId="0"/>
  </cellStyles>
  <dxfs count="4">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theme" Target="theme/theme1.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3.xml"/><Relationship Id="rId25" Type="http://schemas.openxmlformats.org/officeDocument/2006/relationships/customXml" Target="../customXml/item2.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Procuremenet Dashboard_.xlsx]Sheet6!PivotTable17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Sum of Pre-COVID Cost per Unit</c:v>
                </c:pt>
              </c:strCache>
            </c:strRef>
          </c:tx>
          <c:spPr>
            <a:solidFill>
              <a:schemeClr val="accent1"/>
            </a:solidFill>
            <a:ln>
              <a:noFill/>
            </a:ln>
            <a:effectLst/>
          </c:spPr>
          <c:invertIfNegative val="0"/>
          <c:cat>
            <c:strRef>
              <c:f>Sheet6!$A$4:$A$7</c:f>
              <c:strCache>
                <c:ptCount val="3"/>
                <c:pt idx="0">
                  <c:v>API</c:v>
                </c:pt>
                <c:pt idx="1">
                  <c:v>E</c:v>
                </c:pt>
                <c:pt idx="2">
                  <c:v>PI</c:v>
                </c:pt>
              </c:strCache>
            </c:strRef>
          </c:cat>
          <c:val>
            <c:numRef>
              <c:f>Sheet6!$B$4:$B$7</c:f>
              <c:numCache>
                <c:formatCode>General</c:formatCode>
                <c:ptCount val="3"/>
                <c:pt idx="0">
                  <c:v>781712.44000000006</c:v>
                </c:pt>
                <c:pt idx="1">
                  <c:v>366830.1</c:v>
                </c:pt>
                <c:pt idx="2">
                  <c:v>311593.86000000016</c:v>
                </c:pt>
              </c:numCache>
            </c:numRef>
          </c:val>
          <c:extLst>
            <c:ext xmlns:c16="http://schemas.microsoft.com/office/drawing/2014/chart" uri="{C3380CC4-5D6E-409C-BE32-E72D297353CC}">
              <c16:uniqueId val="{00000000-3E62-43B3-A255-052252E45316}"/>
            </c:ext>
          </c:extLst>
        </c:ser>
        <c:ser>
          <c:idx val="1"/>
          <c:order val="1"/>
          <c:tx>
            <c:strRef>
              <c:f>Sheet6!$C$3</c:f>
              <c:strCache>
                <c:ptCount val="1"/>
                <c:pt idx="0">
                  <c:v>Sum of Post-COVID Cost per Unit</c:v>
                </c:pt>
              </c:strCache>
            </c:strRef>
          </c:tx>
          <c:spPr>
            <a:solidFill>
              <a:schemeClr val="accent2"/>
            </a:solidFill>
            <a:ln>
              <a:noFill/>
            </a:ln>
            <a:effectLst/>
          </c:spPr>
          <c:invertIfNegative val="0"/>
          <c:cat>
            <c:strRef>
              <c:f>Sheet6!$A$4:$A$7</c:f>
              <c:strCache>
                <c:ptCount val="3"/>
                <c:pt idx="0">
                  <c:v>API</c:v>
                </c:pt>
                <c:pt idx="1">
                  <c:v>E</c:v>
                </c:pt>
                <c:pt idx="2">
                  <c:v>PI</c:v>
                </c:pt>
              </c:strCache>
            </c:strRef>
          </c:cat>
          <c:val>
            <c:numRef>
              <c:f>Sheet6!$C$4:$C$7</c:f>
              <c:numCache>
                <c:formatCode>General</c:formatCode>
                <c:ptCount val="3"/>
                <c:pt idx="0">
                  <c:v>594569.70999999985</c:v>
                </c:pt>
                <c:pt idx="1">
                  <c:v>374003.68</c:v>
                </c:pt>
                <c:pt idx="2">
                  <c:v>351943.08</c:v>
                </c:pt>
              </c:numCache>
            </c:numRef>
          </c:val>
          <c:extLst>
            <c:ext xmlns:c16="http://schemas.microsoft.com/office/drawing/2014/chart" uri="{C3380CC4-5D6E-409C-BE32-E72D297353CC}">
              <c16:uniqueId val="{00000001-3E62-43B3-A255-052252E45316}"/>
            </c:ext>
          </c:extLst>
        </c:ser>
        <c:dLbls>
          <c:showLegendKey val="0"/>
          <c:showVal val="0"/>
          <c:showCatName val="0"/>
          <c:showSerName val="0"/>
          <c:showPercent val="0"/>
          <c:showBubbleSize val="0"/>
        </c:dLbls>
        <c:gapWidth val="219"/>
        <c:overlap val="-27"/>
        <c:axId val="1103937592"/>
        <c:axId val="1103938312"/>
      </c:barChart>
      <c:catAx>
        <c:axId val="1103937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938312"/>
        <c:crosses val="autoZero"/>
        <c:auto val="1"/>
        <c:lblAlgn val="ctr"/>
        <c:lblOffset val="100"/>
        <c:noMultiLvlLbl val="0"/>
      </c:catAx>
      <c:valAx>
        <c:axId val="1103938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937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Procuremenet Dashboard_.xlsx]Sheet0!PivotTable16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Sheet0!$B$19</c:f>
              <c:strCache>
                <c:ptCount val="1"/>
                <c:pt idx="0">
                  <c:v>Total</c:v>
                </c:pt>
              </c:strCache>
            </c:strRef>
          </c:tx>
          <c:spPr>
            <a:solidFill>
              <a:schemeClr val="accent1"/>
            </a:solidFill>
            <a:ln>
              <a:noFill/>
            </a:ln>
            <a:effectLst/>
          </c:spPr>
          <c:invertIfNegative val="0"/>
          <c:cat>
            <c:strRef>
              <c:f>Sheet0!$A$20:$A$22</c:f>
              <c:strCache>
                <c:ptCount val="2"/>
                <c:pt idx="0">
                  <c:v>Plant 1</c:v>
                </c:pt>
                <c:pt idx="1">
                  <c:v>Plant 2</c:v>
                </c:pt>
              </c:strCache>
            </c:strRef>
          </c:cat>
          <c:val>
            <c:numRef>
              <c:f>Sheet0!$B$20:$B$22</c:f>
              <c:numCache>
                <c:formatCode>0.00</c:formatCode>
                <c:ptCount val="2"/>
                <c:pt idx="0">
                  <c:v>4.3918918918918921</c:v>
                </c:pt>
                <c:pt idx="1">
                  <c:v>4.333333333333333</c:v>
                </c:pt>
              </c:numCache>
            </c:numRef>
          </c:val>
          <c:extLst>
            <c:ext xmlns:c16="http://schemas.microsoft.com/office/drawing/2014/chart" uri="{C3380CC4-5D6E-409C-BE32-E72D297353CC}">
              <c16:uniqueId val="{00000000-FA59-492B-800E-553DC7887659}"/>
            </c:ext>
          </c:extLst>
        </c:ser>
        <c:dLbls>
          <c:showLegendKey val="0"/>
          <c:showVal val="0"/>
          <c:showCatName val="0"/>
          <c:showSerName val="0"/>
          <c:showPercent val="0"/>
          <c:showBubbleSize val="0"/>
        </c:dLbls>
        <c:gapWidth val="219"/>
        <c:overlap val="-27"/>
        <c:axId val="867251280"/>
        <c:axId val="867247680"/>
      </c:barChart>
      <c:catAx>
        <c:axId val="867251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247680"/>
        <c:crosses val="autoZero"/>
        <c:auto val="1"/>
        <c:lblAlgn val="ctr"/>
        <c:lblOffset val="100"/>
        <c:noMultiLvlLbl val="0"/>
      </c:catAx>
      <c:valAx>
        <c:axId val="8672476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25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[Final Procuremenet Dashboard_.xlsx]Sheet0!PivotTable17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Sheet0!$B$32</c:f>
              <c:strCache>
                <c:ptCount val="1"/>
                <c:pt idx="0">
                  <c:v>Total</c:v>
                </c:pt>
              </c:strCache>
            </c:strRef>
          </c:tx>
          <c:spPr>
            <a:solidFill>
              <a:schemeClr val="accent2"/>
            </a:solidFill>
            <a:ln>
              <a:noFill/>
            </a:ln>
            <a:effectLst/>
          </c:spPr>
          <c:invertIfNegative val="0"/>
          <c:cat>
            <c:strRef>
              <c:f>Sheet0!$A$33:$A$35</c:f>
              <c:strCache>
                <c:ptCount val="2"/>
                <c:pt idx="0">
                  <c:v>Plant 1</c:v>
                </c:pt>
                <c:pt idx="1">
                  <c:v>Plant 2</c:v>
                </c:pt>
              </c:strCache>
            </c:strRef>
          </c:cat>
          <c:val>
            <c:numRef>
              <c:f>Sheet0!$B$33:$B$35</c:f>
              <c:numCache>
                <c:formatCode>0.00</c:formatCode>
                <c:ptCount val="2"/>
                <c:pt idx="0">
                  <c:v>3.5135135135135136</c:v>
                </c:pt>
                <c:pt idx="1">
                  <c:v>3.5454545454545454</c:v>
                </c:pt>
              </c:numCache>
            </c:numRef>
          </c:val>
          <c:extLst>
            <c:ext xmlns:c16="http://schemas.microsoft.com/office/drawing/2014/chart" uri="{C3380CC4-5D6E-409C-BE32-E72D297353CC}">
              <c16:uniqueId val="{00000000-DEB1-4A59-8E0C-09EB40537101}"/>
            </c:ext>
          </c:extLst>
        </c:ser>
        <c:dLbls>
          <c:showLegendKey val="0"/>
          <c:showVal val="0"/>
          <c:showCatName val="0"/>
          <c:showSerName val="0"/>
          <c:showPercent val="0"/>
          <c:showBubbleSize val="0"/>
        </c:dLbls>
        <c:gapWidth val="219"/>
        <c:overlap val="-27"/>
        <c:axId val="1050536400"/>
        <c:axId val="1050534240"/>
      </c:barChart>
      <c:catAx>
        <c:axId val="1050536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534240"/>
        <c:crosses val="autoZero"/>
        <c:auto val="1"/>
        <c:lblAlgn val="ctr"/>
        <c:lblOffset val="100"/>
        <c:noMultiLvlLbl val="0"/>
      </c:catAx>
      <c:valAx>
        <c:axId val="10505342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536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Procuremenet Dashboard_.xlsx]Sheet6!PivotTable17</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Sum of Pre-COVID Cost per Unit</c:v>
                </c:pt>
              </c:strCache>
            </c:strRef>
          </c:tx>
          <c:spPr>
            <a:solidFill>
              <a:schemeClr val="accent1"/>
            </a:solidFill>
            <a:ln>
              <a:noFill/>
            </a:ln>
            <a:effectLst/>
          </c:spPr>
          <c:invertIfNegative val="0"/>
          <c:cat>
            <c:strRef>
              <c:f>Sheet6!$A$4:$A$7</c:f>
              <c:strCache>
                <c:ptCount val="3"/>
                <c:pt idx="0">
                  <c:v>API</c:v>
                </c:pt>
                <c:pt idx="1">
                  <c:v>E</c:v>
                </c:pt>
                <c:pt idx="2">
                  <c:v>PI</c:v>
                </c:pt>
              </c:strCache>
            </c:strRef>
          </c:cat>
          <c:val>
            <c:numRef>
              <c:f>Sheet6!$B$4:$B$7</c:f>
              <c:numCache>
                <c:formatCode>General</c:formatCode>
                <c:ptCount val="3"/>
                <c:pt idx="0">
                  <c:v>781712.44000000006</c:v>
                </c:pt>
                <c:pt idx="1">
                  <c:v>366830.1</c:v>
                </c:pt>
                <c:pt idx="2">
                  <c:v>311593.86000000016</c:v>
                </c:pt>
              </c:numCache>
            </c:numRef>
          </c:val>
          <c:extLst>
            <c:ext xmlns:c16="http://schemas.microsoft.com/office/drawing/2014/chart" uri="{C3380CC4-5D6E-409C-BE32-E72D297353CC}">
              <c16:uniqueId val="{00000000-9B4A-4BE5-BFC4-0F6B67F2FE46}"/>
            </c:ext>
          </c:extLst>
        </c:ser>
        <c:ser>
          <c:idx val="1"/>
          <c:order val="1"/>
          <c:tx>
            <c:strRef>
              <c:f>Sheet6!$C$3</c:f>
              <c:strCache>
                <c:ptCount val="1"/>
                <c:pt idx="0">
                  <c:v>Sum of Post-COVID Cost per Unit</c:v>
                </c:pt>
              </c:strCache>
            </c:strRef>
          </c:tx>
          <c:spPr>
            <a:solidFill>
              <a:schemeClr val="accent2"/>
            </a:solidFill>
            <a:ln>
              <a:noFill/>
            </a:ln>
            <a:effectLst/>
          </c:spPr>
          <c:invertIfNegative val="0"/>
          <c:cat>
            <c:strRef>
              <c:f>Sheet6!$A$4:$A$7</c:f>
              <c:strCache>
                <c:ptCount val="3"/>
                <c:pt idx="0">
                  <c:v>API</c:v>
                </c:pt>
                <c:pt idx="1">
                  <c:v>E</c:v>
                </c:pt>
                <c:pt idx="2">
                  <c:v>PI</c:v>
                </c:pt>
              </c:strCache>
            </c:strRef>
          </c:cat>
          <c:val>
            <c:numRef>
              <c:f>Sheet6!$C$4:$C$7</c:f>
              <c:numCache>
                <c:formatCode>General</c:formatCode>
                <c:ptCount val="3"/>
                <c:pt idx="0">
                  <c:v>594569.70999999985</c:v>
                </c:pt>
                <c:pt idx="1">
                  <c:v>374003.68</c:v>
                </c:pt>
                <c:pt idx="2">
                  <c:v>351943.08</c:v>
                </c:pt>
              </c:numCache>
            </c:numRef>
          </c:val>
          <c:extLst>
            <c:ext xmlns:c16="http://schemas.microsoft.com/office/drawing/2014/chart" uri="{C3380CC4-5D6E-409C-BE32-E72D297353CC}">
              <c16:uniqueId val="{00000001-9B4A-4BE5-BFC4-0F6B67F2FE46}"/>
            </c:ext>
          </c:extLst>
        </c:ser>
        <c:dLbls>
          <c:showLegendKey val="0"/>
          <c:showVal val="0"/>
          <c:showCatName val="0"/>
          <c:showSerName val="0"/>
          <c:showPercent val="0"/>
          <c:showBubbleSize val="0"/>
        </c:dLbls>
        <c:gapWidth val="219"/>
        <c:overlap val="-27"/>
        <c:axId val="1103937592"/>
        <c:axId val="1103938312"/>
      </c:barChart>
      <c:catAx>
        <c:axId val="1103937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938312"/>
        <c:crosses val="autoZero"/>
        <c:auto val="1"/>
        <c:lblAlgn val="ctr"/>
        <c:lblOffset val="100"/>
        <c:noMultiLvlLbl val="0"/>
      </c:catAx>
      <c:valAx>
        <c:axId val="1103938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937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Procuremenet Dashboard_.xlsx]Sheet6!PivotTable18</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Sheet6!$B$18</c:f>
              <c:strCache>
                <c:ptCount val="1"/>
                <c:pt idx="0">
                  <c:v>Sum of Minimum order quantity (Pre-COVID)</c:v>
                </c:pt>
              </c:strCache>
            </c:strRef>
          </c:tx>
          <c:spPr>
            <a:solidFill>
              <a:schemeClr val="accent1"/>
            </a:solidFill>
            <a:ln>
              <a:noFill/>
            </a:ln>
            <a:effectLst/>
          </c:spPr>
          <c:invertIfNegative val="0"/>
          <c:cat>
            <c:strRef>
              <c:f>Sheet6!$A$19:$A$22</c:f>
              <c:strCache>
                <c:ptCount val="3"/>
                <c:pt idx="0">
                  <c:v>API</c:v>
                </c:pt>
                <c:pt idx="1">
                  <c:v>E</c:v>
                </c:pt>
                <c:pt idx="2">
                  <c:v>PI</c:v>
                </c:pt>
              </c:strCache>
            </c:strRef>
          </c:cat>
          <c:val>
            <c:numRef>
              <c:f>Sheet6!$B$19:$B$22</c:f>
              <c:numCache>
                <c:formatCode>General</c:formatCode>
                <c:ptCount val="3"/>
                <c:pt idx="0">
                  <c:v>203854</c:v>
                </c:pt>
                <c:pt idx="1">
                  <c:v>136434</c:v>
                </c:pt>
                <c:pt idx="2">
                  <c:v>245479.5</c:v>
                </c:pt>
              </c:numCache>
            </c:numRef>
          </c:val>
          <c:extLst>
            <c:ext xmlns:c16="http://schemas.microsoft.com/office/drawing/2014/chart" uri="{C3380CC4-5D6E-409C-BE32-E72D297353CC}">
              <c16:uniqueId val="{00000000-CC48-44C5-B308-E53ED40B8C36}"/>
            </c:ext>
          </c:extLst>
        </c:ser>
        <c:ser>
          <c:idx val="1"/>
          <c:order val="1"/>
          <c:tx>
            <c:strRef>
              <c:f>Sheet6!$C$18</c:f>
              <c:strCache>
                <c:ptCount val="1"/>
                <c:pt idx="0">
                  <c:v>Sum of Minimum order quantity (Post Covid)</c:v>
                </c:pt>
              </c:strCache>
            </c:strRef>
          </c:tx>
          <c:spPr>
            <a:solidFill>
              <a:schemeClr val="accent2"/>
            </a:solidFill>
            <a:ln>
              <a:noFill/>
            </a:ln>
            <a:effectLst/>
          </c:spPr>
          <c:invertIfNegative val="0"/>
          <c:cat>
            <c:strRef>
              <c:f>Sheet6!$A$19:$A$22</c:f>
              <c:strCache>
                <c:ptCount val="3"/>
                <c:pt idx="0">
                  <c:v>API</c:v>
                </c:pt>
                <c:pt idx="1">
                  <c:v>E</c:v>
                </c:pt>
                <c:pt idx="2">
                  <c:v>PI</c:v>
                </c:pt>
              </c:strCache>
            </c:strRef>
          </c:cat>
          <c:val>
            <c:numRef>
              <c:f>Sheet6!$C$19:$C$22</c:f>
              <c:numCache>
                <c:formatCode>General</c:formatCode>
                <c:ptCount val="3"/>
                <c:pt idx="0">
                  <c:v>288641.59999999998</c:v>
                </c:pt>
                <c:pt idx="1">
                  <c:v>220997</c:v>
                </c:pt>
                <c:pt idx="2">
                  <c:v>315516.94</c:v>
                </c:pt>
              </c:numCache>
            </c:numRef>
          </c:val>
          <c:extLst>
            <c:ext xmlns:c16="http://schemas.microsoft.com/office/drawing/2014/chart" uri="{C3380CC4-5D6E-409C-BE32-E72D297353CC}">
              <c16:uniqueId val="{00000001-CC48-44C5-B308-E53ED40B8C36}"/>
            </c:ext>
          </c:extLst>
        </c:ser>
        <c:dLbls>
          <c:showLegendKey val="0"/>
          <c:showVal val="0"/>
          <c:showCatName val="0"/>
          <c:showSerName val="0"/>
          <c:showPercent val="0"/>
          <c:showBubbleSize val="0"/>
        </c:dLbls>
        <c:gapWidth val="219"/>
        <c:overlap val="-27"/>
        <c:axId val="969146344"/>
        <c:axId val="969139504"/>
      </c:barChart>
      <c:catAx>
        <c:axId val="969146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139504"/>
        <c:crosses val="autoZero"/>
        <c:auto val="1"/>
        <c:lblAlgn val="ctr"/>
        <c:lblOffset val="100"/>
        <c:noMultiLvlLbl val="0"/>
      </c:catAx>
      <c:valAx>
        <c:axId val="969139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146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Procuremenet Dashboard_.xlsx]Sheet6!PivotTable19</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Sheet6!$B$33</c:f>
              <c:strCache>
                <c:ptCount val="1"/>
                <c:pt idx="0">
                  <c:v>Sum of Quantity Purchased (Pre-COVID)</c:v>
                </c:pt>
              </c:strCache>
            </c:strRef>
          </c:tx>
          <c:spPr>
            <a:solidFill>
              <a:schemeClr val="accent1"/>
            </a:solidFill>
            <a:ln>
              <a:noFill/>
            </a:ln>
            <a:effectLst/>
          </c:spPr>
          <c:invertIfNegative val="0"/>
          <c:cat>
            <c:strRef>
              <c:f>Sheet6!$A$34:$A$37</c:f>
              <c:strCache>
                <c:ptCount val="3"/>
                <c:pt idx="0">
                  <c:v>API</c:v>
                </c:pt>
                <c:pt idx="1">
                  <c:v>E</c:v>
                </c:pt>
                <c:pt idx="2">
                  <c:v>PI</c:v>
                </c:pt>
              </c:strCache>
            </c:strRef>
          </c:cat>
          <c:val>
            <c:numRef>
              <c:f>Sheet6!$B$34:$B$37</c:f>
              <c:numCache>
                <c:formatCode>General</c:formatCode>
                <c:ptCount val="3"/>
                <c:pt idx="0">
                  <c:v>203478.54</c:v>
                </c:pt>
                <c:pt idx="1">
                  <c:v>136267.035</c:v>
                </c:pt>
                <c:pt idx="2">
                  <c:v>245477.1</c:v>
                </c:pt>
              </c:numCache>
            </c:numRef>
          </c:val>
          <c:extLst>
            <c:ext xmlns:c16="http://schemas.microsoft.com/office/drawing/2014/chart" uri="{C3380CC4-5D6E-409C-BE32-E72D297353CC}">
              <c16:uniqueId val="{00000000-52B9-4A5E-A346-5287D5A8029E}"/>
            </c:ext>
          </c:extLst>
        </c:ser>
        <c:ser>
          <c:idx val="1"/>
          <c:order val="1"/>
          <c:tx>
            <c:strRef>
              <c:f>Sheet6!$C$33</c:f>
              <c:strCache>
                <c:ptCount val="1"/>
                <c:pt idx="0">
                  <c:v>Sum of Quantity Purchased (Post- COVID)</c:v>
                </c:pt>
              </c:strCache>
            </c:strRef>
          </c:tx>
          <c:spPr>
            <a:solidFill>
              <a:schemeClr val="accent2"/>
            </a:solidFill>
            <a:ln>
              <a:noFill/>
            </a:ln>
            <a:effectLst/>
          </c:spPr>
          <c:invertIfNegative val="0"/>
          <c:cat>
            <c:strRef>
              <c:f>Sheet6!$A$34:$A$37</c:f>
              <c:strCache>
                <c:ptCount val="3"/>
                <c:pt idx="0">
                  <c:v>API</c:v>
                </c:pt>
                <c:pt idx="1">
                  <c:v>E</c:v>
                </c:pt>
                <c:pt idx="2">
                  <c:v>PI</c:v>
                </c:pt>
              </c:strCache>
            </c:strRef>
          </c:cat>
          <c:val>
            <c:numRef>
              <c:f>Sheet6!$C$34:$C$37</c:f>
              <c:numCache>
                <c:formatCode>General</c:formatCode>
                <c:ptCount val="3"/>
                <c:pt idx="0">
                  <c:v>288601.61</c:v>
                </c:pt>
                <c:pt idx="1">
                  <c:v>220620.92</c:v>
                </c:pt>
                <c:pt idx="2">
                  <c:v>315516.94</c:v>
                </c:pt>
              </c:numCache>
            </c:numRef>
          </c:val>
          <c:extLst>
            <c:ext xmlns:c16="http://schemas.microsoft.com/office/drawing/2014/chart" uri="{C3380CC4-5D6E-409C-BE32-E72D297353CC}">
              <c16:uniqueId val="{00000001-52B9-4A5E-A346-5287D5A8029E}"/>
            </c:ext>
          </c:extLst>
        </c:ser>
        <c:dLbls>
          <c:showLegendKey val="0"/>
          <c:showVal val="0"/>
          <c:showCatName val="0"/>
          <c:showSerName val="0"/>
          <c:showPercent val="0"/>
          <c:showBubbleSize val="0"/>
        </c:dLbls>
        <c:gapWidth val="219"/>
        <c:overlap val="-27"/>
        <c:axId val="1093762304"/>
        <c:axId val="1093762664"/>
      </c:barChart>
      <c:catAx>
        <c:axId val="109376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762664"/>
        <c:crosses val="autoZero"/>
        <c:auto val="1"/>
        <c:lblAlgn val="ctr"/>
        <c:lblOffset val="100"/>
        <c:noMultiLvlLbl val="0"/>
      </c:catAx>
      <c:valAx>
        <c:axId val="1093762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76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Procuremenet Dashboard_.xlsx]Sheet6!PivotTable20</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Sheet6!$B$49</c:f>
              <c:strCache>
                <c:ptCount val="1"/>
                <c:pt idx="0">
                  <c:v>Sum of Pre Covid Material Value (In Rs)</c:v>
                </c:pt>
              </c:strCache>
            </c:strRef>
          </c:tx>
          <c:spPr>
            <a:solidFill>
              <a:schemeClr val="accent1"/>
            </a:solidFill>
            <a:ln>
              <a:noFill/>
            </a:ln>
            <a:effectLst/>
          </c:spPr>
          <c:invertIfNegative val="0"/>
          <c:cat>
            <c:strRef>
              <c:f>Sheet6!$A$50:$A$53</c:f>
              <c:strCache>
                <c:ptCount val="3"/>
                <c:pt idx="0">
                  <c:v>API</c:v>
                </c:pt>
                <c:pt idx="1">
                  <c:v>E</c:v>
                </c:pt>
                <c:pt idx="2">
                  <c:v>PI</c:v>
                </c:pt>
              </c:strCache>
            </c:strRef>
          </c:cat>
          <c:val>
            <c:numRef>
              <c:f>Sheet6!$B$50:$B$53</c:f>
              <c:numCache>
                <c:formatCode>General</c:formatCode>
                <c:ptCount val="3"/>
                <c:pt idx="0">
                  <c:v>50295478.281100005</c:v>
                </c:pt>
                <c:pt idx="1">
                  <c:v>74044354.796400011</c:v>
                </c:pt>
                <c:pt idx="2">
                  <c:v>111258999.40019998</c:v>
                </c:pt>
              </c:numCache>
            </c:numRef>
          </c:val>
          <c:extLst>
            <c:ext xmlns:c16="http://schemas.microsoft.com/office/drawing/2014/chart" uri="{C3380CC4-5D6E-409C-BE32-E72D297353CC}">
              <c16:uniqueId val="{00000000-E892-4F8C-9FCB-72EBBF2A2D83}"/>
            </c:ext>
          </c:extLst>
        </c:ser>
        <c:ser>
          <c:idx val="1"/>
          <c:order val="1"/>
          <c:tx>
            <c:strRef>
              <c:f>Sheet6!$C$49</c:f>
              <c:strCache>
                <c:ptCount val="1"/>
                <c:pt idx="0">
                  <c:v>Sum of Post Covid Material Value (In Rs)</c:v>
                </c:pt>
              </c:strCache>
            </c:strRef>
          </c:tx>
          <c:spPr>
            <a:solidFill>
              <a:schemeClr val="accent2"/>
            </a:solidFill>
            <a:ln>
              <a:noFill/>
            </a:ln>
            <a:effectLst/>
          </c:spPr>
          <c:invertIfNegative val="0"/>
          <c:cat>
            <c:strRef>
              <c:f>Sheet6!$A$50:$A$53</c:f>
              <c:strCache>
                <c:ptCount val="3"/>
                <c:pt idx="0">
                  <c:v>API</c:v>
                </c:pt>
                <c:pt idx="1">
                  <c:v>E</c:v>
                </c:pt>
                <c:pt idx="2">
                  <c:v>PI</c:v>
                </c:pt>
              </c:strCache>
            </c:strRef>
          </c:cat>
          <c:val>
            <c:numRef>
              <c:f>Sheet6!$C$50:$C$53</c:f>
              <c:numCache>
                <c:formatCode>General</c:formatCode>
                <c:ptCount val="3"/>
                <c:pt idx="0">
                  <c:v>77090548.843299985</c:v>
                </c:pt>
                <c:pt idx="1">
                  <c:v>145985113.18180001</c:v>
                </c:pt>
                <c:pt idx="2">
                  <c:v>184194736.57180002</c:v>
                </c:pt>
              </c:numCache>
            </c:numRef>
          </c:val>
          <c:extLst>
            <c:ext xmlns:c16="http://schemas.microsoft.com/office/drawing/2014/chart" uri="{C3380CC4-5D6E-409C-BE32-E72D297353CC}">
              <c16:uniqueId val="{00000001-E892-4F8C-9FCB-72EBBF2A2D83}"/>
            </c:ext>
          </c:extLst>
        </c:ser>
        <c:dLbls>
          <c:showLegendKey val="0"/>
          <c:showVal val="0"/>
          <c:showCatName val="0"/>
          <c:showSerName val="0"/>
          <c:showPercent val="0"/>
          <c:showBubbleSize val="0"/>
        </c:dLbls>
        <c:gapWidth val="219"/>
        <c:overlap val="-27"/>
        <c:axId val="851059360"/>
        <c:axId val="851061160"/>
      </c:barChart>
      <c:catAx>
        <c:axId val="851059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061160"/>
        <c:crosses val="autoZero"/>
        <c:auto val="1"/>
        <c:lblAlgn val="ctr"/>
        <c:lblOffset val="100"/>
        <c:noMultiLvlLbl val="0"/>
      </c:catAx>
      <c:valAx>
        <c:axId val="851061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059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Procuremenet Dashboard_.xlsx]Sheet16!PivotTable13</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Sheet16!$B$3</c:f>
              <c:strCache>
                <c:ptCount val="1"/>
                <c:pt idx="0">
                  <c:v>Sum of Total Spend            (Pre-COVID)</c:v>
                </c:pt>
              </c:strCache>
            </c:strRef>
          </c:tx>
          <c:spPr>
            <a:solidFill>
              <a:schemeClr val="accent1"/>
            </a:solidFill>
            <a:ln>
              <a:noFill/>
            </a:ln>
            <a:effectLst/>
          </c:spPr>
          <c:invertIfNegative val="0"/>
          <c:cat>
            <c:strRef>
              <c:f>Sheet16!$A$4:$A$7</c:f>
              <c:strCache>
                <c:ptCount val="3"/>
                <c:pt idx="0">
                  <c:v>API</c:v>
                </c:pt>
                <c:pt idx="1">
                  <c:v>E</c:v>
                </c:pt>
                <c:pt idx="2">
                  <c:v>PI</c:v>
                </c:pt>
              </c:strCache>
            </c:strRef>
          </c:cat>
          <c:val>
            <c:numRef>
              <c:f>Sheet16!$B$4:$B$7</c:f>
              <c:numCache>
                <c:formatCode>General</c:formatCode>
                <c:ptCount val="3"/>
                <c:pt idx="0">
                  <c:v>50295482.618600003</c:v>
                </c:pt>
                <c:pt idx="1">
                  <c:v>74038356.936300009</c:v>
                </c:pt>
                <c:pt idx="2">
                  <c:v>111258999.40019998</c:v>
                </c:pt>
              </c:numCache>
            </c:numRef>
          </c:val>
          <c:extLst>
            <c:ext xmlns:c16="http://schemas.microsoft.com/office/drawing/2014/chart" uri="{C3380CC4-5D6E-409C-BE32-E72D297353CC}">
              <c16:uniqueId val="{00000000-3118-4C71-BA5A-7EDF9FF3FB2F}"/>
            </c:ext>
          </c:extLst>
        </c:ser>
        <c:ser>
          <c:idx val="1"/>
          <c:order val="1"/>
          <c:tx>
            <c:strRef>
              <c:f>Sheet16!$C$3</c:f>
              <c:strCache>
                <c:ptCount val="1"/>
                <c:pt idx="0">
                  <c:v>Sum of Total Spend  (Post-COVID)</c:v>
                </c:pt>
              </c:strCache>
            </c:strRef>
          </c:tx>
          <c:spPr>
            <a:solidFill>
              <a:schemeClr val="accent2"/>
            </a:solidFill>
            <a:ln>
              <a:noFill/>
            </a:ln>
            <a:effectLst/>
          </c:spPr>
          <c:invertIfNegative val="0"/>
          <c:cat>
            <c:strRef>
              <c:f>Sheet16!$A$4:$A$7</c:f>
              <c:strCache>
                <c:ptCount val="3"/>
                <c:pt idx="0">
                  <c:v>API</c:v>
                </c:pt>
                <c:pt idx="1">
                  <c:v>E</c:v>
                </c:pt>
                <c:pt idx="2">
                  <c:v>PI</c:v>
                </c:pt>
              </c:strCache>
            </c:strRef>
          </c:cat>
          <c:val>
            <c:numRef>
              <c:f>Sheet16!$C$4:$C$7</c:f>
              <c:numCache>
                <c:formatCode>General</c:formatCode>
                <c:ptCount val="3"/>
                <c:pt idx="0">
                  <c:v>77090548.843299985</c:v>
                </c:pt>
                <c:pt idx="1">
                  <c:v>145985113.18180001</c:v>
                </c:pt>
                <c:pt idx="2">
                  <c:v>184194736.57180002</c:v>
                </c:pt>
              </c:numCache>
            </c:numRef>
          </c:val>
          <c:extLst>
            <c:ext xmlns:c16="http://schemas.microsoft.com/office/drawing/2014/chart" uri="{C3380CC4-5D6E-409C-BE32-E72D297353CC}">
              <c16:uniqueId val="{00000001-3118-4C71-BA5A-7EDF9FF3FB2F}"/>
            </c:ext>
          </c:extLst>
        </c:ser>
        <c:dLbls>
          <c:showLegendKey val="0"/>
          <c:showVal val="0"/>
          <c:showCatName val="0"/>
          <c:showSerName val="0"/>
          <c:showPercent val="0"/>
          <c:showBubbleSize val="0"/>
        </c:dLbls>
        <c:gapWidth val="182"/>
        <c:axId val="868868784"/>
        <c:axId val="868863384"/>
      </c:barChart>
      <c:catAx>
        <c:axId val="868868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863384"/>
        <c:crosses val="autoZero"/>
        <c:auto val="1"/>
        <c:lblAlgn val="ctr"/>
        <c:lblOffset val="100"/>
        <c:noMultiLvlLbl val="0"/>
      </c:catAx>
      <c:valAx>
        <c:axId val="868863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868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Procuremenet Dashboard_.xlsx]Sheet16!PivotTable14</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Sheet16!$B$19</c:f>
              <c:strCache>
                <c:ptCount val="1"/>
                <c:pt idx="0">
                  <c:v>Sum of Pre Covid Consumption per month (in Kgs)</c:v>
                </c:pt>
              </c:strCache>
            </c:strRef>
          </c:tx>
          <c:spPr>
            <a:solidFill>
              <a:schemeClr val="accent1"/>
            </a:solidFill>
            <a:ln>
              <a:noFill/>
            </a:ln>
            <a:effectLst/>
          </c:spPr>
          <c:invertIfNegative val="0"/>
          <c:cat>
            <c:strRef>
              <c:f>Sheet16!$A$20:$A$23</c:f>
              <c:strCache>
                <c:ptCount val="3"/>
                <c:pt idx="0">
                  <c:v>API</c:v>
                </c:pt>
                <c:pt idx="1">
                  <c:v>E</c:v>
                </c:pt>
                <c:pt idx="2">
                  <c:v>PI</c:v>
                </c:pt>
              </c:strCache>
            </c:strRef>
          </c:cat>
          <c:val>
            <c:numRef>
              <c:f>Sheet16!$B$20:$B$23</c:f>
              <c:numCache>
                <c:formatCode>0.00</c:formatCode>
                <c:ptCount val="3"/>
                <c:pt idx="0">
                  <c:v>16956.545833333334</c:v>
                </c:pt>
                <c:pt idx="1">
                  <c:v>11355.587083333336</c:v>
                </c:pt>
                <c:pt idx="2">
                  <c:v>20456.425000000003</c:v>
                </c:pt>
              </c:numCache>
            </c:numRef>
          </c:val>
          <c:extLst>
            <c:ext xmlns:c16="http://schemas.microsoft.com/office/drawing/2014/chart" uri="{C3380CC4-5D6E-409C-BE32-E72D297353CC}">
              <c16:uniqueId val="{00000000-9B9C-4994-8577-4196FE9B9B2E}"/>
            </c:ext>
          </c:extLst>
        </c:ser>
        <c:ser>
          <c:idx val="1"/>
          <c:order val="1"/>
          <c:tx>
            <c:strRef>
              <c:f>Sheet16!$C$19</c:f>
              <c:strCache>
                <c:ptCount val="1"/>
                <c:pt idx="0">
                  <c:v>Sum of Post Covid Consumption per month (in Kgs)</c:v>
                </c:pt>
              </c:strCache>
            </c:strRef>
          </c:tx>
          <c:spPr>
            <a:solidFill>
              <a:schemeClr val="accent2"/>
            </a:solidFill>
            <a:ln>
              <a:noFill/>
            </a:ln>
            <a:effectLst/>
          </c:spPr>
          <c:invertIfNegative val="0"/>
          <c:cat>
            <c:strRef>
              <c:f>Sheet16!$A$20:$A$23</c:f>
              <c:strCache>
                <c:ptCount val="3"/>
                <c:pt idx="0">
                  <c:v>API</c:v>
                </c:pt>
                <c:pt idx="1">
                  <c:v>E</c:v>
                </c:pt>
                <c:pt idx="2">
                  <c:v>PI</c:v>
                </c:pt>
              </c:strCache>
            </c:strRef>
          </c:cat>
          <c:val>
            <c:numRef>
              <c:f>Sheet16!$C$20:$C$23</c:f>
              <c:numCache>
                <c:formatCode>0.00</c:formatCode>
                <c:ptCount val="3"/>
                <c:pt idx="0">
                  <c:v>24050.134166666663</c:v>
                </c:pt>
                <c:pt idx="1">
                  <c:v>18385.076666666671</c:v>
                </c:pt>
                <c:pt idx="2">
                  <c:v>26293.078333333335</c:v>
                </c:pt>
              </c:numCache>
            </c:numRef>
          </c:val>
          <c:extLst>
            <c:ext xmlns:c16="http://schemas.microsoft.com/office/drawing/2014/chart" uri="{C3380CC4-5D6E-409C-BE32-E72D297353CC}">
              <c16:uniqueId val="{00000001-9B9C-4994-8577-4196FE9B9B2E}"/>
            </c:ext>
          </c:extLst>
        </c:ser>
        <c:dLbls>
          <c:showLegendKey val="0"/>
          <c:showVal val="0"/>
          <c:showCatName val="0"/>
          <c:showSerName val="0"/>
          <c:showPercent val="0"/>
          <c:showBubbleSize val="0"/>
        </c:dLbls>
        <c:gapWidth val="182"/>
        <c:axId val="1035465216"/>
        <c:axId val="1035463416"/>
      </c:barChart>
      <c:catAx>
        <c:axId val="1035465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463416"/>
        <c:crosses val="autoZero"/>
        <c:auto val="1"/>
        <c:lblAlgn val="ctr"/>
        <c:lblOffset val="100"/>
        <c:noMultiLvlLbl val="0"/>
      </c:catAx>
      <c:valAx>
        <c:axId val="103546341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46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Procuremenet Dashboard_.xlsx]Sheet0!PivotTable16</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Sheet0!$B$19</c:f>
              <c:strCache>
                <c:ptCount val="1"/>
                <c:pt idx="0">
                  <c:v>Total</c:v>
                </c:pt>
              </c:strCache>
            </c:strRef>
          </c:tx>
          <c:spPr>
            <a:solidFill>
              <a:schemeClr val="accent1"/>
            </a:solidFill>
            <a:ln>
              <a:noFill/>
            </a:ln>
            <a:effectLst/>
          </c:spPr>
          <c:invertIfNegative val="0"/>
          <c:cat>
            <c:strRef>
              <c:f>Sheet0!$A$20:$A$22</c:f>
              <c:strCache>
                <c:ptCount val="2"/>
                <c:pt idx="0">
                  <c:v>Plant 1</c:v>
                </c:pt>
                <c:pt idx="1">
                  <c:v>Plant 2</c:v>
                </c:pt>
              </c:strCache>
            </c:strRef>
          </c:cat>
          <c:val>
            <c:numRef>
              <c:f>Sheet0!$B$20:$B$22</c:f>
              <c:numCache>
                <c:formatCode>0.00</c:formatCode>
                <c:ptCount val="2"/>
                <c:pt idx="0">
                  <c:v>4.3918918918918921</c:v>
                </c:pt>
                <c:pt idx="1">
                  <c:v>4.333333333333333</c:v>
                </c:pt>
              </c:numCache>
            </c:numRef>
          </c:val>
          <c:extLst>
            <c:ext xmlns:c16="http://schemas.microsoft.com/office/drawing/2014/chart" uri="{C3380CC4-5D6E-409C-BE32-E72D297353CC}">
              <c16:uniqueId val="{00000000-34E8-4A84-8D50-7D80D3C48EB7}"/>
            </c:ext>
          </c:extLst>
        </c:ser>
        <c:dLbls>
          <c:showLegendKey val="0"/>
          <c:showVal val="0"/>
          <c:showCatName val="0"/>
          <c:showSerName val="0"/>
          <c:showPercent val="0"/>
          <c:showBubbleSize val="0"/>
        </c:dLbls>
        <c:gapWidth val="219"/>
        <c:overlap val="-27"/>
        <c:axId val="867251280"/>
        <c:axId val="867247680"/>
      </c:barChart>
      <c:catAx>
        <c:axId val="867251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247680"/>
        <c:crosses val="autoZero"/>
        <c:auto val="1"/>
        <c:lblAlgn val="ctr"/>
        <c:lblOffset val="100"/>
        <c:noMultiLvlLbl val="0"/>
      </c:catAx>
      <c:valAx>
        <c:axId val="8672476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25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[Final Procuremenet Dashboard_.xlsx]Sheet0!PivotTable17</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Sheet0!$B$32</c:f>
              <c:strCache>
                <c:ptCount val="1"/>
                <c:pt idx="0">
                  <c:v>Total</c:v>
                </c:pt>
              </c:strCache>
            </c:strRef>
          </c:tx>
          <c:spPr>
            <a:solidFill>
              <a:schemeClr val="accent2"/>
            </a:solidFill>
            <a:ln>
              <a:noFill/>
            </a:ln>
            <a:effectLst/>
          </c:spPr>
          <c:invertIfNegative val="0"/>
          <c:cat>
            <c:strRef>
              <c:f>Sheet0!$A$33:$A$35</c:f>
              <c:strCache>
                <c:ptCount val="2"/>
                <c:pt idx="0">
                  <c:v>Plant 1</c:v>
                </c:pt>
                <c:pt idx="1">
                  <c:v>Plant 2</c:v>
                </c:pt>
              </c:strCache>
            </c:strRef>
          </c:cat>
          <c:val>
            <c:numRef>
              <c:f>Sheet0!$B$33:$B$35</c:f>
              <c:numCache>
                <c:formatCode>0.00</c:formatCode>
                <c:ptCount val="2"/>
                <c:pt idx="0">
                  <c:v>3.5135135135135136</c:v>
                </c:pt>
                <c:pt idx="1">
                  <c:v>3.5454545454545454</c:v>
                </c:pt>
              </c:numCache>
            </c:numRef>
          </c:val>
          <c:extLst>
            <c:ext xmlns:c16="http://schemas.microsoft.com/office/drawing/2014/chart" uri="{C3380CC4-5D6E-409C-BE32-E72D297353CC}">
              <c16:uniqueId val="{00000000-00CE-4D4B-B72A-C875B876F745}"/>
            </c:ext>
          </c:extLst>
        </c:ser>
        <c:dLbls>
          <c:showLegendKey val="0"/>
          <c:showVal val="0"/>
          <c:showCatName val="0"/>
          <c:showSerName val="0"/>
          <c:showPercent val="0"/>
          <c:showBubbleSize val="0"/>
        </c:dLbls>
        <c:gapWidth val="219"/>
        <c:overlap val="-27"/>
        <c:axId val="1050536400"/>
        <c:axId val="1050534240"/>
      </c:barChart>
      <c:catAx>
        <c:axId val="1050536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534240"/>
        <c:crosses val="autoZero"/>
        <c:auto val="1"/>
        <c:lblAlgn val="ctr"/>
        <c:lblOffset val="100"/>
        <c:noMultiLvlLbl val="0"/>
      </c:catAx>
      <c:valAx>
        <c:axId val="10505342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536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Procuremenet Dashboard_.xlsx]Sheet6!PivotTable18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Sheet6!$B$18</c:f>
              <c:strCache>
                <c:ptCount val="1"/>
                <c:pt idx="0">
                  <c:v>Sum of Minimum order quantity (Pre-COVID)</c:v>
                </c:pt>
              </c:strCache>
            </c:strRef>
          </c:tx>
          <c:spPr>
            <a:solidFill>
              <a:schemeClr val="accent1"/>
            </a:solidFill>
            <a:ln>
              <a:noFill/>
            </a:ln>
            <a:effectLst/>
          </c:spPr>
          <c:invertIfNegative val="0"/>
          <c:cat>
            <c:strRef>
              <c:f>Sheet6!$A$19:$A$22</c:f>
              <c:strCache>
                <c:ptCount val="3"/>
                <c:pt idx="0">
                  <c:v>API</c:v>
                </c:pt>
                <c:pt idx="1">
                  <c:v>E</c:v>
                </c:pt>
                <c:pt idx="2">
                  <c:v>PI</c:v>
                </c:pt>
              </c:strCache>
            </c:strRef>
          </c:cat>
          <c:val>
            <c:numRef>
              <c:f>Sheet6!$B$19:$B$22</c:f>
              <c:numCache>
                <c:formatCode>General</c:formatCode>
                <c:ptCount val="3"/>
                <c:pt idx="0">
                  <c:v>203854</c:v>
                </c:pt>
                <c:pt idx="1">
                  <c:v>136434</c:v>
                </c:pt>
                <c:pt idx="2">
                  <c:v>245479.5</c:v>
                </c:pt>
              </c:numCache>
            </c:numRef>
          </c:val>
          <c:extLst>
            <c:ext xmlns:c16="http://schemas.microsoft.com/office/drawing/2014/chart" uri="{C3380CC4-5D6E-409C-BE32-E72D297353CC}">
              <c16:uniqueId val="{00000000-DD5E-42B8-9863-64B9AE16AC38}"/>
            </c:ext>
          </c:extLst>
        </c:ser>
        <c:ser>
          <c:idx val="1"/>
          <c:order val="1"/>
          <c:tx>
            <c:strRef>
              <c:f>Sheet6!$C$18</c:f>
              <c:strCache>
                <c:ptCount val="1"/>
                <c:pt idx="0">
                  <c:v>Sum of Minimum order quantity (Post Covid)</c:v>
                </c:pt>
              </c:strCache>
            </c:strRef>
          </c:tx>
          <c:spPr>
            <a:solidFill>
              <a:schemeClr val="accent2"/>
            </a:solidFill>
            <a:ln>
              <a:noFill/>
            </a:ln>
            <a:effectLst/>
          </c:spPr>
          <c:invertIfNegative val="0"/>
          <c:cat>
            <c:strRef>
              <c:f>Sheet6!$A$19:$A$22</c:f>
              <c:strCache>
                <c:ptCount val="3"/>
                <c:pt idx="0">
                  <c:v>API</c:v>
                </c:pt>
                <c:pt idx="1">
                  <c:v>E</c:v>
                </c:pt>
                <c:pt idx="2">
                  <c:v>PI</c:v>
                </c:pt>
              </c:strCache>
            </c:strRef>
          </c:cat>
          <c:val>
            <c:numRef>
              <c:f>Sheet6!$C$19:$C$22</c:f>
              <c:numCache>
                <c:formatCode>General</c:formatCode>
                <c:ptCount val="3"/>
                <c:pt idx="0">
                  <c:v>288641.59999999998</c:v>
                </c:pt>
                <c:pt idx="1">
                  <c:v>220997</c:v>
                </c:pt>
                <c:pt idx="2">
                  <c:v>315516.94</c:v>
                </c:pt>
              </c:numCache>
            </c:numRef>
          </c:val>
          <c:extLst>
            <c:ext xmlns:c16="http://schemas.microsoft.com/office/drawing/2014/chart" uri="{C3380CC4-5D6E-409C-BE32-E72D297353CC}">
              <c16:uniqueId val="{00000001-DD5E-42B8-9863-64B9AE16AC38}"/>
            </c:ext>
          </c:extLst>
        </c:ser>
        <c:dLbls>
          <c:showLegendKey val="0"/>
          <c:showVal val="0"/>
          <c:showCatName val="0"/>
          <c:showSerName val="0"/>
          <c:showPercent val="0"/>
          <c:showBubbleSize val="0"/>
        </c:dLbls>
        <c:gapWidth val="219"/>
        <c:overlap val="-27"/>
        <c:axId val="969146344"/>
        <c:axId val="969139504"/>
      </c:barChart>
      <c:catAx>
        <c:axId val="969146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139504"/>
        <c:crosses val="autoZero"/>
        <c:auto val="1"/>
        <c:lblAlgn val="ctr"/>
        <c:lblOffset val="100"/>
        <c:noMultiLvlLbl val="0"/>
      </c:catAx>
      <c:valAx>
        <c:axId val="969139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146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Procuremenet Dashboard_.xlsx]Sheet0!PivotTable15</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Sheet0!$B$3</c:f>
              <c:strCache>
                <c:ptCount val="1"/>
                <c:pt idx="0">
                  <c:v>Average of Delivery Time (Pre-COVID) Days</c:v>
                </c:pt>
              </c:strCache>
            </c:strRef>
          </c:tx>
          <c:spPr>
            <a:solidFill>
              <a:schemeClr val="accent1"/>
            </a:solidFill>
            <a:ln>
              <a:noFill/>
            </a:ln>
            <a:effectLst/>
          </c:spPr>
          <c:invertIfNegative val="0"/>
          <c:cat>
            <c:strRef>
              <c:f>Sheet0!$A$4:$A$6</c:f>
              <c:strCache>
                <c:ptCount val="2"/>
                <c:pt idx="0">
                  <c:v>Plant 1</c:v>
                </c:pt>
                <c:pt idx="1">
                  <c:v>Plant 2</c:v>
                </c:pt>
              </c:strCache>
            </c:strRef>
          </c:cat>
          <c:val>
            <c:numRef>
              <c:f>Sheet0!$B$4:$B$6</c:f>
              <c:numCache>
                <c:formatCode>0.00</c:formatCode>
                <c:ptCount val="2"/>
                <c:pt idx="0">
                  <c:v>4.9189189189189193</c:v>
                </c:pt>
                <c:pt idx="1">
                  <c:v>5.1212121212121211</c:v>
                </c:pt>
              </c:numCache>
            </c:numRef>
          </c:val>
          <c:extLst>
            <c:ext xmlns:c16="http://schemas.microsoft.com/office/drawing/2014/chart" uri="{C3380CC4-5D6E-409C-BE32-E72D297353CC}">
              <c16:uniqueId val="{00000000-786A-4AD9-83E5-434CD4293390}"/>
            </c:ext>
          </c:extLst>
        </c:ser>
        <c:ser>
          <c:idx val="1"/>
          <c:order val="1"/>
          <c:tx>
            <c:strRef>
              <c:f>Sheet0!$C$3</c:f>
              <c:strCache>
                <c:ptCount val="1"/>
                <c:pt idx="0">
                  <c:v>Average of Delivery Time (Post-COVID) Days</c:v>
                </c:pt>
              </c:strCache>
            </c:strRef>
          </c:tx>
          <c:spPr>
            <a:solidFill>
              <a:schemeClr val="accent2"/>
            </a:solidFill>
            <a:ln>
              <a:noFill/>
            </a:ln>
            <a:effectLst/>
          </c:spPr>
          <c:invertIfNegative val="0"/>
          <c:cat>
            <c:strRef>
              <c:f>Sheet0!$A$4:$A$6</c:f>
              <c:strCache>
                <c:ptCount val="2"/>
                <c:pt idx="0">
                  <c:v>Plant 1</c:v>
                </c:pt>
                <c:pt idx="1">
                  <c:v>Plant 2</c:v>
                </c:pt>
              </c:strCache>
            </c:strRef>
          </c:cat>
          <c:val>
            <c:numRef>
              <c:f>Sheet0!$C$4:$C$6</c:f>
              <c:numCache>
                <c:formatCode>0.00</c:formatCode>
                <c:ptCount val="2"/>
                <c:pt idx="0">
                  <c:v>7.7972972972972974</c:v>
                </c:pt>
                <c:pt idx="1">
                  <c:v>8.1212121212121211</c:v>
                </c:pt>
              </c:numCache>
            </c:numRef>
          </c:val>
          <c:extLst>
            <c:ext xmlns:c16="http://schemas.microsoft.com/office/drawing/2014/chart" uri="{C3380CC4-5D6E-409C-BE32-E72D297353CC}">
              <c16:uniqueId val="{00000001-786A-4AD9-83E5-434CD4293390}"/>
            </c:ext>
          </c:extLst>
        </c:ser>
        <c:dLbls>
          <c:showLegendKey val="0"/>
          <c:showVal val="0"/>
          <c:showCatName val="0"/>
          <c:showSerName val="0"/>
          <c:showPercent val="0"/>
          <c:showBubbleSize val="0"/>
        </c:dLbls>
        <c:gapWidth val="219"/>
        <c:overlap val="-27"/>
        <c:axId val="908610344"/>
        <c:axId val="908611424"/>
      </c:barChart>
      <c:catAx>
        <c:axId val="908610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611424"/>
        <c:crosses val="autoZero"/>
        <c:auto val="1"/>
        <c:lblAlgn val="ctr"/>
        <c:lblOffset val="100"/>
        <c:noMultiLvlLbl val="0"/>
      </c:catAx>
      <c:valAx>
        <c:axId val="9086114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610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Procuremenet Dashboard_.xlsx]Sheet16!PivotTable18</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Sheet16!$B$51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E23-465A-A2CD-58328A7343B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E23-465A-A2CD-58328A7343B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E23-465A-A2CD-58328A7343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Sheet16!$A$52:$A$55</c:f>
              <c:strCache>
                <c:ptCount val="3"/>
                <c:pt idx="0">
                  <c:v>API</c:v>
                </c:pt>
                <c:pt idx="1">
                  <c:v>E</c:v>
                </c:pt>
                <c:pt idx="2">
                  <c:v>PI</c:v>
                </c:pt>
              </c:strCache>
            </c:strRef>
          </c:cat>
          <c:val>
            <c:numRef>
              <c:f>Sheet16!$B$52:$B$55</c:f>
              <c:numCache>
                <c:formatCode>0.00%</c:formatCode>
                <c:ptCount val="3"/>
                <c:pt idx="0">
                  <c:v>0.18928591203506823</c:v>
                </c:pt>
                <c:pt idx="1">
                  <c:v>0.3584476399088613</c:v>
                </c:pt>
                <c:pt idx="2">
                  <c:v>0.45226644805607058</c:v>
                </c:pt>
              </c:numCache>
            </c:numRef>
          </c:val>
          <c:extLst>
            <c:ext xmlns:c16="http://schemas.microsoft.com/office/drawing/2014/chart" uri="{C3380CC4-5D6E-409C-BE32-E72D297353CC}">
              <c16:uniqueId val="{00000006-2E23-465A-A2CD-58328A7343BA}"/>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Procuremenet Dashboard_.xlsx]Sheet16!PivotTable19</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Sheet16!$B$37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8C6-488C-BCCD-7F34192DA3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8C6-488C-BCCD-7F34192DA34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8C6-488C-BCCD-7F34192DA34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Sheet16!$A$38:$A$41</c:f>
              <c:strCache>
                <c:ptCount val="3"/>
                <c:pt idx="0">
                  <c:v>API</c:v>
                </c:pt>
                <c:pt idx="1">
                  <c:v>E</c:v>
                </c:pt>
                <c:pt idx="2">
                  <c:v>PI</c:v>
                </c:pt>
              </c:strCache>
            </c:strRef>
          </c:cat>
          <c:val>
            <c:numRef>
              <c:f>Sheet16!$B$38:$B$41</c:f>
              <c:numCache>
                <c:formatCode>0.00%</c:formatCode>
                <c:ptCount val="3"/>
                <c:pt idx="0">
                  <c:v>0.21348476821990955</c:v>
                </c:pt>
                <c:pt idx="1">
                  <c:v>0.31426403817991455</c:v>
                </c:pt>
                <c:pt idx="2">
                  <c:v>0.47225119360017587</c:v>
                </c:pt>
              </c:numCache>
            </c:numRef>
          </c:val>
          <c:extLst>
            <c:ext xmlns:c16="http://schemas.microsoft.com/office/drawing/2014/chart" uri="{C3380CC4-5D6E-409C-BE32-E72D297353CC}">
              <c16:uniqueId val="{00000006-78C6-488C-BCCD-7F34192DA343}"/>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Procuremenet Dashboard_.xlsx]Sheet6!PivotTable19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Sheet6!$B$33</c:f>
              <c:strCache>
                <c:ptCount val="1"/>
                <c:pt idx="0">
                  <c:v>Sum of Quantity Purchased (Pre-COVID)</c:v>
                </c:pt>
              </c:strCache>
            </c:strRef>
          </c:tx>
          <c:spPr>
            <a:solidFill>
              <a:schemeClr val="accent1"/>
            </a:solidFill>
            <a:ln>
              <a:noFill/>
            </a:ln>
            <a:effectLst/>
          </c:spPr>
          <c:invertIfNegative val="0"/>
          <c:cat>
            <c:strRef>
              <c:f>Sheet6!$A$34:$A$37</c:f>
              <c:strCache>
                <c:ptCount val="3"/>
                <c:pt idx="0">
                  <c:v>API</c:v>
                </c:pt>
                <c:pt idx="1">
                  <c:v>E</c:v>
                </c:pt>
                <c:pt idx="2">
                  <c:v>PI</c:v>
                </c:pt>
              </c:strCache>
            </c:strRef>
          </c:cat>
          <c:val>
            <c:numRef>
              <c:f>Sheet6!$B$34:$B$37</c:f>
              <c:numCache>
                <c:formatCode>General</c:formatCode>
                <c:ptCount val="3"/>
                <c:pt idx="0">
                  <c:v>203478.54</c:v>
                </c:pt>
                <c:pt idx="1">
                  <c:v>136267.035</c:v>
                </c:pt>
                <c:pt idx="2">
                  <c:v>245477.1</c:v>
                </c:pt>
              </c:numCache>
            </c:numRef>
          </c:val>
          <c:extLst>
            <c:ext xmlns:c16="http://schemas.microsoft.com/office/drawing/2014/chart" uri="{C3380CC4-5D6E-409C-BE32-E72D297353CC}">
              <c16:uniqueId val="{00000000-9770-40D9-BA3C-3D745F584BF7}"/>
            </c:ext>
          </c:extLst>
        </c:ser>
        <c:ser>
          <c:idx val="1"/>
          <c:order val="1"/>
          <c:tx>
            <c:strRef>
              <c:f>Sheet6!$C$33</c:f>
              <c:strCache>
                <c:ptCount val="1"/>
                <c:pt idx="0">
                  <c:v>Sum of Quantity Purchased (Post- COVID)</c:v>
                </c:pt>
              </c:strCache>
            </c:strRef>
          </c:tx>
          <c:spPr>
            <a:solidFill>
              <a:schemeClr val="accent2"/>
            </a:solidFill>
            <a:ln>
              <a:noFill/>
            </a:ln>
            <a:effectLst/>
          </c:spPr>
          <c:invertIfNegative val="0"/>
          <c:cat>
            <c:strRef>
              <c:f>Sheet6!$A$34:$A$37</c:f>
              <c:strCache>
                <c:ptCount val="3"/>
                <c:pt idx="0">
                  <c:v>API</c:v>
                </c:pt>
                <c:pt idx="1">
                  <c:v>E</c:v>
                </c:pt>
                <c:pt idx="2">
                  <c:v>PI</c:v>
                </c:pt>
              </c:strCache>
            </c:strRef>
          </c:cat>
          <c:val>
            <c:numRef>
              <c:f>Sheet6!$C$34:$C$37</c:f>
              <c:numCache>
                <c:formatCode>General</c:formatCode>
                <c:ptCount val="3"/>
                <c:pt idx="0">
                  <c:v>288601.61</c:v>
                </c:pt>
                <c:pt idx="1">
                  <c:v>220620.92</c:v>
                </c:pt>
                <c:pt idx="2">
                  <c:v>315516.94</c:v>
                </c:pt>
              </c:numCache>
            </c:numRef>
          </c:val>
          <c:extLst>
            <c:ext xmlns:c16="http://schemas.microsoft.com/office/drawing/2014/chart" uri="{C3380CC4-5D6E-409C-BE32-E72D297353CC}">
              <c16:uniqueId val="{00000001-9770-40D9-BA3C-3D745F584BF7}"/>
            </c:ext>
          </c:extLst>
        </c:ser>
        <c:dLbls>
          <c:showLegendKey val="0"/>
          <c:showVal val="0"/>
          <c:showCatName val="0"/>
          <c:showSerName val="0"/>
          <c:showPercent val="0"/>
          <c:showBubbleSize val="0"/>
        </c:dLbls>
        <c:gapWidth val="219"/>
        <c:overlap val="-27"/>
        <c:axId val="1093762304"/>
        <c:axId val="1093762664"/>
      </c:barChart>
      <c:catAx>
        <c:axId val="109376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762664"/>
        <c:crosses val="autoZero"/>
        <c:auto val="1"/>
        <c:lblAlgn val="ctr"/>
        <c:lblOffset val="100"/>
        <c:noMultiLvlLbl val="0"/>
      </c:catAx>
      <c:valAx>
        <c:axId val="1093762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76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Procuremenet Dashboard_.xlsx]Sheet6!PivotTable20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Sheet6!$B$49</c:f>
              <c:strCache>
                <c:ptCount val="1"/>
                <c:pt idx="0">
                  <c:v>Sum of Pre Covid Material Value (In Rs)</c:v>
                </c:pt>
              </c:strCache>
            </c:strRef>
          </c:tx>
          <c:spPr>
            <a:solidFill>
              <a:schemeClr val="accent1"/>
            </a:solidFill>
            <a:ln>
              <a:noFill/>
            </a:ln>
            <a:effectLst/>
          </c:spPr>
          <c:invertIfNegative val="0"/>
          <c:cat>
            <c:strRef>
              <c:f>Sheet6!$A$50:$A$53</c:f>
              <c:strCache>
                <c:ptCount val="3"/>
                <c:pt idx="0">
                  <c:v>API</c:v>
                </c:pt>
                <c:pt idx="1">
                  <c:v>E</c:v>
                </c:pt>
                <c:pt idx="2">
                  <c:v>PI</c:v>
                </c:pt>
              </c:strCache>
            </c:strRef>
          </c:cat>
          <c:val>
            <c:numRef>
              <c:f>Sheet6!$B$50:$B$53</c:f>
              <c:numCache>
                <c:formatCode>General</c:formatCode>
                <c:ptCount val="3"/>
                <c:pt idx="0">
                  <c:v>50295478.281100005</c:v>
                </c:pt>
                <c:pt idx="1">
                  <c:v>74044354.796400011</c:v>
                </c:pt>
                <c:pt idx="2">
                  <c:v>111258999.40019998</c:v>
                </c:pt>
              </c:numCache>
            </c:numRef>
          </c:val>
          <c:extLst>
            <c:ext xmlns:c16="http://schemas.microsoft.com/office/drawing/2014/chart" uri="{C3380CC4-5D6E-409C-BE32-E72D297353CC}">
              <c16:uniqueId val="{00000000-1400-4AF6-9CA4-4057FBAD19C2}"/>
            </c:ext>
          </c:extLst>
        </c:ser>
        <c:ser>
          <c:idx val="1"/>
          <c:order val="1"/>
          <c:tx>
            <c:strRef>
              <c:f>Sheet6!$C$49</c:f>
              <c:strCache>
                <c:ptCount val="1"/>
                <c:pt idx="0">
                  <c:v>Sum of Post Covid Material Value (In Rs)</c:v>
                </c:pt>
              </c:strCache>
            </c:strRef>
          </c:tx>
          <c:spPr>
            <a:solidFill>
              <a:schemeClr val="accent2"/>
            </a:solidFill>
            <a:ln>
              <a:noFill/>
            </a:ln>
            <a:effectLst/>
          </c:spPr>
          <c:invertIfNegative val="0"/>
          <c:cat>
            <c:strRef>
              <c:f>Sheet6!$A$50:$A$53</c:f>
              <c:strCache>
                <c:ptCount val="3"/>
                <c:pt idx="0">
                  <c:v>API</c:v>
                </c:pt>
                <c:pt idx="1">
                  <c:v>E</c:v>
                </c:pt>
                <c:pt idx="2">
                  <c:v>PI</c:v>
                </c:pt>
              </c:strCache>
            </c:strRef>
          </c:cat>
          <c:val>
            <c:numRef>
              <c:f>Sheet6!$C$50:$C$53</c:f>
              <c:numCache>
                <c:formatCode>General</c:formatCode>
                <c:ptCount val="3"/>
                <c:pt idx="0">
                  <c:v>77090548.843299985</c:v>
                </c:pt>
                <c:pt idx="1">
                  <c:v>145985113.18180001</c:v>
                </c:pt>
                <c:pt idx="2">
                  <c:v>184194736.57180002</c:v>
                </c:pt>
              </c:numCache>
            </c:numRef>
          </c:val>
          <c:extLst>
            <c:ext xmlns:c16="http://schemas.microsoft.com/office/drawing/2014/chart" uri="{C3380CC4-5D6E-409C-BE32-E72D297353CC}">
              <c16:uniqueId val="{00000001-1400-4AF6-9CA4-4057FBAD19C2}"/>
            </c:ext>
          </c:extLst>
        </c:ser>
        <c:dLbls>
          <c:showLegendKey val="0"/>
          <c:showVal val="0"/>
          <c:showCatName val="0"/>
          <c:showSerName val="0"/>
          <c:showPercent val="0"/>
          <c:showBubbleSize val="0"/>
        </c:dLbls>
        <c:gapWidth val="219"/>
        <c:overlap val="-27"/>
        <c:axId val="851059360"/>
        <c:axId val="851061160"/>
      </c:barChart>
      <c:catAx>
        <c:axId val="851059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061160"/>
        <c:crosses val="autoZero"/>
        <c:auto val="1"/>
        <c:lblAlgn val="ctr"/>
        <c:lblOffset val="100"/>
        <c:noMultiLvlLbl val="0"/>
      </c:catAx>
      <c:valAx>
        <c:axId val="851061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059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Procuremenet Dashboard_.xlsx]Sheet16!PivotTable13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Sheet16!$B$3</c:f>
              <c:strCache>
                <c:ptCount val="1"/>
                <c:pt idx="0">
                  <c:v>Sum of Total Spend            (Pre-COVID)</c:v>
                </c:pt>
              </c:strCache>
            </c:strRef>
          </c:tx>
          <c:spPr>
            <a:solidFill>
              <a:schemeClr val="accent1"/>
            </a:solidFill>
            <a:ln>
              <a:noFill/>
            </a:ln>
            <a:effectLst/>
          </c:spPr>
          <c:invertIfNegative val="0"/>
          <c:cat>
            <c:strRef>
              <c:f>Sheet16!$A$4:$A$7</c:f>
              <c:strCache>
                <c:ptCount val="3"/>
                <c:pt idx="0">
                  <c:v>API</c:v>
                </c:pt>
                <c:pt idx="1">
                  <c:v>E</c:v>
                </c:pt>
                <c:pt idx="2">
                  <c:v>PI</c:v>
                </c:pt>
              </c:strCache>
            </c:strRef>
          </c:cat>
          <c:val>
            <c:numRef>
              <c:f>Sheet16!$B$4:$B$7</c:f>
              <c:numCache>
                <c:formatCode>General</c:formatCode>
                <c:ptCount val="3"/>
                <c:pt idx="0">
                  <c:v>50295482.618600003</c:v>
                </c:pt>
                <c:pt idx="1">
                  <c:v>74038356.936300009</c:v>
                </c:pt>
                <c:pt idx="2">
                  <c:v>111258999.40019998</c:v>
                </c:pt>
              </c:numCache>
            </c:numRef>
          </c:val>
          <c:extLst>
            <c:ext xmlns:c16="http://schemas.microsoft.com/office/drawing/2014/chart" uri="{C3380CC4-5D6E-409C-BE32-E72D297353CC}">
              <c16:uniqueId val="{00000000-C905-4C2D-88EA-650892B74E39}"/>
            </c:ext>
          </c:extLst>
        </c:ser>
        <c:ser>
          <c:idx val="1"/>
          <c:order val="1"/>
          <c:tx>
            <c:strRef>
              <c:f>Sheet16!$C$3</c:f>
              <c:strCache>
                <c:ptCount val="1"/>
                <c:pt idx="0">
                  <c:v>Sum of Total Spend  (Post-COVID)</c:v>
                </c:pt>
              </c:strCache>
            </c:strRef>
          </c:tx>
          <c:spPr>
            <a:solidFill>
              <a:schemeClr val="accent2"/>
            </a:solidFill>
            <a:ln>
              <a:noFill/>
            </a:ln>
            <a:effectLst/>
          </c:spPr>
          <c:invertIfNegative val="0"/>
          <c:cat>
            <c:strRef>
              <c:f>Sheet16!$A$4:$A$7</c:f>
              <c:strCache>
                <c:ptCount val="3"/>
                <c:pt idx="0">
                  <c:v>API</c:v>
                </c:pt>
                <c:pt idx="1">
                  <c:v>E</c:v>
                </c:pt>
                <c:pt idx="2">
                  <c:v>PI</c:v>
                </c:pt>
              </c:strCache>
            </c:strRef>
          </c:cat>
          <c:val>
            <c:numRef>
              <c:f>Sheet16!$C$4:$C$7</c:f>
              <c:numCache>
                <c:formatCode>General</c:formatCode>
                <c:ptCount val="3"/>
                <c:pt idx="0">
                  <c:v>77090548.843299985</c:v>
                </c:pt>
                <c:pt idx="1">
                  <c:v>145985113.18180001</c:v>
                </c:pt>
                <c:pt idx="2">
                  <c:v>184194736.57180002</c:v>
                </c:pt>
              </c:numCache>
            </c:numRef>
          </c:val>
          <c:extLst>
            <c:ext xmlns:c16="http://schemas.microsoft.com/office/drawing/2014/chart" uri="{C3380CC4-5D6E-409C-BE32-E72D297353CC}">
              <c16:uniqueId val="{00000001-C905-4C2D-88EA-650892B74E39}"/>
            </c:ext>
          </c:extLst>
        </c:ser>
        <c:dLbls>
          <c:showLegendKey val="0"/>
          <c:showVal val="0"/>
          <c:showCatName val="0"/>
          <c:showSerName val="0"/>
          <c:showPercent val="0"/>
          <c:showBubbleSize val="0"/>
        </c:dLbls>
        <c:gapWidth val="182"/>
        <c:axId val="868868784"/>
        <c:axId val="868863384"/>
      </c:barChart>
      <c:catAx>
        <c:axId val="868868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863384"/>
        <c:crosses val="autoZero"/>
        <c:auto val="1"/>
        <c:lblAlgn val="ctr"/>
        <c:lblOffset val="100"/>
        <c:noMultiLvlLbl val="0"/>
      </c:catAx>
      <c:valAx>
        <c:axId val="868863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868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Procuremenet Dashboard_.xlsx]Sheet16!PivotTable14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Sheet16!$B$19</c:f>
              <c:strCache>
                <c:ptCount val="1"/>
                <c:pt idx="0">
                  <c:v>Sum of Pre Covid Consumption per month (in Kgs)</c:v>
                </c:pt>
              </c:strCache>
            </c:strRef>
          </c:tx>
          <c:spPr>
            <a:solidFill>
              <a:schemeClr val="accent1"/>
            </a:solidFill>
            <a:ln>
              <a:noFill/>
            </a:ln>
            <a:effectLst/>
          </c:spPr>
          <c:invertIfNegative val="0"/>
          <c:cat>
            <c:strRef>
              <c:f>Sheet16!$A$20:$A$23</c:f>
              <c:strCache>
                <c:ptCount val="3"/>
                <c:pt idx="0">
                  <c:v>API</c:v>
                </c:pt>
                <c:pt idx="1">
                  <c:v>E</c:v>
                </c:pt>
                <c:pt idx="2">
                  <c:v>PI</c:v>
                </c:pt>
              </c:strCache>
            </c:strRef>
          </c:cat>
          <c:val>
            <c:numRef>
              <c:f>Sheet16!$B$20:$B$23</c:f>
              <c:numCache>
                <c:formatCode>0.00</c:formatCode>
                <c:ptCount val="3"/>
                <c:pt idx="0">
                  <c:v>16956.545833333334</c:v>
                </c:pt>
                <c:pt idx="1">
                  <c:v>11355.587083333336</c:v>
                </c:pt>
                <c:pt idx="2">
                  <c:v>20456.425000000003</c:v>
                </c:pt>
              </c:numCache>
            </c:numRef>
          </c:val>
          <c:extLst>
            <c:ext xmlns:c16="http://schemas.microsoft.com/office/drawing/2014/chart" uri="{C3380CC4-5D6E-409C-BE32-E72D297353CC}">
              <c16:uniqueId val="{00000000-934C-4571-BD7C-E3C76577190B}"/>
            </c:ext>
          </c:extLst>
        </c:ser>
        <c:ser>
          <c:idx val="1"/>
          <c:order val="1"/>
          <c:tx>
            <c:strRef>
              <c:f>Sheet16!$C$19</c:f>
              <c:strCache>
                <c:ptCount val="1"/>
                <c:pt idx="0">
                  <c:v>Sum of Post Covid Consumption per month (in Kgs)</c:v>
                </c:pt>
              </c:strCache>
            </c:strRef>
          </c:tx>
          <c:spPr>
            <a:solidFill>
              <a:schemeClr val="accent2"/>
            </a:solidFill>
            <a:ln>
              <a:noFill/>
            </a:ln>
            <a:effectLst/>
          </c:spPr>
          <c:invertIfNegative val="0"/>
          <c:cat>
            <c:strRef>
              <c:f>Sheet16!$A$20:$A$23</c:f>
              <c:strCache>
                <c:ptCount val="3"/>
                <c:pt idx="0">
                  <c:v>API</c:v>
                </c:pt>
                <c:pt idx="1">
                  <c:v>E</c:v>
                </c:pt>
                <c:pt idx="2">
                  <c:v>PI</c:v>
                </c:pt>
              </c:strCache>
            </c:strRef>
          </c:cat>
          <c:val>
            <c:numRef>
              <c:f>Sheet16!$C$20:$C$23</c:f>
              <c:numCache>
                <c:formatCode>0.00</c:formatCode>
                <c:ptCount val="3"/>
                <c:pt idx="0">
                  <c:v>24050.134166666663</c:v>
                </c:pt>
                <c:pt idx="1">
                  <c:v>18385.076666666671</c:v>
                </c:pt>
                <c:pt idx="2">
                  <c:v>26293.078333333335</c:v>
                </c:pt>
              </c:numCache>
            </c:numRef>
          </c:val>
          <c:extLst>
            <c:ext xmlns:c16="http://schemas.microsoft.com/office/drawing/2014/chart" uri="{C3380CC4-5D6E-409C-BE32-E72D297353CC}">
              <c16:uniqueId val="{00000001-934C-4571-BD7C-E3C76577190B}"/>
            </c:ext>
          </c:extLst>
        </c:ser>
        <c:dLbls>
          <c:showLegendKey val="0"/>
          <c:showVal val="0"/>
          <c:showCatName val="0"/>
          <c:showSerName val="0"/>
          <c:showPercent val="0"/>
          <c:showBubbleSize val="0"/>
        </c:dLbls>
        <c:gapWidth val="182"/>
        <c:axId val="1035465216"/>
        <c:axId val="1035463416"/>
      </c:barChart>
      <c:catAx>
        <c:axId val="1035465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463416"/>
        <c:crosses val="autoZero"/>
        <c:auto val="1"/>
        <c:lblAlgn val="ctr"/>
        <c:lblOffset val="100"/>
        <c:noMultiLvlLbl val="0"/>
      </c:catAx>
      <c:valAx>
        <c:axId val="103546341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465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Procuremenet Dashboard_.xlsx]Sheet16!PivotTable19</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Sheet16!$B$37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F55-4CAB-97F9-18286C2BC12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F55-4CAB-97F9-18286C2BC12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F55-4CAB-97F9-18286C2BC12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Sheet16!$A$38:$A$41</c:f>
              <c:strCache>
                <c:ptCount val="3"/>
                <c:pt idx="0">
                  <c:v>API</c:v>
                </c:pt>
                <c:pt idx="1">
                  <c:v>E</c:v>
                </c:pt>
                <c:pt idx="2">
                  <c:v>PI</c:v>
                </c:pt>
              </c:strCache>
            </c:strRef>
          </c:cat>
          <c:val>
            <c:numRef>
              <c:f>Sheet16!$B$38:$B$41</c:f>
              <c:numCache>
                <c:formatCode>0.00%</c:formatCode>
                <c:ptCount val="3"/>
                <c:pt idx="0">
                  <c:v>0.21348476821990955</c:v>
                </c:pt>
                <c:pt idx="1">
                  <c:v>0.31426403817991455</c:v>
                </c:pt>
                <c:pt idx="2">
                  <c:v>0.47225119360017587</c:v>
                </c:pt>
              </c:numCache>
            </c:numRef>
          </c:val>
          <c:extLst>
            <c:ext xmlns:c16="http://schemas.microsoft.com/office/drawing/2014/chart" uri="{C3380CC4-5D6E-409C-BE32-E72D297353CC}">
              <c16:uniqueId val="{00000000-8124-403E-8202-5100404B11D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Procuremenet Dashboard_.xlsx]Sheet16!PivotTable18</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Sheet16!$B$51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74C-4986-9BE4-9870418DE2F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74C-4986-9BE4-9870418DE2F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74C-4986-9BE4-9870418DE2F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Sheet16!$A$52:$A$55</c:f>
              <c:strCache>
                <c:ptCount val="3"/>
                <c:pt idx="0">
                  <c:v>API</c:v>
                </c:pt>
                <c:pt idx="1">
                  <c:v>E</c:v>
                </c:pt>
                <c:pt idx="2">
                  <c:v>PI</c:v>
                </c:pt>
              </c:strCache>
            </c:strRef>
          </c:cat>
          <c:val>
            <c:numRef>
              <c:f>Sheet16!$B$52:$B$55</c:f>
              <c:numCache>
                <c:formatCode>0.00%</c:formatCode>
                <c:ptCount val="3"/>
                <c:pt idx="0">
                  <c:v>0.18928591203506823</c:v>
                </c:pt>
                <c:pt idx="1">
                  <c:v>0.3584476399088613</c:v>
                </c:pt>
                <c:pt idx="2">
                  <c:v>0.45226644805607058</c:v>
                </c:pt>
              </c:numCache>
            </c:numRef>
          </c:val>
          <c:extLst>
            <c:ext xmlns:c16="http://schemas.microsoft.com/office/drawing/2014/chart" uri="{C3380CC4-5D6E-409C-BE32-E72D297353CC}">
              <c16:uniqueId val="{00000000-FDFB-475E-92D2-6839A71593B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Procuremenet Dashboard_.xlsx]Sheet0!PivotTable15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Sheet0!$B$3</c:f>
              <c:strCache>
                <c:ptCount val="1"/>
                <c:pt idx="0">
                  <c:v>Average of Delivery Time (Pre-COVID) Days</c:v>
                </c:pt>
              </c:strCache>
            </c:strRef>
          </c:tx>
          <c:spPr>
            <a:solidFill>
              <a:schemeClr val="accent1"/>
            </a:solidFill>
            <a:ln>
              <a:noFill/>
            </a:ln>
            <a:effectLst/>
          </c:spPr>
          <c:invertIfNegative val="0"/>
          <c:cat>
            <c:strRef>
              <c:f>Sheet0!$A$4:$A$6</c:f>
              <c:strCache>
                <c:ptCount val="2"/>
                <c:pt idx="0">
                  <c:v>Plant 1</c:v>
                </c:pt>
                <c:pt idx="1">
                  <c:v>Plant 2</c:v>
                </c:pt>
              </c:strCache>
            </c:strRef>
          </c:cat>
          <c:val>
            <c:numRef>
              <c:f>Sheet0!$B$4:$B$6</c:f>
              <c:numCache>
                <c:formatCode>0.00</c:formatCode>
                <c:ptCount val="2"/>
                <c:pt idx="0">
                  <c:v>4.9189189189189193</c:v>
                </c:pt>
                <c:pt idx="1">
                  <c:v>5.1212121212121211</c:v>
                </c:pt>
              </c:numCache>
            </c:numRef>
          </c:val>
          <c:extLst>
            <c:ext xmlns:c16="http://schemas.microsoft.com/office/drawing/2014/chart" uri="{C3380CC4-5D6E-409C-BE32-E72D297353CC}">
              <c16:uniqueId val="{00000000-F017-4F3F-AB0C-9850E0C0DDED}"/>
            </c:ext>
          </c:extLst>
        </c:ser>
        <c:ser>
          <c:idx val="1"/>
          <c:order val="1"/>
          <c:tx>
            <c:strRef>
              <c:f>Sheet0!$C$3</c:f>
              <c:strCache>
                <c:ptCount val="1"/>
                <c:pt idx="0">
                  <c:v>Average of Delivery Time (Post-COVID) Days</c:v>
                </c:pt>
              </c:strCache>
            </c:strRef>
          </c:tx>
          <c:spPr>
            <a:solidFill>
              <a:schemeClr val="accent2"/>
            </a:solidFill>
            <a:ln>
              <a:noFill/>
            </a:ln>
            <a:effectLst/>
          </c:spPr>
          <c:invertIfNegative val="0"/>
          <c:cat>
            <c:strRef>
              <c:f>Sheet0!$A$4:$A$6</c:f>
              <c:strCache>
                <c:ptCount val="2"/>
                <c:pt idx="0">
                  <c:v>Plant 1</c:v>
                </c:pt>
                <c:pt idx="1">
                  <c:v>Plant 2</c:v>
                </c:pt>
              </c:strCache>
            </c:strRef>
          </c:cat>
          <c:val>
            <c:numRef>
              <c:f>Sheet0!$C$4:$C$6</c:f>
              <c:numCache>
                <c:formatCode>0.00</c:formatCode>
                <c:ptCount val="2"/>
                <c:pt idx="0">
                  <c:v>7.7972972972972974</c:v>
                </c:pt>
                <c:pt idx="1">
                  <c:v>8.1212121212121211</c:v>
                </c:pt>
              </c:numCache>
            </c:numRef>
          </c:val>
          <c:extLst>
            <c:ext xmlns:c16="http://schemas.microsoft.com/office/drawing/2014/chart" uri="{C3380CC4-5D6E-409C-BE32-E72D297353CC}">
              <c16:uniqueId val="{00000001-F017-4F3F-AB0C-9850E0C0DDED}"/>
            </c:ext>
          </c:extLst>
        </c:ser>
        <c:dLbls>
          <c:showLegendKey val="0"/>
          <c:showVal val="0"/>
          <c:showCatName val="0"/>
          <c:showSerName val="0"/>
          <c:showPercent val="0"/>
          <c:showBubbleSize val="0"/>
        </c:dLbls>
        <c:gapWidth val="219"/>
        <c:overlap val="-27"/>
        <c:axId val="908610344"/>
        <c:axId val="908611424"/>
      </c:barChart>
      <c:catAx>
        <c:axId val="908610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611424"/>
        <c:crosses val="autoZero"/>
        <c:auto val="1"/>
        <c:lblAlgn val="ctr"/>
        <c:lblOffset val="100"/>
        <c:noMultiLvlLbl val="0"/>
      </c:catAx>
      <c:valAx>
        <c:axId val="9086114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610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11" Type="http://schemas.openxmlformats.org/officeDocument/2006/relationships/chart" Target="../charts/chart22.xml"/><Relationship Id="rId5" Type="http://schemas.openxmlformats.org/officeDocument/2006/relationships/chart" Target="../charts/chart16.xml"/><Relationship Id="rId10" Type="http://schemas.openxmlformats.org/officeDocument/2006/relationships/chart" Target="../charts/chart21.xml"/><Relationship Id="rId4" Type="http://schemas.openxmlformats.org/officeDocument/2006/relationships/chart" Target="../charts/chart15.xml"/><Relationship Id="rId9"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3</xdr:col>
      <xdr:colOff>567690</xdr:colOff>
      <xdr:row>0</xdr:row>
      <xdr:rowOff>22860</xdr:rowOff>
    </xdr:from>
    <xdr:to>
      <xdr:col>10</xdr:col>
      <xdr:colOff>445770</xdr:colOff>
      <xdr:row>13</xdr:row>
      <xdr:rowOff>190500</xdr:rowOff>
    </xdr:to>
    <xdr:graphicFrame macro="">
      <xdr:nvGraphicFramePr>
        <xdr:cNvPr id="2" name="Chart 1">
          <a:extLst>
            <a:ext uri="{FF2B5EF4-FFF2-40B4-BE49-F238E27FC236}">
              <a16:creationId xmlns:a16="http://schemas.microsoft.com/office/drawing/2014/main" id="{13C7DD06-4EF6-C5FE-8C15-F1FE991E7E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552450</xdr:colOff>
      <xdr:row>15</xdr:row>
      <xdr:rowOff>83820</xdr:rowOff>
    </xdr:from>
    <xdr:to>
      <xdr:col>10</xdr:col>
      <xdr:colOff>430530</xdr:colOff>
      <xdr:row>29</xdr:row>
      <xdr:rowOff>53340</xdr:rowOff>
    </xdr:to>
    <xdr:graphicFrame macro="">
      <xdr:nvGraphicFramePr>
        <xdr:cNvPr id="3" name="Chart 2">
          <a:extLst>
            <a:ext uri="{FF2B5EF4-FFF2-40B4-BE49-F238E27FC236}">
              <a16:creationId xmlns:a16="http://schemas.microsoft.com/office/drawing/2014/main" id="{92BF041C-82CE-BE82-7837-0E250ABCCE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491490</xdr:colOff>
      <xdr:row>32</xdr:row>
      <xdr:rowOff>0</xdr:rowOff>
    </xdr:from>
    <xdr:to>
      <xdr:col>10</xdr:col>
      <xdr:colOff>369570</xdr:colOff>
      <xdr:row>45</xdr:row>
      <xdr:rowOff>167640</xdr:rowOff>
    </xdr:to>
    <xdr:graphicFrame macro="">
      <xdr:nvGraphicFramePr>
        <xdr:cNvPr id="4" name="Chart 3">
          <a:extLst>
            <a:ext uri="{FF2B5EF4-FFF2-40B4-BE49-F238E27FC236}">
              <a16:creationId xmlns:a16="http://schemas.microsoft.com/office/drawing/2014/main" id="{027B838D-3F85-4B7A-0526-C4CA2F28A0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483870</xdr:colOff>
      <xdr:row>48</xdr:row>
      <xdr:rowOff>15240</xdr:rowOff>
    </xdr:from>
    <xdr:to>
      <xdr:col>10</xdr:col>
      <xdr:colOff>361950</xdr:colOff>
      <xdr:row>61</xdr:row>
      <xdr:rowOff>182880</xdr:rowOff>
    </xdr:to>
    <xdr:graphicFrame macro="">
      <xdr:nvGraphicFramePr>
        <xdr:cNvPr id="5" name="Chart 4">
          <a:extLst>
            <a:ext uri="{FF2B5EF4-FFF2-40B4-BE49-F238E27FC236}">
              <a16:creationId xmlns:a16="http://schemas.microsoft.com/office/drawing/2014/main" id="{66CE492C-3439-2104-425B-5C00BAB448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19050</xdr:colOff>
      <xdr:row>0</xdr:row>
      <xdr:rowOff>190500</xdr:rowOff>
    </xdr:from>
    <xdr:to>
      <xdr:col>10</xdr:col>
      <xdr:colOff>567690</xdr:colOff>
      <xdr:row>14</xdr:row>
      <xdr:rowOff>160020</xdr:rowOff>
    </xdr:to>
    <xdr:graphicFrame macro="">
      <xdr:nvGraphicFramePr>
        <xdr:cNvPr id="2" name="Chart 1">
          <a:extLst>
            <a:ext uri="{FF2B5EF4-FFF2-40B4-BE49-F238E27FC236}">
              <a16:creationId xmlns:a16="http://schemas.microsoft.com/office/drawing/2014/main" id="{8B9C756A-5940-62AC-6042-50EA96F683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11430</xdr:colOff>
      <xdr:row>17</xdr:row>
      <xdr:rowOff>182880</xdr:rowOff>
    </xdr:from>
    <xdr:to>
      <xdr:col>10</xdr:col>
      <xdr:colOff>560070</xdr:colOff>
      <xdr:row>31</xdr:row>
      <xdr:rowOff>152400</xdr:rowOff>
    </xdr:to>
    <xdr:graphicFrame macro="">
      <xdr:nvGraphicFramePr>
        <xdr:cNvPr id="3" name="Chart 2">
          <a:extLst>
            <a:ext uri="{FF2B5EF4-FFF2-40B4-BE49-F238E27FC236}">
              <a16:creationId xmlns:a16="http://schemas.microsoft.com/office/drawing/2014/main" id="{0E4670BC-E642-EBBA-8F3B-80642B3644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476250</xdr:colOff>
      <xdr:row>35</xdr:row>
      <xdr:rowOff>160020</xdr:rowOff>
    </xdr:from>
    <xdr:to>
      <xdr:col>5</xdr:col>
      <xdr:colOff>361950</xdr:colOff>
      <xdr:row>49</xdr:row>
      <xdr:rowOff>129540</xdr:rowOff>
    </xdr:to>
    <xdr:graphicFrame macro="">
      <xdr:nvGraphicFramePr>
        <xdr:cNvPr id="4" name="Chart 3">
          <a:extLst>
            <a:ext uri="{FF2B5EF4-FFF2-40B4-BE49-F238E27FC236}">
              <a16:creationId xmlns:a16="http://schemas.microsoft.com/office/drawing/2014/main" id="{97643A02-DF48-5ED0-04F1-FCACE56ADB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483870</xdr:colOff>
      <xdr:row>50</xdr:row>
      <xdr:rowOff>45720</xdr:rowOff>
    </xdr:from>
    <xdr:to>
      <xdr:col>5</xdr:col>
      <xdr:colOff>369570</xdr:colOff>
      <xdr:row>64</xdr:row>
      <xdr:rowOff>15240</xdr:rowOff>
    </xdr:to>
    <xdr:graphicFrame macro="">
      <xdr:nvGraphicFramePr>
        <xdr:cNvPr id="5" name="Chart 4">
          <a:extLst>
            <a:ext uri="{FF2B5EF4-FFF2-40B4-BE49-F238E27FC236}">
              <a16:creationId xmlns:a16="http://schemas.microsoft.com/office/drawing/2014/main" id="{6D61D7C7-6886-D366-D4D7-E538ECC888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659130</xdr:colOff>
      <xdr:row>1</xdr:row>
      <xdr:rowOff>0</xdr:rowOff>
    </xdr:from>
    <xdr:to>
      <xdr:col>10</xdr:col>
      <xdr:colOff>537210</xdr:colOff>
      <xdr:row>14</xdr:row>
      <xdr:rowOff>167640</xdr:rowOff>
    </xdr:to>
    <xdr:graphicFrame macro="">
      <xdr:nvGraphicFramePr>
        <xdr:cNvPr id="3" name="Chart 2">
          <a:extLst>
            <a:ext uri="{FF2B5EF4-FFF2-40B4-BE49-F238E27FC236}">
              <a16:creationId xmlns:a16="http://schemas.microsoft.com/office/drawing/2014/main" id="{C5847289-4A61-F2CF-9AD6-581EB1A7FD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247650</xdr:colOff>
      <xdr:row>13</xdr:row>
      <xdr:rowOff>167640</xdr:rowOff>
    </xdr:from>
    <xdr:to>
      <xdr:col>5</xdr:col>
      <xdr:colOff>613410</xdr:colOff>
      <xdr:row>27</xdr:row>
      <xdr:rowOff>137160</xdr:rowOff>
    </xdr:to>
    <xdr:graphicFrame macro="">
      <xdr:nvGraphicFramePr>
        <xdr:cNvPr id="4" name="Chart 3">
          <a:extLst>
            <a:ext uri="{FF2B5EF4-FFF2-40B4-BE49-F238E27FC236}">
              <a16:creationId xmlns:a16="http://schemas.microsoft.com/office/drawing/2014/main" id="{25FE7457-E7C9-2336-E573-0E642AC0DD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278130</xdr:colOff>
      <xdr:row>31</xdr:row>
      <xdr:rowOff>15240</xdr:rowOff>
    </xdr:from>
    <xdr:to>
      <xdr:col>5</xdr:col>
      <xdr:colOff>643890</xdr:colOff>
      <xdr:row>44</xdr:row>
      <xdr:rowOff>182880</xdr:rowOff>
    </xdr:to>
    <xdr:graphicFrame macro="">
      <xdr:nvGraphicFramePr>
        <xdr:cNvPr id="5" name="Chart 4">
          <a:extLst>
            <a:ext uri="{FF2B5EF4-FFF2-40B4-BE49-F238E27FC236}">
              <a16:creationId xmlns:a16="http://schemas.microsoft.com/office/drawing/2014/main" id="{AD52BB96-9EBF-1AE1-7D2D-06534329B7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3</xdr:row>
      <xdr:rowOff>0</xdr:rowOff>
    </xdr:from>
    <xdr:to>
      <xdr:col>10</xdr:col>
      <xdr:colOff>548640</xdr:colOff>
      <xdr:row>16</xdr:row>
      <xdr:rowOff>167640</xdr:rowOff>
    </xdr:to>
    <xdr:graphicFrame macro="">
      <xdr:nvGraphicFramePr>
        <xdr:cNvPr id="2" name="Chart 1">
          <a:extLst>
            <a:ext uri="{FF2B5EF4-FFF2-40B4-BE49-F238E27FC236}">
              <a16:creationId xmlns:a16="http://schemas.microsoft.com/office/drawing/2014/main" id="{E6B919D1-019B-4560-914C-0BF24E76CC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3</xdr:row>
      <xdr:rowOff>0</xdr:rowOff>
    </xdr:from>
    <xdr:to>
      <xdr:col>18</xdr:col>
      <xdr:colOff>548640</xdr:colOff>
      <xdr:row>16</xdr:row>
      <xdr:rowOff>167640</xdr:rowOff>
    </xdr:to>
    <xdr:graphicFrame macro="">
      <xdr:nvGraphicFramePr>
        <xdr:cNvPr id="3" name="Chart 2">
          <a:extLst>
            <a:ext uri="{FF2B5EF4-FFF2-40B4-BE49-F238E27FC236}">
              <a16:creationId xmlns:a16="http://schemas.microsoft.com/office/drawing/2014/main" id="{F9840EC5-6C63-4DB5-A7EC-49CBF8FF6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20</xdr:row>
      <xdr:rowOff>0</xdr:rowOff>
    </xdr:from>
    <xdr:to>
      <xdr:col>10</xdr:col>
      <xdr:colOff>548640</xdr:colOff>
      <xdr:row>33</xdr:row>
      <xdr:rowOff>167640</xdr:rowOff>
    </xdr:to>
    <xdr:graphicFrame macro="">
      <xdr:nvGraphicFramePr>
        <xdr:cNvPr id="4" name="Chart 3">
          <a:extLst>
            <a:ext uri="{FF2B5EF4-FFF2-40B4-BE49-F238E27FC236}">
              <a16:creationId xmlns:a16="http://schemas.microsoft.com/office/drawing/2014/main" id="{5726F06C-BC77-43F6-9DE0-FF1A335099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20</xdr:row>
      <xdr:rowOff>0</xdr:rowOff>
    </xdr:from>
    <xdr:to>
      <xdr:col>18</xdr:col>
      <xdr:colOff>548640</xdr:colOff>
      <xdr:row>33</xdr:row>
      <xdr:rowOff>167640</xdr:rowOff>
    </xdr:to>
    <xdr:graphicFrame macro="">
      <xdr:nvGraphicFramePr>
        <xdr:cNvPr id="5" name="Chart 4">
          <a:extLst>
            <a:ext uri="{FF2B5EF4-FFF2-40B4-BE49-F238E27FC236}">
              <a16:creationId xmlns:a16="http://schemas.microsoft.com/office/drawing/2014/main" id="{9567E10A-16A2-4040-A35F-EE3D24B51F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240545</xdr:colOff>
      <xdr:row>3</xdr:row>
      <xdr:rowOff>112241</xdr:rowOff>
    </xdr:from>
    <xdr:to>
      <xdr:col>3</xdr:col>
      <xdr:colOff>61372</xdr:colOff>
      <xdr:row>17</xdr:row>
      <xdr:rowOff>183035</xdr:rowOff>
    </xdr:to>
    <mc:AlternateContent xmlns:mc="http://schemas.openxmlformats.org/markup-compatibility/2006" xmlns:a14="http://schemas.microsoft.com/office/drawing/2010/main">
      <mc:Choice Requires="a14">
        <xdr:graphicFrame macro="">
          <xdr:nvGraphicFramePr>
            <xdr:cNvPr id="10" name="Material Category">
              <a:extLst>
                <a:ext uri="{FF2B5EF4-FFF2-40B4-BE49-F238E27FC236}">
                  <a16:creationId xmlns:a16="http://schemas.microsoft.com/office/drawing/2014/main" id="{6CCEC847-12BA-F2EA-919E-902C315476A9}"/>
                </a:ext>
              </a:extLst>
            </xdr:cNvPr>
            <xdr:cNvGraphicFramePr/>
          </xdr:nvGraphicFramePr>
          <xdr:xfrm>
            <a:off x="0" y="0"/>
            <a:ext cx="0" cy="0"/>
          </xdr:xfrm>
          <a:graphic>
            <a:graphicData uri="http://schemas.microsoft.com/office/drawing/2010/slicer">
              <sle:slicer xmlns:sle="http://schemas.microsoft.com/office/drawing/2010/slicer" name="Material Category"/>
            </a:graphicData>
          </a:graphic>
        </xdr:graphicFrame>
      </mc:Choice>
      <mc:Fallback xmlns="">
        <xdr:sp macro="" textlink="">
          <xdr:nvSpPr>
            <xdr:cNvPr id="0" name=""/>
            <xdr:cNvSpPr>
              <a:spLocks noTextEdit="1"/>
            </xdr:cNvSpPr>
          </xdr:nvSpPr>
          <xdr:spPr>
            <a:xfrm>
              <a:off x="240545" y="885447"/>
              <a:ext cx="1837886" cy="289467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0</xdr:colOff>
      <xdr:row>3</xdr:row>
      <xdr:rowOff>0</xdr:rowOff>
    </xdr:from>
    <xdr:to>
      <xdr:col>26</xdr:col>
      <xdr:colOff>556054</xdr:colOff>
      <xdr:row>17</xdr:row>
      <xdr:rowOff>4119</xdr:rowOff>
    </xdr:to>
    <xdr:graphicFrame macro="">
      <xdr:nvGraphicFramePr>
        <xdr:cNvPr id="23" name="Chart 22">
          <a:extLst>
            <a:ext uri="{FF2B5EF4-FFF2-40B4-BE49-F238E27FC236}">
              <a16:creationId xmlns:a16="http://schemas.microsoft.com/office/drawing/2014/main" id="{4476DBF2-6925-486C-A1F2-238F164E43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0</xdr:colOff>
      <xdr:row>20</xdr:row>
      <xdr:rowOff>0</xdr:rowOff>
    </xdr:from>
    <xdr:to>
      <xdr:col>26</xdr:col>
      <xdr:colOff>556054</xdr:colOff>
      <xdr:row>34</xdr:row>
      <xdr:rowOff>4119</xdr:rowOff>
    </xdr:to>
    <xdr:graphicFrame macro="">
      <xdr:nvGraphicFramePr>
        <xdr:cNvPr id="24" name="Chart 23">
          <a:extLst>
            <a:ext uri="{FF2B5EF4-FFF2-40B4-BE49-F238E27FC236}">
              <a16:creationId xmlns:a16="http://schemas.microsoft.com/office/drawing/2014/main" id="{AFA5E6B0-6768-4E2B-B5F3-A3B2EB2E95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0</xdr:colOff>
      <xdr:row>38</xdr:row>
      <xdr:rowOff>0</xdr:rowOff>
    </xdr:from>
    <xdr:to>
      <xdr:col>10</xdr:col>
      <xdr:colOff>581891</xdr:colOff>
      <xdr:row>52</xdr:row>
      <xdr:rowOff>27709</xdr:rowOff>
    </xdr:to>
    <xdr:graphicFrame macro="">
      <xdr:nvGraphicFramePr>
        <xdr:cNvPr id="26" name="Chart 25">
          <a:extLst>
            <a:ext uri="{FF2B5EF4-FFF2-40B4-BE49-F238E27FC236}">
              <a16:creationId xmlns:a16="http://schemas.microsoft.com/office/drawing/2014/main" id="{100CBDD5-DF84-4D8D-8E76-F029BDF7A3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0</xdr:colOff>
      <xdr:row>38</xdr:row>
      <xdr:rowOff>0</xdr:rowOff>
    </xdr:from>
    <xdr:to>
      <xdr:col>18</xdr:col>
      <xdr:colOff>581891</xdr:colOff>
      <xdr:row>52</xdr:row>
      <xdr:rowOff>27709</xdr:rowOff>
    </xdr:to>
    <xdr:graphicFrame macro="">
      <xdr:nvGraphicFramePr>
        <xdr:cNvPr id="27" name="Chart 26">
          <a:extLst>
            <a:ext uri="{FF2B5EF4-FFF2-40B4-BE49-F238E27FC236}">
              <a16:creationId xmlns:a16="http://schemas.microsoft.com/office/drawing/2014/main" id="{94EBE264-EE92-48A5-BF5A-D64FB9C33B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55</xdr:row>
      <xdr:rowOff>0</xdr:rowOff>
    </xdr:from>
    <xdr:to>
      <xdr:col>10</xdr:col>
      <xdr:colOff>581891</xdr:colOff>
      <xdr:row>69</xdr:row>
      <xdr:rowOff>27709</xdr:rowOff>
    </xdr:to>
    <xdr:graphicFrame macro="">
      <xdr:nvGraphicFramePr>
        <xdr:cNvPr id="28" name="Chart 27">
          <a:extLst>
            <a:ext uri="{FF2B5EF4-FFF2-40B4-BE49-F238E27FC236}">
              <a16:creationId xmlns:a16="http://schemas.microsoft.com/office/drawing/2014/main" id="{4163FE37-673F-43B7-BF8B-00D39BD66C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189115</xdr:colOff>
      <xdr:row>38</xdr:row>
      <xdr:rowOff>38793</xdr:rowOff>
    </xdr:from>
    <xdr:to>
      <xdr:col>3</xdr:col>
      <xdr:colOff>22860</xdr:colOff>
      <xdr:row>52</xdr:row>
      <xdr:rowOff>133177</xdr:rowOff>
    </xdr:to>
    <mc:AlternateContent xmlns:mc="http://schemas.openxmlformats.org/markup-compatibility/2006" xmlns:a14="http://schemas.microsoft.com/office/drawing/2010/main">
      <mc:Choice Requires="a14">
        <xdr:graphicFrame macro="">
          <xdr:nvGraphicFramePr>
            <xdr:cNvPr id="29" name="Plant supplied">
              <a:extLst>
                <a:ext uri="{FF2B5EF4-FFF2-40B4-BE49-F238E27FC236}">
                  <a16:creationId xmlns:a16="http://schemas.microsoft.com/office/drawing/2014/main" id="{5AC1D25E-8A01-449F-789B-D872690DDBB2}"/>
                </a:ext>
              </a:extLst>
            </xdr:cNvPr>
            <xdr:cNvGraphicFramePr/>
          </xdr:nvGraphicFramePr>
          <xdr:xfrm>
            <a:off x="0" y="0"/>
            <a:ext cx="0" cy="0"/>
          </xdr:xfrm>
          <a:graphic>
            <a:graphicData uri="http://schemas.microsoft.com/office/drawing/2010/slicer">
              <sle:slicer xmlns:sle="http://schemas.microsoft.com/office/drawing/2010/slicer" name="Plant supplied"/>
            </a:graphicData>
          </a:graphic>
        </xdr:graphicFrame>
      </mc:Choice>
      <mc:Fallback xmlns="">
        <xdr:sp macro="" textlink="">
          <xdr:nvSpPr>
            <xdr:cNvPr id="0" name=""/>
            <xdr:cNvSpPr>
              <a:spLocks noTextEdit="1"/>
            </xdr:cNvSpPr>
          </xdr:nvSpPr>
          <xdr:spPr>
            <a:xfrm>
              <a:off x="189115" y="7871705"/>
              <a:ext cx="1850804" cy="291826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0</xdr:colOff>
      <xdr:row>38</xdr:row>
      <xdr:rowOff>0</xdr:rowOff>
    </xdr:from>
    <xdr:to>
      <xdr:col>26</xdr:col>
      <xdr:colOff>537883</xdr:colOff>
      <xdr:row>51</xdr:row>
      <xdr:rowOff>121024</xdr:rowOff>
    </xdr:to>
    <xdr:graphicFrame macro="">
      <xdr:nvGraphicFramePr>
        <xdr:cNvPr id="30" name="Chart 29">
          <a:extLst>
            <a:ext uri="{FF2B5EF4-FFF2-40B4-BE49-F238E27FC236}">
              <a16:creationId xmlns:a16="http://schemas.microsoft.com/office/drawing/2014/main" id="{36412DD1-8F61-410E-8558-ADF525BC2E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20</xdr:col>
      <xdr:colOff>0</xdr:colOff>
      <xdr:row>55</xdr:row>
      <xdr:rowOff>0</xdr:rowOff>
    </xdr:from>
    <xdr:to>
      <xdr:col>26</xdr:col>
      <xdr:colOff>537883</xdr:colOff>
      <xdr:row>68</xdr:row>
      <xdr:rowOff>121024</xdr:rowOff>
    </xdr:to>
    <xdr:graphicFrame macro="">
      <xdr:nvGraphicFramePr>
        <xdr:cNvPr id="31" name="Chart 30">
          <a:extLst>
            <a:ext uri="{FF2B5EF4-FFF2-40B4-BE49-F238E27FC236}">
              <a16:creationId xmlns:a16="http://schemas.microsoft.com/office/drawing/2014/main" id="{CCDB8FEF-CDF8-49FB-96A3-398777B314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28</xdr:col>
      <xdr:colOff>86510</xdr:colOff>
      <xdr:row>3</xdr:row>
      <xdr:rowOff>59167</xdr:rowOff>
    </xdr:from>
    <xdr:to>
      <xdr:col>30</xdr:col>
      <xdr:colOff>570604</xdr:colOff>
      <xdr:row>17</xdr:row>
      <xdr:rowOff>45160</xdr:rowOff>
    </xdr:to>
    <mc:AlternateContent xmlns:mc="http://schemas.openxmlformats.org/markup-compatibility/2006" xmlns:a14="http://schemas.microsoft.com/office/drawing/2010/main">
      <mc:Choice Requires="a14">
        <xdr:graphicFrame macro="">
          <xdr:nvGraphicFramePr>
            <xdr:cNvPr id="32" name="Material Category 1">
              <a:extLst>
                <a:ext uri="{FF2B5EF4-FFF2-40B4-BE49-F238E27FC236}">
                  <a16:creationId xmlns:a16="http://schemas.microsoft.com/office/drawing/2014/main" id="{98CFAC8F-3B9A-A56B-809E-11BCBED4577E}"/>
                </a:ext>
              </a:extLst>
            </xdr:cNvPr>
            <xdr:cNvGraphicFramePr/>
          </xdr:nvGraphicFramePr>
          <xdr:xfrm>
            <a:off x="0" y="0"/>
            <a:ext cx="0" cy="0"/>
          </xdr:xfrm>
          <a:graphic>
            <a:graphicData uri="http://schemas.microsoft.com/office/drawing/2010/slicer">
              <sle:slicer xmlns:sle="http://schemas.microsoft.com/office/drawing/2010/slicer" name="Material Category 1"/>
            </a:graphicData>
          </a:graphic>
        </xdr:graphicFrame>
      </mc:Choice>
      <mc:Fallback xmlns="">
        <xdr:sp macro="" textlink="">
          <xdr:nvSpPr>
            <xdr:cNvPr id="0" name=""/>
            <xdr:cNvSpPr>
              <a:spLocks noTextEdit="1"/>
            </xdr:cNvSpPr>
          </xdr:nvSpPr>
          <xdr:spPr>
            <a:xfrm>
              <a:off x="18912392" y="832373"/>
              <a:ext cx="1828800" cy="28098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jeet Rai" refreshedDate="45373.083208912038" createdVersion="8" refreshedVersion="8" minRefreshableVersion="3" recordCount="169" xr:uid="{397E44B5-7178-476F-A6CF-8675F17EAF64}">
  <cacheSource type="worksheet">
    <worksheetSource ref="A1:K170" sheet="Raw Materials "/>
  </cacheSource>
  <cacheFields count="11">
    <cacheField name="Material ID" numFmtId="0">
      <sharedItems/>
    </cacheField>
    <cacheField name="Material Category" numFmtId="0">
      <sharedItems count="3">
        <s v="API"/>
        <s v="PI"/>
        <s v="E"/>
      </sharedItems>
    </cacheField>
    <cacheField name="Material Name" numFmtId="0">
      <sharedItems/>
    </cacheField>
    <cacheField name="Pre-COVID Cost per Unit" numFmtId="0">
      <sharedItems containsSemiMixedTypes="0" containsString="0" containsNumber="1" minValue="0.71" maxValue="372233.3"/>
    </cacheField>
    <cacheField name="Post-COVID Cost per Unit" numFmtId="0">
      <sharedItems containsSemiMixedTypes="0" containsString="0" containsNumber="1" minValue="1.1000000000000001" maxValue="205892.9"/>
    </cacheField>
    <cacheField name="Minimum order quantity (Pre-COVID)" numFmtId="0">
      <sharedItems containsSemiMixedTypes="0" containsString="0" containsNumber="1" minValue="1" maxValue="155950"/>
    </cacheField>
    <cacheField name="Quantity Purchased (Pre-COVID)" numFmtId="0">
      <sharedItems containsSemiMixedTypes="0" containsString="0" containsNumber="1" minValue="1" maxValue="155950"/>
    </cacheField>
    <cacheField name="Pre Covid Material Value (In Rs)" numFmtId="2">
      <sharedItems containsSemiMixedTypes="0" containsString="0" containsNumber="1" minValue="710" maxValue="54548190.999999993"/>
    </cacheField>
    <cacheField name="Minimum order quantity (Post Covid)" numFmtId="0">
      <sharedItems containsSemiMixedTypes="0" containsString="0" containsNumber="1" minValue="1" maxValue="194150"/>
    </cacheField>
    <cacheField name="Quantity Purchased (Post- COVID)" numFmtId="0">
      <sharedItems containsSemiMixedTypes="0" containsString="0" containsNumber="1" minValue="1" maxValue="194150"/>
    </cacheField>
    <cacheField name="Post Covid Material Value (In Rs)" numFmtId="2">
      <sharedItems containsSemiMixedTypes="0" containsString="0" containsNumber="1" minValue="1100" maxValue="84268866"/>
    </cacheField>
  </cacheFields>
  <extLst>
    <ext xmlns:x14="http://schemas.microsoft.com/office/spreadsheetml/2009/9/main" uri="{725AE2AE-9491-48be-B2B4-4EB974FC3084}">
      <x14:pivotCacheDefinition pivotCacheId="1963076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jeet Rai" refreshedDate="45374.383626504627" createdVersion="8" refreshedVersion="8" minRefreshableVersion="3" recordCount="169" xr:uid="{161D0B26-63C0-45F6-BCB8-D09AAB94C10F}">
  <cacheSource type="worksheet">
    <worksheetSource ref="A1:E170" sheet="Financials "/>
  </cacheSource>
  <cacheFields count="5">
    <cacheField name="Material Category" numFmtId="0">
      <sharedItems count="3">
        <s v="API"/>
        <s v="PI"/>
        <s v="E"/>
      </sharedItems>
    </cacheField>
    <cacheField name="Total Spend            (Pre-COVID)" numFmtId="2">
      <sharedItems containsSemiMixedTypes="0" containsString="0" containsNumber="1" minValue="710" maxValue="54548190.999999993"/>
    </cacheField>
    <cacheField name="Total Spend  (Post-COVID)" numFmtId="2">
      <sharedItems containsSemiMixedTypes="0" containsString="0" containsNumber="1" minValue="1100" maxValue="84268866"/>
    </cacheField>
    <cacheField name="Market Price Variation (Pre-COVID)" numFmtId="2">
      <sharedItems containsSemiMixedTypes="0" containsString="0" containsNumber="1" minValue="0.71" maxValue="372233.3"/>
    </cacheField>
    <cacheField name="Relevant Period " numFmtId="2">
      <sharedItems containsSemiMixedTypes="0" containsString="0" containsNumber="1" minValue="1.2" maxValue="205000"/>
    </cacheField>
  </cacheFields>
  <extLst>
    <ext xmlns:x14="http://schemas.microsoft.com/office/spreadsheetml/2009/9/main" uri="{725AE2AE-9491-48be-B2B4-4EB974FC3084}">
      <x14:pivotCacheDefinition pivotCacheId="30020808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jeet Rai" refreshedDate="45374.882719212961" createdVersion="8" refreshedVersion="8" minRefreshableVersion="3" recordCount="169" xr:uid="{60FABFAB-2FCB-47DC-B1C0-22972B547B4A}">
  <cacheSource type="worksheet">
    <worksheetSource ref="A1:O170" sheet="Raw Materials "/>
  </cacheSource>
  <cacheFields count="15">
    <cacheField name="Material ID" numFmtId="0">
      <sharedItems/>
    </cacheField>
    <cacheField name="Material Category" numFmtId="0">
      <sharedItems count="3">
        <s v="API"/>
        <s v="PI"/>
        <s v="E"/>
      </sharedItems>
    </cacheField>
    <cacheField name="Material Name" numFmtId="0">
      <sharedItems/>
    </cacheField>
    <cacheField name="Pre-COVID Cost per Unit" numFmtId="0">
      <sharedItems containsSemiMixedTypes="0" containsString="0" containsNumber="1" minValue="0.71" maxValue="372233.3"/>
    </cacheField>
    <cacheField name="Post-COVID Cost per Unit" numFmtId="0">
      <sharedItems containsSemiMixedTypes="0" containsString="0" containsNumber="1" minValue="1.1000000000000001" maxValue="205892.9"/>
    </cacheField>
    <cacheField name="Minimum order quantity (Pre-COVID)" numFmtId="0">
      <sharedItems containsSemiMixedTypes="0" containsString="0" containsNumber="1" minValue="1" maxValue="155950"/>
    </cacheField>
    <cacheField name="Quantity Purchased (Pre-COVID)" numFmtId="0">
      <sharedItems containsSemiMixedTypes="0" containsString="0" containsNumber="1" minValue="1" maxValue="155950"/>
    </cacheField>
    <cacheField name="Pre Covid Material Value (In Rs)" numFmtId="2">
      <sharedItems containsSemiMixedTypes="0" containsString="0" containsNumber="1" minValue="710" maxValue="54548190.999999993"/>
    </cacheField>
    <cacheField name="Minimum order quantity (Post Covid)" numFmtId="0">
      <sharedItems containsSemiMixedTypes="0" containsString="0" containsNumber="1" minValue="1" maxValue="194150"/>
    </cacheField>
    <cacheField name="Quantity Purchased (Post- COVID)" numFmtId="0">
      <sharedItems containsSemiMixedTypes="0" containsString="0" containsNumber="1" minValue="1" maxValue="194150"/>
    </cacheField>
    <cacheField name="Post Covid Material Value (In Rs)" numFmtId="2">
      <sharedItems containsSemiMixedTypes="0" containsString="0" containsNumber="1" minValue="1100" maxValue="84268866"/>
    </cacheField>
    <cacheField name="Pre Covid Consumption per month (in Kgs)" numFmtId="2">
      <sharedItems containsSemiMixedTypes="0" containsString="0" containsNumber="1" minValue="8.3333333333333329E-2" maxValue="12995.833333333334"/>
    </cacheField>
    <cacheField name="Post Covid Consumption per month (in Kgs)" numFmtId="2">
      <sharedItems containsSemiMixedTypes="0" containsString="0" containsNumber="1" minValue="8.3333333333333329E-2" maxValue="16179.166666666666"/>
    </cacheField>
    <cacheField name="Total Spend            (Pre-COVID)" numFmtId="2">
      <sharedItems containsSemiMixedTypes="0" containsString="0" containsNumber="1" minValue="710" maxValue="54548190.999999993"/>
    </cacheField>
    <cacheField name="Total Spend  (Post-COVID)" numFmtId="2">
      <sharedItems containsSemiMixedTypes="0" containsString="0" containsNumber="1" minValue="1100" maxValue="84268866"/>
    </cacheField>
  </cacheFields>
  <extLst>
    <ext xmlns:x14="http://schemas.microsoft.com/office/spreadsheetml/2009/9/main" uri="{725AE2AE-9491-48be-B2B4-4EB974FC3084}">
      <x14:pivotCacheDefinition pivotCacheId="2119282"/>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jeet Rai" refreshedDate="45374.888470949074" createdVersion="8" refreshedVersion="8" minRefreshableVersion="3" recordCount="107" xr:uid="{63DDE89E-08D9-4E13-8ED5-37B8AB889F24}">
  <cacheSource type="worksheet">
    <worksheetSource ref="A1:H108" sheet="Suppliers "/>
  </cacheSource>
  <cacheFields count="8">
    <cacheField name="Supplier ID" numFmtId="0">
      <sharedItems/>
    </cacheField>
    <cacheField name="Supplier Name" numFmtId="0">
      <sharedItems/>
    </cacheField>
    <cacheField name="Supplier Location" numFmtId="0">
      <sharedItems/>
    </cacheField>
    <cacheField name="Plant supplied" numFmtId="0">
      <sharedItems count="2">
        <s v="Plant 1"/>
        <s v="Plant 2"/>
      </sharedItems>
    </cacheField>
    <cacheField name="Delivery Time (Pre-COVID) Days" numFmtId="0">
      <sharedItems containsSemiMixedTypes="0" containsString="0" containsNumber="1" containsInteger="1" minValue="1" maxValue="10"/>
    </cacheField>
    <cacheField name="Delivery Time (Post-COVID) Days" numFmtId="37">
      <sharedItems containsSemiMixedTypes="0" containsString="0" containsNumber="1" containsInteger="1" minValue="1" maxValue="13"/>
    </cacheField>
    <cacheField name="Supplier Performance Rating (Pre-COVID) in Star" numFmtId="0">
      <sharedItems containsSemiMixedTypes="0" containsString="0" containsNumber="1" containsInteger="1" minValue="3" maxValue="5"/>
    </cacheField>
    <cacheField name="Supplier Performance Rating (Post-COVID) in Star" numFmtId="0">
      <sharedItems containsSemiMixedTypes="0" containsString="0" containsNumber="1" containsInteger="1" minValue="3" maxValue="5"/>
    </cacheField>
  </cacheFields>
  <extLst>
    <ext xmlns:x14="http://schemas.microsoft.com/office/spreadsheetml/2009/9/main" uri="{725AE2AE-9491-48be-B2B4-4EB974FC3084}">
      <x14:pivotCacheDefinition pivotCacheId="15867449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9">
  <r>
    <s v="NA"/>
    <x v="0"/>
    <s v="ACECLOFENAC  IP"/>
    <n v="1677.05"/>
    <n v="950.92"/>
    <n v="3175"/>
    <n v="3175"/>
    <n v="5324633.75"/>
    <n v="4900"/>
    <n v="4900"/>
    <n v="4659508"/>
  </r>
  <r>
    <s v="NA"/>
    <x v="0"/>
    <s v="ACETONE"/>
    <n v="74"/>
    <n v="94.13"/>
    <n v="320"/>
    <n v="320"/>
    <n v="23680"/>
    <n v="600"/>
    <n v="600"/>
    <n v="56478"/>
  </r>
  <r>
    <s v="NA"/>
    <x v="0"/>
    <s v="ACTIVATED CHARCOAL"/>
    <n v="45.46"/>
    <n v="47.45"/>
    <n v="1580"/>
    <n v="1580"/>
    <n v="71826.8"/>
    <n v="1740"/>
    <n v="1740"/>
    <n v="82563"/>
  </r>
  <r>
    <s v="NA"/>
    <x v="0"/>
    <s v="AEROSIL"/>
    <n v="428.3"/>
    <n v="399.21"/>
    <n v="1790"/>
    <n v="1790"/>
    <n v="766657"/>
    <n v="2280"/>
    <n v="2280"/>
    <n v="910198.79999999993"/>
  </r>
  <r>
    <s v="NA"/>
    <x v="0"/>
    <s v="ALBENDAZOLE IP"/>
    <n v="1745.83"/>
    <n v="1980.89"/>
    <n v="150"/>
    <n v="150"/>
    <n v="261874.5"/>
    <n v="365"/>
    <n v="365"/>
    <n v="723024.85000000009"/>
  </r>
  <r>
    <s v="NA"/>
    <x v="0"/>
    <s v="ALLOPURINOL IP"/>
    <n v="3175"/>
    <n v="3046.15"/>
    <n v="30"/>
    <n v="30"/>
    <n v="95250"/>
    <n v="65"/>
    <n v="65"/>
    <n v="197999.75"/>
  </r>
  <r>
    <s v="NA"/>
    <x v="1"/>
    <s v="ALPHA LIPOIC ACID COATED-80%"/>
    <n v="5440.55"/>
    <n v="9715.69"/>
    <n v="54.5"/>
    <n v="54.5"/>
    <n v="296509.97500000003"/>
    <n v="51"/>
    <n v="51"/>
    <n v="495500.19"/>
  </r>
  <r>
    <s v="NA"/>
    <x v="1"/>
    <s v="ALPHA TOCOPHERYL ACETATE(VIT.E 50%)IP"/>
    <n v="1042"/>
    <n v="781.74"/>
    <n v="100"/>
    <n v="100"/>
    <n v="104200"/>
    <n v="115"/>
    <n v="115"/>
    <n v="89900.1"/>
  </r>
  <r>
    <s v="NA"/>
    <x v="2"/>
    <s v="ALPRAZOLAM  I.P"/>
    <n v="21375"/>
    <n v="20250"/>
    <n v="2"/>
    <n v="2"/>
    <n v="42750"/>
    <n v="2"/>
    <n v="2"/>
    <n v="40500"/>
  </r>
  <r>
    <s v="NA"/>
    <x v="1"/>
    <s v="AMBROXOL HCL   IP"/>
    <n v="3311.11"/>
    <n v="3178.57"/>
    <n v="225"/>
    <n v="225"/>
    <n v="744999.75"/>
    <n v="175"/>
    <n v="175"/>
    <n v="556249.75"/>
  </r>
  <r>
    <s v="NA"/>
    <x v="1"/>
    <s v="AMLODIPINE BESYLATE"/>
    <n v="2533.33"/>
    <n v="3525"/>
    <n v="15"/>
    <n v="15"/>
    <n v="37999.949999999997"/>
    <n v="10"/>
    <n v="10"/>
    <n v="35250"/>
  </r>
  <r>
    <s v="NA"/>
    <x v="0"/>
    <s v="AMOXYCILLIN TRIHYDRATE IP"/>
    <n v="2004.8"/>
    <n v="1866.92"/>
    <n v="3675"/>
    <n v="3675"/>
    <n v="7367640"/>
    <n v="4950"/>
    <n v="4950"/>
    <n v="9241254"/>
  </r>
  <r>
    <s v="NA"/>
    <x v="1"/>
    <s v="ASCORBIC ACID IP"/>
    <n v="678.89"/>
    <n v="764.59"/>
    <n v="1350"/>
    <n v="1350"/>
    <n v="916501.5"/>
    <n v="9850"/>
    <n v="9850"/>
    <n v="7531211.5"/>
  </r>
  <r>
    <s v="NA"/>
    <x v="1"/>
    <s v="ASPARTAME  IP"/>
    <n v="1524.55"/>
    <n v="2082"/>
    <n v="550"/>
    <n v="550"/>
    <n v="838502.5"/>
    <n v="2500"/>
    <n v="2500"/>
    <n v="5205000"/>
  </r>
  <r>
    <s v="NA"/>
    <x v="0"/>
    <s v="ATENOLOL IP"/>
    <n v="1231.72"/>
    <n v="1369"/>
    <n v="145"/>
    <n v="145"/>
    <n v="178599.4"/>
    <n v="125"/>
    <n v="125"/>
    <n v="171125"/>
  </r>
  <r>
    <s v="NA"/>
    <x v="0"/>
    <s v="AZITHROMYCIN DIHYDRATE IP"/>
    <n v="8616.67"/>
    <n v="10313.24"/>
    <n v="225"/>
    <n v="225"/>
    <n v="1938750.75"/>
    <n v="850"/>
    <n v="850"/>
    <n v="8766254"/>
  </r>
  <r>
    <s v="NA"/>
    <x v="2"/>
    <s v="BENFOTHIAMINE"/>
    <n v="10300"/>
    <n v="5500"/>
    <n v="1"/>
    <n v="1"/>
    <n v="10300"/>
    <n v="2"/>
    <n v="2"/>
    <n v="11000"/>
  </r>
  <r>
    <s v="NA"/>
    <x v="2"/>
    <s v="BETAHISTINE DI HCL"/>
    <n v="5850"/>
    <n v="6134.21"/>
    <n v="11"/>
    <n v="11"/>
    <n v="64350"/>
    <n v="19"/>
    <n v="19"/>
    <n v="116549.99"/>
  </r>
  <r>
    <s v="NA"/>
    <x v="2"/>
    <s v="BETAMETHASONE SODIUM PHOSPHATE  IP"/>
    <n v="85000"/>
    <n v="62470"/>
    <n v="40"/>
    <n v="40"/>
    <n v="3400000"/>
    <n v="48"/>
    <n v="48"/>
    <n v="2998560"/>
  </r>
  <r>
    <s v="NA"/>
    <x v="0"/>
    <s v="BISACODYL IP"/>
    <n v="4100"/>
    <n v="4183.33"/>
    <n v="3"/>
    <n v="3"/>
    <n v="12300"/>
    <n v="6"/>
    <n v="6"/>
    <n v="25099.98"/>
  </r>
  <r>
    <s v="NA"/>
    <x v="0"/>
    <s v="BROMHEXINE  HCL  IP"/>
    <n v="1844.17"/>
    <n v="1497.5"/>
    <n v="150"/>
    <n v="150"/>
    <n v="276625.5"/>
    <n v="100"/>
    <n v="100"/>
    <n v="149750"/>
  </r>
  <r>
    <s v="NA"/>
    <x v="1"/>
    <s v="CAFFEINE (ANHYDROUS) IP"/>
    <n v="821.62"/>
    <n v="811.91"/>
    <n v="740"/>
    <n v="740"/>
    <n v="607998.80000000005"/>
    <n v="550"/>
    <n v="550"/>
    <n v="446550.5"/>
  </r>
  <r>
    <s v="NA"/>
    <x v="0"/>
    <s v="CALCIUM CARBONATE OYSTER SHELL"/>
    <n v="15.72"/>
    <n v="17.09"/>
    <n v="1500"/>
    <n v="1500"/>
    <n v="23580"/>
    <n v="1150"/>
    <n v="1150"/>
    <n v="19653.5"/>
  </r>
  <r>
    <s v="NA"/>
    <x v="1"/>
    <s v="CAMYLOFIN DIHYDROCHLORIDE"/>
    <n v="9500"/>
    <n v="9933.33"/>
    <n v="5"/>
    <n v="5"/>
    <n v="47500"/>
    <n v="30"/>
    <n v="30"/>
    <n v="297999.90000000002"/>
  </r>
  <r>
    <s v="NA"/>
    <x v="0"/>
    <s v="CAR.IRON FOLIC ZINC PELLET(GLOSOM-Z)"/>
    <n v="215.91"/>
    <n v="295.08"/>
    <n v="484"/>
    <n v="484"/>
    <n v="104500.44"/>
    <n v="305"/>
    <n v="305"/>
    <n v="89999.4"/>
  </r>
  <r>
    <s v="NA"/>
    <x v="2"/>
    <s v="CARBONYL IRON"/>
    <n v="175"/>
    <n v="21000"/>
    <n v="25"/>
    <n v="25"/>
    <n v="4375"/>
    <n v="10"/>
    <n v="10"/>
    <n v="210000"/>
  </r>
  <r>
    <s v="NA"/>
    <x v="2"/>
    <s v="CEFEXIME TRIHYDRATE IP"/>
    <n v="9312.82"/>
    <n v="8802.2199999999993"/>
    <n v="975"/>
    <n v="975"/>
    <n v="9079999.5"/>
    <n v="1125"/>
    <n v="1125"/>
    <n v="9902497.5"/>
  </r>
  <r>
    <s v="NA"/>
    <x v="2"/>
    <s v="CEFPODOXIME PROXETIL IP"/>
    <n v="10669.82"/>
    <n v="9157.31"/>
    <n v="555"/>
    <n v="555"/>
    <n v="5921750.0999999996"/>
    <n v="1300"/>
    <n v="1300"/>
    <n v="11904503"/>
  </r>
  <r>
    <s v="NA"/>
    <x v="1"/>
    <s v="CEFUROXIME AXETIL IP"/>
    <n v="10516.3"/>
    <n v="13697.14"/>
    <n v="115"/>
    <n v="115"/>
    <n v="1209374.5"/>
    <n v="175"/>
    <n v="175"/>
    <n v="2396999.5"/>
  </r>
  <r>
    <s v="NA"/>
    <x v="1"/>
    <s v="CEPHALEXIN MONOHYDRATE"/>
    <n v="3808.57"/>
    <n v="4200"/>
    <n v="175"/>
    <n v="175"/>
    <n v="666499.75"/>
    <n v="100"/>
    <n v="100"/>
    <n v="420000"/>
  </r>
  <r>
    <s v="NA"/>
    <x v="1"/>
    <s v="CETIRIZINE HCL  IP"/>
    <n v="2184.71"/>
    <n v="2491.5100000000002"/>
    <n v="850"/>
    <n v="850"/>
    <n v="1857003.5"/>
    <n v="1560"/>
    <n v="1560"/>
    <n v="3886755.6000000006"/>
  </r>
  <r>
    <s v="NA"/>
    <x v="1"/>
    <s v="CHLORDIAZEPOXIDE   IP"/>
    <n v="7050"/>
    <n v="9177.27"/>
    <n v="130"/>
    <n v="130"/>
    <n v="916500"/>
    <n v="110"/>
    <n v="110"/>
    <n v="1009499.7000000001"/>
  </r>
  <r>
    <s v="NA"/>
    <x v="0"/>
    <s v="CHLOROFORM"/>
    <n v="58.86"/>
    <n v="52.83"/>
    <n v="1050"/>
    <n v="1050"/>
    <n v="61803"/>
    <n v="3460"/>
    <n v="3460"/>
    <n v="182791.8"/>
  </r>
  <r>
    <s v="NA"/>
    <x v="1"/>
    <s v="CHLORPHENIRAMINE MALEATE  IP"/>
    <n v="1043.7"/>
    <n v="1453.57"/>
    <n v="270"/>
    <n v="270"/>
    <n v="281799"/>
    <n v="210"/>
    <n v="210"/>
    <n v="305249.7"/>
  </r>
  <r>
    <s v="NA"/>
    <x v="2"/>
    <s v="CHLORZOXAZONE  USP"/>
    <n v="682.71"/>
    <n v="909.22"/>
    <n v="12500"/>
    <n v="12500"/>
    <n v="8533875"/>
    <n v="20000"/>
    <n v="19725.009999999998"/>
    <n v="17934373.5922"/>
  </r>
  <r>
    <s v="NA"/>
    <x v="0"/>
    <s v="CHROMIUM III CHLORIDE  U.S.P"/>
    <n v="0.71"/>
    <n v="1.1000000000000001"/>
    <n v="1000"/>
    <n v="1000"/>
    <n v="710"/>
    <n v="1000"/>
    <n v="1000"/>
    <n v="1100"/>
  </r>
  <r>
    <s v="NA"/>
    <x v="0"/>
    <s v="CIPROFLOXACIN HCL  IP"/>
    <n v="1903.33"/>
    <n v="2107.61"/>
    <n v="1500"/>
    <n v="1500"/>
    <n v="2854995"/>
    <n v="1150"/>
    <n v="1150"/>
    <n v="2423751.5"/>
  </r>
  <r>
    <s v="NA"/>
    <x v="0"/>
    <s v="CITRIC ACID ANHYDROUS"/>
    <n v="85"/>
    <n v="83.78"/>
    <n v="50"/>
    <n v="50"/>
    <n v="4250"/>
    <n v="225"/>
    <n v="225"/>
    <n v="18850.5"/>
  </r>
  <r>
    <s v="NA"/>
    <x v="1"/>
    <s v="CLIDINIUM BROMIDE"/>
    <n v="40205.879999999997"/>
    <n v="38153.85"/>
    <n v="17"/>
    <n v="17"/>
    <n v="683499.96"/>
    <n v="13"/>
    <n v="13"/>
    <n v="496000.05"/>
  </r>
  <r>
    <s v="NA"/>
    <x v="1"/>
    <s v="CLOXACILLIN SODIUM IP"/>
    <n v="2097.42"/>
    <n v="2000.24"/>
    <n v="775"/>
    <n v="775"/>
    <n v="1625500.5"/>
    <n v="1025"/>
    <n v="1025"/>
    <n v="2050246"/>
  </r>
  <r>
    <s v="NA"/>
    <x v="1"/>
    <s v="CREMOPHOR  RH-40"/>
    <n v="165"/>
    <n v="165"/>
    <n v="50"/>
    <n v="50"/>
    <n v="8250"/>
    <n v="50"/>
    <n v="50"/>
    <n v="8250"/>
  </r>
  <r>
    <s v="NA"/>
    <x v="2"/>
    <s v="CROSS CARMELLOSE SODIUM"/>
    <n v="247.71"/>
    <n v="216.74"/>
    <n v="1475"/>
    <n v="1475"/>
    <n v="365372.25"/>
    <n v="2300"/>
    <n v="2300"/>
    <n v="498502"/>
  </r>
  <r>
    <s v="NA"/>
    <x v="2"/>
    <s v="CROSS POVIDONE"/>
    <n v="679.97"/>
    <n v="724.19"/>
    <n v="770"/>
    <n v="770"/>
    <n v="523576.9"/>
    <n v="620"/>
    <n v="620"/>
    <n v="448997.80000000005"/>
  </r>
  <r>
    <s v="NA"/>
    <x v="2"/>
    <s v="CYANOCOBALAMIN  (Vit-B12)  IP"/>
    <n v="425"/>
    <n v="175"/>
    <n v="100"/>
    <n v="100"/>
    <n v="42500"/>
    <n v="200"/>
    <n v="200"/>
    <n v="35000"/>
  </r>
  <r>
    <s v="NA"/>
    <x v="0"/>
    <s v="CYPROHEPTADINE HCL"/>
    <n v="5378.57"/>
    <n v="5828.57"/>
    <n v="35"/>
    <n v="35"/>
    <n v="188249.94999999998"/>
    <n v="35"/>
    <n v="35"/>
    <n v="203999.94999999998"/>
  </r>
  <r>
    <s v="NA"/>
    <x v="0"/>
    <s v="D-CALCIUM PANTOTHENATE IP"/>
    <n v="3051.95"/>
    <n v="5175"/>
    <n v="225"/>
    <n v="225.02"/>
    <n v="686749.78899999999"/>
    <n v="350"/>
    <n v="350"/>
    <n v="1811250"/>
  </r>
  <r>
    <s v="NA"/>
    <x v="2"/>
    <s v="DEFLAZACORT"/>
    <n v="69327.59"/>
    <n v="68714.289999999994"/>
    <n v="29"/>
    <n v="29"/>
    <n v="2010500.1099999999"/>
    <n v="28"/>
    <n v="28"/>
    <n v="1924000.1199999999"/>
  </r>
  <r>
    <s v="NA"/>
    <x v="1"/>
    <s v="DESLORATADINE"/>
    <n v="22000"/>
    <n v="35500"/>
    <n v="2"/>
    <n v="2"/>
    <n v="44000"/>
    <n v="4"/>
    <n v="4"/>
    <n v="142000"/>
  </r>
  <r>
    <s v="NA"/>
    <x v="0"/>
    <s v="DEX-CHLORPHENIRAMINE MALEATE"/>
    <n v="16500"/>
    <n v="19000"/>
    <n v="1"/>
    <n v="1"/>
    <n v="16500"/>
    <n v="4"/>
    <n v="4"/>
    <n v="76000"/>
  </r>
  <r>
    <s v="NA"/>
    <x v="1"/>
    <s v="DEXAMETHASONE SODIUM PHOSPHATE"/>
    <n v="41023.81"/>
    <n v="52071.43"/>
    <n v="4"/>
    <n v="4.2"/>
    <n v="172300.00200000001"/>
    <n v="7"/>
    <n v="7"/>
    <n v="364500.01"/>
  </r>
  <r>
    <s v="NA"/>
    <x v="0"/>
    <s v="DEXTROMETHORPHAN HBR. IP"/>
    <n v="7170.24"/>
    <n v="6986.25"/>
    <n v="105"/>
    <n v="105"/>
    <n v="752875.2"/>
    <n v="200"/>
    <n v="200"/>
    <n v="1397250"/>
  </r>
  <r>
    <s v="NA"/>
    <x v="1"/>
    <s v="DIACEREIN"/>
    <n v="21875"/>
    <n v="17900"/>
    <n v="10"/>
    <n v="10"/>
    <n v="218750"/>
    <n v="5"/>
    <n v="5"/>
    <n v="89500"/>
  </r>
  <r>
    <s v="NA"/>
    <x v="0"/>
    <s v="DIBASIC CALCIUM PHOSPHATE  IP"/>
    <n v="45.91"/>
    <n v="41.89"/>
    <n v="19000"/>
    <n v="18625.009999999998"/>
    <n v="855074.20909999986"/>
    <n v="25000"/>
    <n v="24975"/>
    <n v="1046202.75"/>
  </r>
  <r>
    <s v="NA"/>
    <x v="2"/>
    <s v="DICLOFENAC POTASSIUM  BP"/>
    <n v="1178.94"/>
    <n v="680.45"/>
    <n v="11500"/>
    <n v="11339.655000000001"/>
    <n v="13368772.865700001"/>
    <n v="13000"/>
    <n v="12900"/>
    <n v="8777805"/>
  </r>
  <r>
    <s v="NA"/>
    <x v="2"/>
    <s v="DICYCLOMINE HCL IP"/>
    <n v="2360"/>
    <n v="2016.67"/>
    <n v="400"/>
    <n v="400"/>
    <n v="944000"/>
    <n v="150"/>
    <n v="150"/>
    <n v="302500.5"/>
  </r>
  <r>
    <s v="NA"/>
    <x v="2"/>
    <s v="DIPHENHYDRAMINE HCL"/>
    <n v="747.5"/>
    <n v="950"/>
    <n v="100"/>
    <n v="100"/>
    <n v="74750"/>
    <n v="80"/>
    <n v="80"/>
    <n v="76000"/>
  </r>
  <r>
    <s v="NA"/>
    <x v="1"/>
    <s v="DL-METHIONINE  USP"/>
    <n v="460"/>
    <n v="458"/>
    <n v="150"/>
    <n v="150"/>
    <n v="69000"/>
    <n v="125"/>
    <n v="125"/>
    <n v="57250"/>
  </r>
  <r>
    <s v="NA"/>
    <x v="1"/>
    <s v="DOMPERIDONE IP"/>
    <n v="3414.29"/>
    <n v="3092.73"/>
    <n v="350"/>
    <n v="350"/>
    <n v="1195001.5"/>
    <n v="275"/>
    <n v="275"/>
    <n v="850500.75"/>
  </r>
  <r>
    <s v="NA"/>
    <x v="1"/>
    <s v="DOXYLAMINE SUCCINATE (USP)"/>
    <n v="10911.54"/>
    <n v="7104.35"/>
    <n v="13"/>
    <n v="13"/>
    <n v="141850.02000000002"/>
    <n v="23"/>
    <n v="23"/>
    <n v="163400.05000000002"/>
  </r>
  <r>
    <s v="NA"/>
    <x v="1"/>
    <s v="DROTAVERINE HCL."/>
    <n v="3311.67"/>
    <n v="3444.3"/>
    <n v="375"/>
    <n v="375"/>
    <n v="1241876.25"/>
    <n v="570"/>
    <n v="570"/>
    <n v="1963251"/>
  </r>
  <r>
    <s v="NA"/>
    <x v="0"/>
    <s v="DUMMY PELLETS"/>
    <n v="360.91"/>
    <n v="100"/>
    <n v="550"/>
    <n v="550"/>
    <n v="198500.5"/>
    <n v="200"/>
    <n v="200"/>
    <n v="20000"/>
  </r>
  <r>
    <s v="NA"/>
    <x v="1"/>
    <s v="ESOMEPRAZOLE MAG.(E.C)&amp;DOMPERIDONE(SR)PEL"/>
    <n v="1185.19"/>
    <n v="1296.3"/>
    <n v="81"/>
    <n v="81"/>
    <n v="96000.39"/>
    <n v="27"/>
    <n v="27"/>
    <n v="35000.1"/>
  </r>
  <r>
    <s v="NA"/>
    <x v="2"/>
    <s v="ESOMEPRAZOLE MAGNESIUM"/>
    <n v="5500"/>
    <n v="5000"/>
    <n v="5"/>
    <n v="5"/>
    <n v="27500"/>
    <n v="15"/>
    <n v="15"/>
    <n v="75000"/>
  </r>
  <r>
    <s v="NA"/>
    <x v="0"/>
    <s v="ETHAMSYLATE BP"/>
    <n v="615"/>
    <n v="521"/>
    <n v="50"/>
    <n v="50"/>
    <n v="30750"/>
    <n v="125"/>
    <n v="125"/>
    <n v="65125"/>
  </r>
  <r>
    <s v="NA"/>
    <x v="0"/>
    <s v="ETHYL CELLULOSE  IP"/>
    <n v="2009.43"/>
    <n v="1922.92"/>
    <n v="265"/>
    <n v="265"/>
    <n v="532498.95000000007"/>
    <n v="2580"/>
    <n v="2580"/>
    <n v="4961133.6000000006"/>
  </r>
  <r>
    <s v="NA"/>
    <x v="0"/>
    <s v="ETIZOLAM IP"/>
    <n v="215200"/>
    <n v="205892.9"/>
    <n v="3"/>
    <n v="2.5"/>
    <n v="538000"/>
    <n v="5.6"/>
    <n v="5.6"/>
    <n v="1153000.24"/>
  </r>
  <r>
    <s v="NA"/>
    <x v="1"/>
    <s v="ETORICOXIB"/>
    <n v="8447.2999999999993"/>
    <n v="8336.32"/>
    <n v="185"/>
    <n v="185"/>
    <n v="1562750.4999999998"/>
    <n v="265"/>
    <n v="265"/>
    <n v="2209124.7999999998"/>
  </r>
  <r>
    <s v="NA"/>
    <x v="1"/>
    <s v="FAMOTIDINE IP"/>
    <n v="5428.57"/>
    <n v="3950"/>
    <n v="175"/>
    <n v="175"/>
    <n v="949999.75"/>
    <n v="25"/>
    <n v="25"/>
    <n v="98750"/>
  </r>
  <r>
    <s v="NA"/>
    <x v="1"/>
    <s v="FERROUS ASCORBATE DC GRADE"/>
    <n v="494.05"/>
    <n v="418.12"/>
    <n v="525"/>
    <n v="525"/>
    <n v="259376.25"/>
    <n v="425"/>
    <n v="425"/>
    <n v="177701"/>
  </r>
  <r>
    <s v="NA"/>
    <x v="2"/>
    <s v="FEXOFENADINE HCL IP"/>
    <n v="5100"/>
    <n v="5500"/>
    <n v="25"/>
    <n v="25"/>
    <n v="127500"/>
    <n v="25"/>
    <n v="25"/>
    <n v="137500"/>
  </r>
  <r>
    <s v="NA"/>
    <x v="2"/>
    <s v="FLUCONAZOLE"/>
    <n v="7132.69"/>
    <n v="6128.35"/>
    <n v="325"/>
    <n v="325"/>
    <n v="2318124.25"/>
    <n v="820"/>
    <n v="820"/>
    <n v="5025247"/>
  </r>
  <r>
    <s v="NA"/>
    <x v="0"/>
    <s v="FLUNARIZINE DIHYDROCHLORIDE BP"/>
    <n v="5437.5"/>
    <n v="5300"/>
    <n v="20"/>
    <n v="20"/>
    <n v="108750"/>
    <n v="5"/>
    <n v="5"/>
    <n v="26500"/>
  </r>
  <r>
    <s v="NA"/>
    <x v="1"/>
    <s v="FOLIC ACID    IP"/>
    <n v="3160.41"/>
    <n v="3738.89"/>
    <n v="45"/>
    <n v="45.01"/>
    <n v="142250.05409999998"/>
    <n v="45"/>
    <n v="45"/>
    <n v="168250.05"/>
  </r>
  <r>
    <s v="NA"/>
    <x v="0"/>
    <s v="FRUCTO-OLIGOSACCHARIDES"/>
    <n v="465"/>
    <n v="490"/>
    <n v="100"/>
    <n v="100"/>
    <n v="46500"/>
    <n v="80"/>
    <n v="80"/>
    <n v="39200"/>
  </r>
  <r>
    <s v="NA"/>
    <x v="1"/>
    <s v="FUNGAL DIASTASE(ALPHA AMYLASE)"/>
    <n v="649.82000000000005"/>
    <n v="763.17"/>
    <n v="392"/>
    <n v="392"/>
    <n v="254729.44000000003"/>
    <n v="668"/>
    <n v="668"/>
    <n v="509797.56"/>
  </r>
  <r>
    <s v="NA"/>
    <x v="0"/>
    <s v="FURAZOLIDONE"/>
    <n v="1617"/>
    <n v="1400"/>
    <n v="250"/>
    <n v="250"/>
    <n v="404250"/>
    <n v="100"/>
    <n v="100"/>
    <n v="140000"/>
  </r>
  <r>
    <s v="NA"/>
    <x v="2"/>
    <s v="GELATIN    IP"/>
    <n v="269.69"/>
    <n v="446.25"/>
    <n v="1600"/>
    <n v="1600"/>
    <n v="431504"/>
    <n v="1400"/>
    <n v="1400"/>
    <n v="624750"/>
  </r>
  <r>
    <s v="NA"/>
    <x v="2"/>
    <s v="GLICLAZIDE IP"/>
    <n v="5928.57"/>
    <n v="10581.25"/>
    <n v="35"/>
    <n v="35"/>
    <n v="207499.94999999998"/>
    <n v="120"/>
    <n v="120"/>
    <n v="1269750"/>
  </r>
  <r>
    <s v="NA"/>
    <x v="2"/>
    <s v="GLIPIZIDE IP"/>
    <n v="11733.33"/>
    <n v="15500"/>
    <n v="3"/>
    <n v="3"/>
    <n v="35199.99"/>
    <n v="5"/>
    <n v="5"/>
    <n v="77500"/>
  </r>
  <r>
    <s v="NA"/>
    <x v="1"/>
    <s v="GLUCOSAMINE SULPHATE POTASSIUM USP"/>
    <n v="452.69"/>
    <n v="560"/>
    <n v="490"/>
    <n v="487.39"/>
    <n v="220636.5791"/>
    <n v="350"/>
    <n v="350"/>
    <n v="196000"/>
  </r>
  <r>
    <s v="NA"/>
    <x v="1"/>
    <s v="GRANISETRONE HYDROCHLORIDE USP"/>
    <n v="511.5"/>
    <n v="580"/>
    <n v="400"/>
    <n v="400"/>
    <n v="204600"/>
    <n v="200"/>
    <n v="200"/>
    <n v="116000"/>
  </r>
  <r>
    <s v="NA"/>
    <x v="1"/>
    <s v="GUAIPHENESIN IP"/>
    <n v="617.38"/>
    <n v="540.07000000000005"/>
    <n v="2100"/>
    <n v="2100"/>
    <n v="1296498"/>
    <n v="2200"/>
    <n v="2200"/>
    <n v="1188154"/>
  </r>
  <r>
    <s v="NA"/>
    <x v="1"/>
    <s v="HYDROXY PROPYL METHYL CELLULOSE"/>
    <n v="800"/>
    <n v="594"/>
    <n v="75"/>
    <n v="75"/>
    <n v="60000"/>
    <n v="125"/>
    <n v="125"/>
    <n v="74250"/>
  </r>
  <r>
    <s v="NA"/>
    <x v="0"/>
    <s v="HYDROXYZINE HCL"/>
    <n v="3790.98"/>
    <n v="3650.64"/>
    <n v="610"/>
    <n v="610"/>
    <n v="2312497.7999999998"/>
    <n v="780"/>
    <n v="780"/>
    <n v="2847499.1999999997"/>
  </r>
  <r>
    <s v="NA"/>
    <x v="1"/>
    <s v="IBUPROFEN IP"/>
    <n v="1030.5999999999999"/>
    <n v="991.9"/>
    <n v="1250"/>
    <n v="1250"/>
    <n v="1288250"/>
    <n v="1050"/>
    <n v="1050"/>
    <n v="1041495"/>
  </r>
  <r>
    <s v="NA"/>
    <x v="2"/>
    <s v="INOSITOL USP"/>
    <n v="510"/>
    <n v="338.33"/>
    <n v="50"/>
    <n v="50"/>
    <n v="25500"/>
    <n v="75"/>
    <n v="75"/>
    <n v="25374.75"/>
  </r>
  <r>
    <s v="NA"/>
    <x v="0"/>
    <s v="INSTA MOISTSHIELD (IC-MS-2398)"/>
    <n v="1071.43"/>
    <n v="1265"/>
    <n v="350"/>
    <n v="350"/>
    <n v="375000.5"/>
    <n v="750"/>
    <n v="750"/>
    <n v="948750"/>
  </r>
  <r>
    <s v="NA"/>
    <x v="0"/>
    <s v="INSTACOAT FLAVOUR RED(A47D00227)"/>
    <n v="1400"/>
    <n v="1615"/>
    <n v="50"/>
    <n v="50"/>
    <n v="70000"/>
    <n v="25"/>
    <n v="25"/>
    <n v="40375"/>
  </r>
  <r>
    <s v="NA"/>
    <x v="0"/>
    <s v="INSTAMOISTSHIELD AQUA-II GREEN"/>
    <n v="1100"/>
    <n v="1330"/>
    <n v="25"/>
    <n v="25"/>
    <n v="27500"/>
    <n v="25"/>
    <n v="25"/>
    <n v="33250"/>
  </r>
  <r>
    <s v="NA"/>
    <x v="1"/>
    <s v="ISO PROPYL ALCOHOL"/>
    <n v="82.9"/>
    <n v="124.53"/>
    <n v="6440"/>
    <n v="6440"/>
    <n v="533876"/>
    <n v="13700"/>
    <n v="13700"/>
    <n v="1706061"/>
  </r>
  <r>
    <s v="NA"/>
    <x v="1"/>
    <s v="KYRON T-114"/>
    <n v="520"/>
    <n v="600"/>
    <n v="50"/>
    <n v="50"/>
    <n v="26000"/>
    <n v="25"/>
    <n v="25"/>
    <n v="15000"/>
  </r>
  <r>
    <s v="NA"/>
    <x v="1"/>
    <s v="KYRON T-314"/>
    <n v="530"/>
    <n v="621.49"/>
    <n v="1400"/>
    <n v="1400"/>
    <n v="742000"/>
    <n v="1425"/>
    <n v="1425"/>
    <n v="885623.25"/>
  </r>
  <r>
    <s v="NA"/>
    <x v="2"/>
    <s v="L-LYSINE HCL USP"/>
    <n v="166.86"/>
    <n v="199.21"/>
    <n v="1225"/>
    <n v="1225"/>
    <n v="204403.50000000003"/>
    <n v="1300"/>
    <n v="1300"/>
    <n v="258973"/>
  </r>
  <r>
    <s v="NA"/>
    <x v="2"/>
    <s v="L-ORNITHINE L-ASPARTATE"/>
    <n v="1145.83"/>
    <n v="1121.1099999999999"/>
    <n v="120"/>
    <n v="120"/>
    <n v="137499.59999999998"/>
    <n v="180"/>
    <n v="180"/>
    <n v="201799.8"/>
  </r>
  <r>
    <s v="NA"/>
    <x v="0"/>
    <s v="LACTIC ACID BACILLUS"/>
    <n v="421.37"/>
    <n v="324.33"/>
    <n v="855"/>
    <n v="855"/>
    <n v="360271.35"/>
    <n v="1085"/>
    <n v="1085"/>
    <n v="351898.05"/>
  </r>
  <r>
    <s v="NA"/>
    <x v="0"/>
    <s v="LACTOSE MONOHYDRATE IP"/>
    <n v="95.79"/>
    <n v="230.69"/>
    <n v="17900"/>
    <n v="17900"/>
    <n v="1714641"/>
    <n v="36050"/>
    <n v="36040"/>
    <n v="8314067.5999999996"/>
  </r>
  <r>
    <s v="NA"/>
    <x v="0"/>
    <s v="LEVETIRACETAM IP"/>
    <n v="5100"/>
    <n v="2900"/>
    <n v="50"/>
    <n v="50"/>
    <n v="255000"/>
    <n v="50"/>
    <n v="50"/>
    <n v="145000"/>
  </r>
  <r>
    <s v="NA"/>
    <x v="0"/>
    <s v="LEVOCETIRIZINE DI HCL IP"/>
    <n v="10598.42"/>
    <n v="8533.33"/>
    <n v="316"/>
    <n v="316"/>
    <n v="3349100.72"/>
    <n v="460"/>
    <n v="455.01"/>
    <n v="3882750.4833"/>
  </r>
  <r>
    <s v="NA"/>
    <x v="0"/>
    <s v="LEVOFLOXACIN HEMIHYDRATE IP"/>
    <n v="2317.39"/>
    <n v="2728.67"/>
    <n v="575"/>
    <n v="575"/>
    <n v="1332499.25"/>
    <n v="750"/>
    <n v="750"/>
    <n v="2046502.5"/>
  </r>
  <r>
    <s v="NA"/>
    <x v="0"/>
    <s v="LINEZOLID IP"/>
    <n v="7612.69"/>
    <n v="7583.7"/>
    <n v="130"/>
    <n v="130"/>
    <n v="989649.7"/>
    <n v="230"/>
    <n v="230"/>
    <n v="1744251"/>
  </r>
  <r>
    <s v="NA"/>
    <x v="1"/>
    <s v="LOPERAMIDE HCL IP"/>
    <n v="9190"/>
    <n v="9933.33"/>
    <n v="25"/>
    <n v="25"/>
    <n v="229750"/>
    <n v="15"/>
    <n v="15"/>
    <n v="148999.95000000001"/>
  </r>
  <r>
    <s v="NA"/>
    <x v="1"/>
    <s v="LORATADINE"/>
    <n v="13700"/>
    <n v="25321.43"/>
    <n v="10"/>
    <n v="10"/>
    <n v="137000"/>
    <n v="70"/>
    <n v="70"/>
    <n v="1772500.1"/>
  </r>
  <r>
    <s v="NA"/>
    <x v="2"/>
    <s v="LYCOPENE 10%"/>
    <n v="15900"/>
    <n v="21000"/>
    <n v="8"/>
    <n v="8"/>
    <n v="127200"/>
    <n v="8"/>
    <n v="8"/>
    <n v="168000"/>
  </r>
  <r>
    <s v="NA"/>
    <x v="1"/>
    <s v="MAGALDRATE IP"/>
    <n v="177.92"/>
    <n v="185.27"/>
    <n v="300"/>
    <n v="300"/>
    <n v="53375.999999999993"/>
    <n v="1100"/>
    <n v="1100"/>
    <n v="203797"/>
  </r>
  <r>
    <s v="NA"/>
    <x v="1"/>
    <s v="MAGNESIUM OXIDE"/>
    <n v="232.88"/>
    <n v="179.88"/>
    <n v="160"/>
    <n v="160"/>
    <n v="37260.800000000003"/>
    <n v="247"/>
    <n v="247"/>
    <n v="44430.36"/>
  </r>
  <r>
    <s v="NA"/>
    <x v="0"/>
    <s v="MAGNESIUM STEARATE  IP"/>
    <n v="105.79"/>
    <n v="104.71"/>
    <n v="4600"/>
    <n v="4600"/>
    <n v="486634"/>
    <n v="6950"/>
    <n v="6950"/>
    <n v="727734.5"/>
  </r>
  <r>
    <s v="NA"/>
    <x v="1"/>
    <s v="MAGNESIUM TRISILICATE  IP"/>
    <n v="48"/>
    <n v="50.05"/>
    <n v="13500"/>
    <n v="13500"/>
    <n v="648000"/>
    <n v="18500"/>
    <n v="18500"/>
    <n v="925925"/>
  </r>
  <r>
    <s v="NA"/>
    <x v="1"/>
    <s v="MANNITOL IP"/>
    <n v="501.57"/>
    <n v="364.45"/>
    <n v="1275"/>
    <n v="1275"/>
    <n v="639501.75"/>
    <n v="5600"/>
    <n v="5600"/>
    <n v="2040920"/>
  </r>
  <r>
    <s v="NA"/>
    <x v="0"/>
    <s v="MEDIL COAT.GLOSS (SH235)"/>
    <n v="850"/>
    <n v="850"/>
    <n v="10"/>
    <n v="10"/>
    <n v="8500"/>
    <n v="40"/>
    <n v="40"/>
    <n v="34000"/>
  </r>
  <r>
    <s v="NA"/>
    <x v="0"/>
    <s v="MEFENAMIC ACID IP"/>
    <n v="787.3"/>
    <n v="548.13"/>
    <n v="1260"/>
    <n v="1260.01"/>
    <n v="992005.87299999991"/>
    <n v="1200"/>
    <n v="1200"/>
    <n v="657756"/>
  </r>
  <r>
    <s v="NA"/>
    <x v="2"/>
    <s v="METFORMINE HCL IP"/>
    <n v="191.65"/>
    <n v="195.28"/>
    <n v="425"/>
    <n v="425"/>
    <n v="81451.25"/>
    <n v="1250"/>
    <n v="1250"/>
    <n v="244100"/>
  </r>
  <r>
    <s v="NA"/>
    <x v="2"/>
    <s v="METHACARBOMOL USP"/>
    <n v="990"/>
    <n v="1100"/>
    <n v="25"/>
    <n v="25"/>
    <n v="24750"/>
    <n v="50"/>
    <n v="50"/>
    <n v="55000"/>
  </r>
  <r>
    <s v="NA"/>
    <x v="2"/>
    <s v="METHYL PREDNISOLONE IP"/>
    <n v="87.75"/>
    <n v="87.94"/>
    <n v="81000"/>
    <n v="81000"/>
    <n v="7107750"/>
    <n v="107500"/>
    <n v="107500"/>
    <n v="9453550"/>
  </r>
  <r>
    <s v="NA"/>
    <x v="0"/>
    <s v="METHYL SULPHONYL METHANE USP"/>
    <n v="296.67"/>
    <n v="376.67"/>
    <n v="150"/>
    <n v="150"/>
    <n v="44500.5"/>
    <n v="75"/>
    <n v="75"/>
    <n v="28250.25"/>
  </r>
  <r>
    <s v="NA"/>
    <x v="0"/>
    <s v="METHYLCOBALAMINE IP"/>
    <n v="372233.3"/>
    <n v="185333.3"/>
    <n v="3"/>
    <n v="3"/>
    <n v="1116699.8999999999"/>
    <n v="3"/>
    <n v="3"/>
    <n v="555999.89999999991"/>
  </r>
  <r>
    <s v="NA"/>
    <x v="1"/>
    <s v="METHYLENE CHLORIDE"/>
    <n v="66.760000000000005"/>
    <n v="60.25"/>
    <n v="6250"/>
    <n v="6250"/>
    <n v="417250.00000000006"/>
    <n v="9000"/>
    <n v="9000"/>
    <n v="542250"/>
  </r>
  <r>
    <s v="NA"/>
    <x v="0"/>
    <s v="METRONIDAZOLE"/>
    <n v="797.39"/>
    <n v="823.13"/>
    <n v="1150"/>
    <n v="1150"/>
    <n v="916998.5"/>
    <n v="400"/>
    <n v="400"/>
    <n v="329252"/>
  </r>
  <r>
    <s v="NA"/>
    <x v="1"/>
    <s v="MICRO CRYSTALLINE CELLULOSE  IP"/>
    <n v="115.27"/>
    <n v="109.57"/>
    <n v="8955"/>
    <n v="8955"/>
    <n v="1032242.85"/>
    <n v="9450"/>
    <n v="9450"/>
    <n v="1035436.4999999999"/>
  </r>
  <r>
    <s v="NA"/>
    <x v="0"/>
    <s v="MICRO CRYSTALLINE CELLULOSE(SPRAY DRIED)"/>
    <n v="138.77000000000001"/>
    <n v="135.72"/>
    <n v="19150"/>
    <n v="19150"/>
    <n v="2657445.5"/>
    <n v="20800"/>
    <n v="20800"/>
    <n v="2822976"/>
  </r>
  <r>
    <s v="NA"/>
    <x v="2"/>
    <s v="MISOPRISTOL"/>
    <n v="38000"/>
    <n v="31000"/>
    <n v="2"/>
    <n v="2"/>
    <n v="76000"/>
    <n v="1"/>
    <n v="1"/>
    <n v="31000"/>
  </r>
  <r>
    <s v="NA"/>
    <x v="2"/>
    <s v="MONTELUKAST SODIUM"/>
    <n v="36899.72"/>
    <n v="45000"/>
    <n v="60"/>
    <n v="56.99"/>
    <n v="2102915.0427999999"/>
    <n v="70"/>
    <n v="70"/>
    <n v="3150000"/>
  </r>
  <r>
    <s v="NA"/>
    <x v="2"/>
    <s v="NAPROXEN"/>
    <n v="3858.61"/>
    <n v="4898.5600000000004"/>
    <n v="85"/>
    <n v="83.89"/>
    <n v="323698.7929"/>
    <n v="70"/>
    <n v="68.91"/>
    <n v="337559.7696"/>
  </r>
  <r>
    <s v="NA"/>
    <x v="1"/>
    <s v="NIACINAMIDE    IP"/>
    <n v="414.17"/>
    <n v="486.67"/>
    <n v="600"/>
    <n v="600"/>
    <n v="248502"/>
    <n v="1050"/>
    <n v="1050"/>
    <n v="511003.5"/>
  </r>
  <r>
    <s v="NA"/>
    <x v="1"/>
    <s v="NIMESULIDE BP"/>
    <n v="450.05"/>
    <n v="1366.1"/>
    <n v="8675"/>
    <n v="8675"/>
    <n v="3904183.75"/>
    <n v="10700"/>
    <n v="10700"/>
    <n v="14617269.999999998"/>
  </r>
  <r>
    <s v="NA"/>
    <x v="1"/>
    <s v="NORFLOXACIN IP"/>
    <n v="2264.5700000000002"/>
    <n v="2618.67"/>
    <n v="1175"/>
    <n v="1175"/>
    <n v="2660869.75"/>
    <n v="750"/>
    <n v="750"/>
    <n v="1964002.5"/>
  </r>
  <r>
    <s v="NA"/>
    <x v="1"/>
    <s v="OFLOXACIN  IP"/>
    <n v="2565"/>
    <n v="2587.59"/>
    <n v="4350"/>
    <n v="4350"/>
    <n v="11157750"/>
    <n v="8725"/>
    <n v="8725"/>
    <n v="22576722.75"/>
  </r>
  <r>
    <s v="NA"/>
    <x v="0"/>
    <s v="ONDANSETRON HCL"/>
    <n v="6762.5"/>
    <n v="7325"/>
    <n v="20"/>
    <n v="20"/>
    <n v="135250"/>
    <n v="10"/>
    <n v="10"/>
    <n v="73250"/>
  </r>
  <r>
    <s v="NA"/>
    <x v="1"/>
    <s v="ONDANSETRON IP"/>
    <n v="12454.17"/>
    <n v="14200"/>
    <n v="24"/>
    <n v="24"/>
    <n v="298900.08"/>
    <n v="30"/>
    <n v="30"/>
    <n v="426000"/>
  </r>
  <r>
    <s v="NA"/>
    <x v="2"/>
    <s v="ORNIDAZOLE IP"/>
    <n v="774.5"/>
    <n v="891.06"/>
    <n v="500"/>
    <n v="500"/>
    <n v="387250"/>
    <n v="825"/>
    <n v="825"/>
    <n v="735124.5"/>
  </r>
  <r>
    <s v="NA"/>
    <x v="0"/>
    <s v="PANCREATIN IP"/>
    <n v="498.75"/>
    <n v="946.25"/>
    <n v="300"/>
    <n v="300"/>
    <n v="149625"/>
    <n v="200"/>
    <n v="200"/>
    <n v="189250"/>
  </r>
  <r>
    <s v="NA"/>
    <x v="0"/>
    <s v="PANTOPRAZOLE SODIUM IP"/>
    <n v="7561.9"/>
    <n v="4383.67"/>
    <n v="210"/>
    <n v="210"/>
    <n v="1587999"/>
    <n v="490"/>
    <n v="490"/>
    <n v="2147998.2999999998"/>
  </r>
  <r>
    <s v="NA"/>
    <x v="0"/>
    <s v="PAPAIN I.P"/>
    <n v="433.75"/>
    <n v="1081.6600000000001"/>
    <n v="600"/>
    <n v="600"/>
    <n v="260250"/>
    <n v="845"/>
    <n v="845"/>
    <n v="914002.70000000007"/>
  </r>
  <r>
    <s v="NA"/>
    <x v="1"/>
    <s v="PARACETAMOL IP"/>
    <n v="349.78"/>
    <n v="434.04"/>
    <n v="155950"/>
    <n v="155950"/>
    <n v="54548190.999999993"/>
    <n v="194150"/>
    <n v="194150"/>
    <n v="84268866"/>
  </r>
  <r>
    <s v="NA"/>
    <x v="1"/>
    <s v="PHENYLEPHRINE HCL IP"/>
    <n v="8936.0400000000009"/>
    <n v="7618.47"/>
    <n v="555"/>
    <n v="555"/>
    <n v="4959502.2"/>
    <n v="551.94000000000005"/>
    <n v="551.94000000000005"/>
    <n v="4204938.3318000007"/>
  </r>
  <r>
    <s v="NA"/>
    <x v="1"/>
    <s v="POLYVINYL PYROLIDONE IP"/>
    <n v="371.71"/>
    <n v="366.78"/>
    <n v="1375"/>
    <n v="1375"/>
    <n v="511101.25"/>
    <n v="2345"/>
    <n v="2345"/>
    <n v="860099.1"/>
  </r>
  <r>
    <s v="NA"/>
    <x v="2"/>
    <s v="PREGABALINE IP"/>
    <n v="5086.54"/>
    <n v="3857.27"/>
    <n v="78"/>
    <n v="78"/>
    <n v="396750.12"/>
    <n v="275"/>
    <n v="275"/>
    <n v="1060749.25"/>
  </r>
  <r>
    <s v="NA"/>
    <x v="2"/>
    <s v="PROBIOTICS (STOMAPRO)"/>
    <n v="640.91"/>
    <n v="650"/>
    <n v="550"/>
    <n v="550"/>
    <n v="352500.5"/>
    <n v="400"/>
    <n v="400"/>
    <n v="260000"/>
  </r>
  <r>
    <s v="NA"/>
    <x v="2"/>
    <s v="PROCHLORPERAZINE MALEATE IP"/>
    <n v="3373.33"/>
    <n v="7157.14"/>
    <n v="40"/>
    <n v="37.5"/>
    <n v="126499.875"/>
    <n v="70"/>
    <n v="70"/>
    <n v="500999.80000000005"/>
  </r>
  <r>
    <s v="NA"/>
    <x v="0"/>
    <s v="PYRIDOXINE HCL (Vit-B6)   IP"/>
    <n v="2375"/>
    <n v="1658.33"/>
    <n v="75"/>
    <n v="75"/>
    <n v="178125"/>
    <n v="75"/>
    <n v="75"/>
    <n v="124374.75"/>
  </r>
  <r>
    <s v="NA"/>
    <x v="0"/>
    <s v="RABEPRAZOLE SODIUM IP"/>
    <n v="7012.5"/>
    <n v="4850"/>
    <n v="200"/>
    <n v="200"/>
    <n v="1402500"/>
    <n v="50"/>
    <n v="50"/>
    <n v="242500"/>
  </r>
  <r>
    <s v="NA"/>
    <x v="2"/>
    <s v="RANITIDINE HCL IP"/>
    <n v="923.59"/>
    <n v="889.32"/>
    <n v="10300"/>
    <n v="10300"/>
    <n v="9512977"/>
    <n v="16200"/>
    <n v="16200"/>
    <n v="14406984"/>
  </r>
  <r>
    <s v="NA"/>
    <x v="1"/>
    <s v="REFINED SUGAR"/>
    <n v="34.090000000000003"/>
    <n v="35.61"/>
    <n v="18000"/>
    <n v="18000"/>
    <n v="613620.00000000012"/>
    <n v="10000"/>
    <n v="10000"/>
    <n v="356100"/>
  </r>
  <r>
    <s v="NA"/>
    <x v="0"/>
    <s v="RIBOFLAVIN (Vit-B2)  IP"/>
    <n v="4926.79"/>
    <n v="3922.22"/>
    <n v="140"/>
    <n v="140"/>
    <n v="689750.6"/>
    <n v="225"/>
    <n v="225"/>
    <n v="882499.5"/>
  </r>
  <r>
    <s v="NA"/>
    <x v="1"/>
    <s v="ROXYTHROMYCIN IP"/>
    <n v="6981.58"/>
    <n v="5912.5"/>
    <n v="95"/>
    <n v="95"/>
    <n v="663250.1"/>
    <n v="100"/>
    <n v="100"/>
    <n v="591250"/>
  </r>
  <r>
    <s v="NA"/>
    <x v="0"/>
    <s v="SALBUTAMOL SULPHATE IP"/>
    <n v="4450"/>
    <n v="8160"/>
    <n v="5"/>
    <n v="5"/>
    <n v="22250"/>
    <n v="5"/>
    <n v="5"/>
    <n v="40800"/>
  </r>
  <r>
    <s v="NA"/>
    <x v="1"/>
    <s v="SERRATIOPEPTIDASE   IP"/>
    <n v="14054.55"/>
    <n v="13773.44"/>
    <n v="330"/>
    <n v="330"/>
    <n v="4638001.5"/>
    <n v="608"/>
    <n v="608"/>
    <n v="8374251.5200000005"/>
  </r>
  <r>
    <s v="NA"/>
    <x v="0"/>
    <s v="SILDENAFIL CITRATE"/>
    <n v="1800"/>
    <n v="1434.17"/>
    <n v="125"/>
    <n v="125"/>
    <n v="225000"/>
    <n v="150"/>
    <n v="150"/>
    <n v="215125.5"/>
  </r>
  <r>
    <s v="NA"/>
    <x v="2"/>
    <s v="SILYMERIN 80% USP"/>
    <n v="2633.33"/>
    <n v="2800"/>
    <n v="30"/>
    <n v="30"/>
    <n v="78999.899999999994"/>
    <n v="30"/>
    <n v="30"/>
    <n v="84000"/>
  </r>
  <r>
    <s v="NA"/>
    <x v="2"/>
    <s v="SIMETHICONE"/>
    <n v="462.63"/>
    <n v="413.97"/>
    <n v="685"/>
    <n v="685"/>
    <n v="316901.55"/>
    <n v="870"/>
    <n v="870"/>
    <n v="360153.9"/>
  </r>
  <r>
    <s v="NA"/>
    <x v="2"/>
    <s v="SODIUM ASCORBATE IP"/>
    <n v="800.41"/>
    <n v="1146.29"/>
    <n v="5175"/>
    <n v="5175"/>
    <n v="4142121.75"/>
    <n v="44429"/>
    <n v="44429"/>
    <n v="50928518.409999996"/>
  </r>
  <r>
    <s v="NA"/>
    <x v="1"/>
    <s v="SODIUM BENZOATE IP"/>
    <n v="85"/>
    <n v="66"/>
    <n v="100"/>
    <n v="100"/>
    <n v="8500"/>
    <n v="200"/>
    <n v="200"/>
    <n v="13200"/>
  </r>
  <r>
    <s v="NA"/>
    <x v="1"/>
    <s v="SODIUM CARBOXY METHYL CELLULOSE IP"/>
    <n v="215"/>
    <n v="223.33"/>
    <n v="150"/>
    <n v="150"/>
    <n v="32250"/>
    <n v="150"/>
    <n v="150"/>
    <n v="33499.5"/>
  </r>
  <r>
    <s v="NA"/>
    <x v="1"/>
    <s v="SODIUM FEREDETATE"/>
    <n v="253.33"/>
    <n v="243.5"/>
    <n v="75"/>
    <n v="75"/>
    <n v="18999.75"/>
    <n v="50"/>
    <n v="50"/>
    <n v="12175"/>
  </r>
  <r>
    <s v="NA"/>
    <x v="1"/>
    <s v="SODIUM LAURYL SULPHATE"/>
    <n v="160"/>
    <n v="170"/>
    <n v="20"/>
    <n v="20"/>
    <n v="3200"/>
    <n v="40"/>
    <n v="40"/>
    <n v="6800"/>
  </r>
  <r>
    <s v="NA"/>
    <x v="0"/>
    <s v="SODIUM METHYL PARABEN   IP"/>
    <n v="344.65"/>
    <n v="379.34"/>
    <n v="505"/>
    <n v="505"/>
    <n v="174048.25"/>
    <n v="503"/>
    <n v="503"/>
    <n v="190808.02"/>
  </r>
  <r>
    <s v="NA"/>
    <x v="1"/>
    <s v="SODIUM PROPYL PARABEN   IP"/>
    <n v="511.94"/>
    <n v="626.15"/>
    <n v="90"/>
    <n v="90"/>
    <n v="46074.6"/>
    <n v="130"/>
    <n v="130"/>
    <n v="81399.5"/>
  </r>
  <r>
    <s v="NA"/>
    <x v="2"/>
    <s v="SODIUM STARCH GLYCOLLATE   IP"/>
    <n v="174.11"/>
    <n v="219.38"/>
    <n v="5350"/>
    <n v="5350"/>
    <n v="931488.50000000012"/>
    <n v="5825"/>
    <n v="5825"/>
    <n v="1277888.5"/>
  </r>
  <r>
    <s v="NA"/>
    <x v="0"/>
    <s v="STARCH   IP"/>
    <n v="29.02"/>
    <n v="27.53"/>
    <n v="111375"/>
    <n v="111375"/>
    <n v="3232102.5"/>
    <n v="154700"/>
    <n v="154700"/>
    <n v="4258891"/>
  </r>
  <r>
    <s v="NA"/>
    <x v="0"/>
    <s v="TALCUM   IP"/>
    <n v="16.45"/>
    <n v="19.72"/>
    <n v="5450"/>
    <n v="5450"/>
    <n v="89652.5"/>
    <n v="9200"/>
    <n v="9200"/>
    <n v="181424"/>
  </r>
  <r>
    <s v="NA"/>
    <x v="0"/>
    <s v="TERBINAFINE HCL IP"/>
    <n v="6003.13"/>
    <n v="4933.33"/>
    <n v="200"/>
    <n v="200"/>
    <n v="1200626"/>
    <n v="300"/>
    <n v="300"/>
    <n v="1479999"/>
  </r>
  <r>
    <s v="NA"/>
    <x v="1"/>
    <s v="TERBUTALINE SULPHATE IP"/>
    <n v="13100"/>
    <n v="17250"/>
    <n v="2"/>
    <n v="2"/>
    <n v="26200"/>
    <n v="2"/>
    <n v="2"/>
    <n v="34500"/>
  </r>
  <r>
    <s v="NA"/>
    <x v="1"/>
    <s v="THIAMINE HCL  IP"/>
    <n v="4834.5200000000004"/>
    <n v="2423.61"/>
    <n v="105"/>
    <n v="105"/>
    <n v="507624.60000000003"/>
    <n v="90"/>
    <n v="90"/>
    <n v="218124.90000000002"/>
  </r>
  <r>
    <s v="NA"/>
    <x v="1"/>
    <s v="THIOCOLCHICOSIDE IP"/>
    <n v="495.61"/>
    <n v="287.5"/>
    <n v="3300"/>
    <n v="3300"/>
    <n v="1635513"/>
    <n v="3000"/>
    <n v="3000"/>
    <n v="862500"/>
  </r>
  <r>
    <s v="NA"/>
    <x v="0"/>
    <s v="TIZANIDINE"/>
    <n v="29500"/>
    <n v="30000"/>
    <n v="1"/>
    <n v="1"/>
    <n v="29500"/>
    <n v="1"/>
    <n v="1"/>
    <n v="30000"/>
  </r>
  <r>
    <s v="NA"/>
    <x v="0"/>
    <s v="TRANEXAMIC ACID IP"/>
    <n v="5616.67"/>
    <n v="7365"/>
    <n v="30"/>
    <n v="30"/>
    <n v="168500.1"/>
    <n v="250"/>
    <n v="250"/>
    <n v="1841250"/>
  </r>
  <r>
    <s v="NA"/>
    <x v="0"/>
    <s v="TRYPSIN CHYMO"/>
    <n v="6200"/>
    <n v="14285.71"/>
    <n v="1"/>
    <n v="1"/>
    <n v="6200"/>
    <n v="7"/>
    <n v="7"/>
    <n v="99999.97"/>
  </r>
  <r>
    <s v="NA"/>
    <x v="0"/>
    <s v="VIT.D3 (STABILISED)"/>
    <n v="4390"/>
    <n v="4500"/>
    <n v="2"/>
    <n v="2"/>
    <n v="8780"/>
    <n v="2"/>
    <n v="2"/>
    <n v="9000"/>
  </r>
  <r>
    <s v="NA"/>
    <x v="1"/>
    <s v="ZINC CITRATE"/>
    <n v="200"/>
    <n v="231.88"/>
    <n v="100"/>
    <n v="100"/>
    <n v="20000"/>
    <n v="800"/>
    <n v="800"/>
    <n v="185504"/>
  </r>
  <r>
    <s v="NA"/>
    <x v="2"/>
    <s v="ZINC SULPHATE MONOHYDRATE IP"/>
    <n v="213.99"/>
    <n v="182.67"/>
    <n v="250"/>
    <n v="250"/>
    <n v="53497.5"/>
    <n v="300"/>
    <n v="300"/>
    <n v="54800.99999999999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9">
  <r>
    <x v="0"/>
    <n v="5324633.75"/>
    <n v="4659508"/>
    <n v="1677.05"/>
    <n v="960"/>
  </r>
  <r>
    <x v="0"/>
    <n v="23680"/>
    <n v="56478"/>
    <n v="74"/>
    <n v="108"/>
  </r>
  <r>
    <x v="0"/>
    <n v="71826.8"/>
    <n v="82563"/>
    <n v="45.46"/>
    <n v="50"/>
  </r>
  <r>
    <x v="0"/>
    <n v="766657"/>
    <n v="910198.79999999993"/>
    <n v="428.3"/>
    <n v="705"/>
  </r>
  <r>
    <x v="0"/>
    <n v="261874.5"/>
    <n v="723024.85000000009"/>
    <n v="1745.83"/>
    <n v="1460"/>
  </r>
  <r>
    <x v="0"/>
    <n v="95250"/>
    <n v="197999.75"/>
    <n v="3175"/>
    <n v="2450"/>
  </r>
  <r>
    <x v="1"/>
    <n v="296509.97500000003"/>
    <n v="495500.19"/>
    <n v="5440.55"/>
    <n v="4750"/>
  </r>
  <r>
    <x v="1"/>
    <n v="104200"/>
    <n v="89900.1"/>
    <n v="1042"/>
    <n v="925"/>
  </r>
  <r>
    <x v="2"/>
    <n v="42750"/>
    <n v="40500"/>
    <n v="21375"/>
    <n v="22000"/>
  </r>
  <r>
    <x v="1"/>
    <n v="744999.75"/>
    <n v="556249.75"/>
    <n v="3311.11"/>
    <n v="2725"/>
  </r>
  <r>
    <x v="1"/>
    <n v="37999.949999999997"/>
    <n v="35250"/>
    <n v="2533.33"/>
    <n v="2950"/>
  </r>
  <r>
    <x v="0"/>
    <n v="7367640"/>
    <n v="9241254"/>
    <n v="2004.8"/>
    <n v="3025"/>
  </r>
  <r>
    <x v="1"/>
    <n v="916501.5"/>
    <n v="7531211.5"/>
    <n v="678.89"/>
    <n v="300"/>
  </r>
  <r>
    <x v="1"/>
    <n v="838502.5"/>
    <n v="5205000"/>
    <n v="1524.55"/>
    <n v="860"/>
  </r>
  <r>
    <x v="0"/>
    <n v="178599.4"/>
    <n v="171125"/>
    <n v="1231.72"/>
    <n v="1420"/>
  </r>
  <r>
    <x v="0"/>
    <n v="1938750.75"/>
    <n v="8766254"/>
    <n v="8616.67"/>
    <n v="12000"/>
  </r>
  <r>
    <x v="2"/>
    <n v="10300"/>
    <n v="11000"/>
    <n v="10300"/>
    <n v="3500"/>
  </r>
  <r>
    <x v="2"/>
    <n v="64350"/>
    <n v="116549.99"/>
    <n v="5850"/>
    <n v="5500"/>
  </r>
  <r>
    <x v="2"/>
    <n v="3394000"/>
    <n v="2998560"/>
    <n v="84850"/>
    <n v="54.5"/>
  </r>
  <r>
    <x v="0"/>
    <n v="12300"/>
    <n v="25099.98"/>
    <n v="4100"/>
    <n v="5400"/>
  </r>
  <r>
    <x v="0"/>
    <n v="276625.5"/>
    <n v="149750"/>
    <n v="1844.17"/>
    <n v="1540"/>
  </r>
  <r>
    <x v="1"/>
    <n v="607998.80000000005"/>
    <n v="446550.5"/>
    <n v="821.62"/>
    <n v="815"/>
  </r>
  <r>
    <x v="0"/>
    <n v="23580"/>
    <n v="19653.5"/>
    <n v="15.72"/>
    <n v="26"/>
  </r>
  <r>
    <x v="1"/>
    <n v="47500"/>
    <n v="297999.90000000002"/>
    <n v="9500"/>
    <n v="8500"/>
  </r>
  <r>
    <x v="0"/>
    <n v="104500.44"/>
    <n v="89999.4"/>
    <n v="215.91"/>
    <n v="228.5"/>
  </r>
  <r>
    <x v="2"/>
    <n v="4375"/>
    <n v="210000"/>
    <n v="175"/>
    <n v="185"/>
  </r>
  <r>
    <x v="2"/>
    <n v="9079999.5"/>
    <n v="9902497.5"/>
    <n v="9312.82"/>
    <n v="12807"/>
  </r>
  <r>
    <x v="2"/>
    <n v="5921750.0999999996"/>
    <n v="11904503"/>
    <n v="10669.82"/>
    <n v="11500"/>
  </r>
  <r>
    <x v="1"/>
    <n v="1209374.5"/>
    <n v="2396999.5"/>
    <n v="10516.3"/>
    <n v="9200"/>
  </r>
  <r>
    <x v="1"/>
    <n v="666499.75"/>
    <n v="420000"/>
    <n v="3808.57"/>
    <n v="5450"/>
  </r>
  <r>
    <x v="1"/>
    <n v="1857003.5"/>
    <n v="3886755.6000000006"/>
    <n v="2184.71"/>
    <n v="2000"/>
  </r>
  <r>
    <x v="1"/>
    <n v="916500"/>
    <n v="1009499.7000000001"/>
    <n v="7050"/>
    <n v="8200"/>
  </r>
  <r>
    <x v="0"/>
    <n v="61803"/>
    <n v="182791.8"/>
    <n v="58.86"/>
    <n v="53"/>
  </r>
  <r>
    <x v="1"/>
    <n v="281799"/>
    <n v="305249.7"/>
    <n v="1043.7"/>
    <n v="1515"/>
  </r>
  <r>
    <x v="2"/>
    <n v="8533875"/>
    <n v="17934373.5922"/>
    <n v="682.71"/>
    <n v="750"/>
  </r>
  <r>
    <x v="0"/>
    <n v="710"/>
    <n v="1100"/>
    <n v="0.71"/>
    <n v="1.2"/>
  </r>
  <r>
    <x v="0"/>
    <n v="2854995"/>
    <n v="2423751.5"/>
    <n v="1903.33"/>
    <n v="1850"/>
  </r>
  <r>
    <x v="0"/>
    <n v="4250"/>
    <n v="18850.5"/>
    <n v="85"/>
    <n v="125"/>
  </r>
  <r>
    <x v="1"/>
    <n v="683499.96"/>
    <n v="496000.05"/>
    <n v="40205.879999999997"/>
    <n v="37250"/>
  </r>
  <r>
    <x v="1"/>
    <n v="1625500.5"/>
    <n v="2050246"/>
    <n v="2097.42"/>
    <n v="3085"/>
  </r>
  <r>
    <x v="1"/>
    <n v="8250"/>
    <n v="8250"/>
    <n v="165"/>
    <n v="219"/>
  </r>
  <r>
    <x v="2"/>
    <n v="365372.25"/>
    <n v="498502"/>
    <n v="247.71"/>
    <n v="230"/>
  </r>
  <r>
    <x v="2"/>
    <n v="523576.9"/>
    <n v="448997.80000000005"/>
    <n v="679.97"/>
    <n v="1300"/>
  </r>
  <r>
    <x v="2"/>
    <n v="42500"/>
    <n v="35000"/>
    <n v="425"/>
    <n v="128"/>
  </r>
  <r>
    <x v="0"/>
    <n v="188249.94999999998"/>
    <n v="203999.94999999998"/>
    <n v="5378.57"/>
    <n v="6100"/>
  </r>
  <r>
    <x v="0"/>
    <n v="686749.78899999999"/>
    <n v="1811250"/>
    <n v="3051.95"/>
    <n v="2200"/>
  </r>
  <r>
    <x v="2"/>
    <n v="2010500.1099999999"/>
    <n v="1924000.1199999999"/>
    <n v="69327.59"/>
    <n v="112000"/>
  </r>
  <r>
    <x v="1"/>
    <n v="44000"/>
    <n v="142000"/>
    <n v="22000"/>
    <n v="27000"/>
  </r>
  <r>
    <x v="0"/>
    <n v="16500"/>
    <n v="76000"/>
    <n v="16500"/>
    <n v="16500"/>
  </r>
  <r>
    <x v="1"/>
    <n v="172300.00200000001"/>
    <n v="364500.01"/>
    <n v="41023.81"/>
    <n v="42500"/>
  </r>
  <r>
    <x v="0"/>
    <n v="752875.2"/>
    <n v="1397250"/>
    <n v="7170.24"/>
    <n v="6375"/>
  </r>
  <r>
    <x v="1"/>
    <n v="218750"/>
    <n v="89500"/>
    <n v="21875"/>
    <n v="19100"/>
  </r>
  <r>
    <x v="0"/>
    <n v="855074.20909999986"/>
    <n v="1046202.75"/>
    <n v="45.91"/>
    <n v="48"/>
  </r>
  <r>
    <x v="2"/>
    <n v="13368772.865700001"/>
    <n v="8777805"/>
    <n v="1178.94"/>
    <n v="550"/>
  </r>
  <r>
    <x v="2"/>
    <n v="944000"/>
    <n v="302500.5"/>
    <n v="2360"/>
    <n v="1800"/>
  </r>
  <r>
    <x v="2"/>
    <n v="74750"/>
    <n v="76000"/>
    <n v="747.5"/>
    <n v="880"/>
  </r>
  <r>
    <x v="1"/>
    <n v="69000"/>
    <n v="57250"/>
    <n v="460"/>
    <n v="575"/>
  </r>
  <r>
    <x v="1"/>
    <n v="1195001.5"/>
    <n v="850500.75"/>
    <n v="3414.29"/>
    <n v="2950"/>
  </r>
  <r>
    <x v="1"/>
    <n v="141850.02000000002"/>
    <n v="163400.05000000002"/>
    <n v="10911.54"/>
    <n v="8650"/>
  </r>
  <r>
    <x v="1"/>
    <n v="1241876.25"/>
    <n v="1963251"/>
    <n v="3311.67"/>
    <n v="3150"/>
  </r>
  <r>
    <x v="0"/>
    <n v="198500.5"/>
    <n v="20000"/>
    <n v="360.91"/>
    <n v="100"/>
  </r>
  <r>
    <x v="1"/>
    <n v="96000.39"/>
    <n v="35000.1"/>
    <n v="1185.19"/>
    <n v="1481"/>
  </r>
  <r>
    <x v="2"/>
    <n v="27500"/>
    <n v="75000"/>
    <n v="5500"/>
    <n v="4700"/>
  </r>
  <r>
    <x v="0"/>
    <n v="30750"/>
    <n v="65125"/>
    <n v="615"/>
    <n v="625"/>
  </r>
  <r>
    <x v="0"/>
    <n v="532498.95000000007"/>
    <n v="4961133.6000000006"/>
    <n v="2009.43"/>
    <n v="1800"/>
  </r>
  <r>
    <x v="0"/>
    <n v="538000"/>
    <n v="1153000.24"/>
    <n v="215200"/>
    <n v="205000"/>
  </r>
  <r>
    <x v="1"/>
    <n v="1562750.4999999998"/>
    <n v="2209124.7999999998"/>
    <n v="8447.2999999999993"/>
    <n v="7300"/>
  </r>
  <r>
    <x v="1"/>
    <n v="949999.75"/>
    <n v="98750"/>
    <n v="5428.57"/>
    <n v="2575"/>
  </r>
  <r>
    <x v="1"/>
    <n v="259376.25"/>
    <n v="177701"/>
    <n v="494.05"/>
    <n v="300"/>
  </r>
  <r>
    <x v="2"/>
    <n v="127500"/>
    <n v="137500"/>
    <n v="5100"/>
    <n v="4600"/>
  </r>
  <r>
    <x v="2"/>
    <n v="2318124.25"/>
    <n v="5025247"/>
    <n v="7132.69"/>
    <n v="7500"/>
  </r>
  <r>
    <x v="0"/>
    <n v="108750"/>
    <n v="26500"/>
    <n v="5437.5"/>
    <n v="6000"/>
  </r>
  <r>
    <x v="1"/>
    <n v="142250.05409999998"/>
    <n v="168250.05"/>
    <n v="3160.41"/>
    <n v="2775"/>
  </r>
  <r>
    <x v="0"/>
    <n v="46500"/>
    <n v="39200"/>
    <n v="465"/>
    <n v="375"/>
  </r>
  <r>
    <x v="1"/>
    <n v="254729.44000000003"/>
    <n v="509797.56"/>
    <n v="649.82000000000005"/>
    <n v="775"/>
  </r>
  <r>
    <x v="0"/>
    <n v="404250"/>
    <n v="140000"/>
    <n v="1617"/>
    <n v="2200"/>
  </r>
  <r>
    <x v="2"/>
    <n v="431504"/>
    <n v="624750"/>
    <n v="269.69"/>
    <n v="585"/>
  </r>
  <r>
    <x v="2"/>
    <n v="207499.94999999998"/>
    <n v="1269750"/>
    <n v="5928.57"/>
    <n v="4900"/>
  </r>
  <r>
    <x v="2"/>
    <n v="35199.99"/>
    <n v="77500"/>
    <n v="11733.33"/>
    <n v="16700"/>
  </r>
  <r>
    <x v="1"/>
    <n v="220636.5791"/>
    <n v="196000"/>
    <n v="452.69"/>
    <n v="590"/>
  </r>
  <r>
    <x v="1"/>
    <n v="204600"/>
    <n v="116000"/>
    <n v="511.5"/>
    <n v="550"/>
  </r>
  <r>
    <x v="1"/>
    <n v="1296498"/>
    <n v="1188154"/>
    <n v="617.38"/>
    <n v="520"/>
  </r>
  <r>
    <x v="1"/>
    <n v="60000"/>
    <n v="74250"/>
    <n v="800"/>
    <n v="585"/>
  </r>
  <r>
    <x v="0"/>
    <n v="2312497.7999999998"/>
    <n v="2847499.1999999997"/>
    <n v="3790.98"/>
    <n v="4050"/>
  </r>
  <r>
    <x v="1"/>
    <n v="1288250"/>
    <n v="1041495"/>
    <n v="1030.5999999999999"/>
    <n v="670"/>
  </r>
  <r>
    <x v="2"/>
    <n v="25500"/>
    <n v="25374.75"/>
    <n v="510"/>
    <n v="2200"/>
  </r>
  <r>
    <x v="0"/>
    <n v="375000.5"/>
    <n v="948750"/>
    <n v="1071.43"/>
    <n v="1265"/>
  </r>
  <r>
    <x v="0"/>
    <n v="70000"/>
    <n v="40375"/>
    <n v="1400"/>
    <n v="1615"/>
  </r>
  <r>
    <x v="0"/>
    <n v="27500"/>
    <n v="33250"/>
    <n v="1100"/>
    <n v="1500"/>
  </r>
  <r>
    <x v="1"/>
    <n v="533876"/>
    <n v="1706061"/>
    <n v="82.9"/>
    <n v="132"/>
  </r>
  <r>
    <x v="1"/>
    <n v="26000"/>
    <n v="15000"/>
    <n v="520"/>
    <n v="590"/>
  </r>
  <r>
    <x v="1"/>
    <n v="742000"/>
    <n v="885623.25"/>
    <n v="530"/>
    <n v="590"/>
  </r>
  <r>
    <x v="2"/>
    <n v="204403.50000000003"/>
    <n v="258973"/>
    <n v="166.86"/>
    <n v="208"/>
  </r>
  <r>
    <x v="2"/>
    <n v="137499.59999999998"/>
    <n v="201799.8"/>
    <n v="1145.83"/>
    <n v="1150"/>
  </r>
  <r>
    <x v="0"/>
    <n v="360271.35"/>
    <n v="351898.05"/>
    <n v="421.37"/>
    <n v="325"/>
  </r>
  <r>
    <x v="0"/>
    <n v="1714641"/>
    <n v="8314067.5999999996"/>
    <n v="95.79"/>
    <n v="170"/>
  </r>
  <r>
    <x v="0"/>
    <n v="255000"/>
    <n v="145000"/>
    <n v="5100"/>
    <n v="2050"/>
  </r>
  <r>
    <x v="0"/>
    <n v="3349100.72"/>
    <n v="3882750.4833"/>
    <n v="10598.42"/>
    <n v="10250"/>
  </r>
  <r>
    <x v="0"/>
    <n v="1332499.25"/>
    <n v="2046502.5"/>
    <n v="2317.39"/>
    <n v="2900"/>
  </r>
  <r>
    <x v="0"/>
    <n v="989649.7"/>
    <n v="1744251"/>
    <n v="7612.69"/>
    <n v="6150"/>
  </r>
  <r>
    <x v="1"/>
    <n v="229750"/>
    <n v="148999.95000000001"/>
    <n v="9190"/>
    <n v="9300"/>
  </r>
  <r>
    <x v="1"/>
    <n v="137000"/>
    <n v="1772500.1"/>
    <n v="13700"/>
    <n v="13250"/>
  </r>
  <r>
    <x v="2"/>
    <n v="127200"/>
    <n v="168000"/>
    <n v="15900"/>
    <n v="22000"/>
  </r>
  <r>
    <x v="1"/>
    <n v="53375.999999999993"/>
    <n v="203797"/>
    <n v="177.92"/>
    <n v="265"/>
  </r>
  <r>
    <x v="1"/>
    <n v="37260.800000000003"/>
    <n v="44430.36"/>
    <n v="232.88"/>
    <n v="320"/>
  </r>
  <r>
    <x v="0"/>
    <n v="486634"/>
    <n v="727734.5"/>
    <n v="105.79"/>
    <n v="184"/>
  </r>
  <r>
    <x v="1"/>
    <n v="648000"/>
    <n v="925925"/>
    <n v="48"/>
    <n v="145"/>
  </r>
  <r>
    <x v="1"/>
    <n v="639501.75"/>
    <n v="2040920"/>
    <n v="501.57"/>
    <n v="415"/>
  </r>
  <r>
    <x v="0"/>
    <n v="8500"/>
    <n v="34000"/>
    <n v="850"/>
    <n v="850"/>
  </r>
  <r>
    <x v="0"/>
    <n v="992005.87299999991"/>
    <n v="657756"/>
    <n v="787.3"/>
    <n v="560"/>
  </r>
  <r>
    <x v="2"/>
    <n v="81451.25"/>
    <n v="244100"/>
    <n v="191.65"/>
    <n v="200"/>
  </r>
  <r>
    <x v="2"/>
    <n v="24750"/>
    <n v="55000"/>
    <n v="990"/>
    <n v="1015"/>
  </r>
  <r>
    <x v="2"/>
    <n v="7107750"/>
    <n v="9453550"/>
    <n v="87.75"/>
    <n v="66"/>
  </r>
  <r>
    <x v="0"/>
    <n v="44500.5"/>
    <n v="28250.25"/>
    <n v="296.67"/>
    <n v="700"/>
  </r>
  <r>
    <x v="0"/>
    <n v="1116699.8999999999"/>
    <n v="555999.89999999991"/>
    <n v="372233.3"/>
    <n v="123000"/>
  </r>
  <r>
    <x v="1"/>
    <n v="417250.00000000006"/>
    <n v="542250"/>
    <n v="66.760000000000005"/>
    <n v="55"/>
  </r>
  <r>
    <x v="0"/>
    <n v="916998.5"/>
    <n v="329252"/>
    <n v="797.39"/>
    <n v="830"/>
  </r>
  <r>
    <x v="1"/>
    <n v="1032242.85"/>
    <n v="1035436.4999999999"/>
    <n v="115.27"/>
    <n v="142"/>
  </r>
  <r>
    <x v="0"/>
    <n v="2657445.5"/>
    <n v="2822976"/>
    <n v="138.77000000000001"/>
    <n v="200"/>
  </r>
  <r>
    <x v="2"/>
    <n v="76000"/>
    <n v="31000"/>
    <n v="38000"/>
    <n v="25000"/>
  </r>
  <r>
    <x v="2"/>
    <n v="2102915.0427999999"/>
    <n v="3150000"/>
    <n v="36899.72"/>
    <n v="29750"/>
  </r>
  <r>
    <x v="2"/>
    <n v="323698.7929"/>
    <n v="337559.7696"/>
    <n v="3858.61"/>
    <n v="2980"/>
  </r>
  <r>
    <x v="1"/>
    <n v="248502"/>
    <n v="511003.5"/>
    <n v="414.17"/>
    <n v="515"/>
  </r>
  <r>
    <x v="1"/>
    <n v="3904183.75"/>
    <n v="14617269.999999998"/>
    <n v="450.05"/>
    <n v="520"/>
  </r>
  <r>
    <x v="1"/>
    <n v="2660869.75"/>
    <n v="1964002.5"/>
    <n v="2264.5700000000002"/>
    <n v="2570"/>
  </r>
  <r>
    <x v="1"/>
    <n v="11157750"/>
    <n v="22576722.75"/>
    <n v="2565"/>
    <n v="2580"/>
  </r>
  <r>
    <x v="0"/>
    <n v="135250"/>
    <n v="73250"/>
    <n v="6762.5"/>
    <n v="5500"/>
  </r>
  <r>
    <x v="1"/>
    <n v="298900.08"/>
    <n v="426000"/>
    <n v="12454.17"/>
    <n v="11000"/>
  </r>
  <r>
    <x v="2"/>
    <n v="387250"/>
    <n v="735124.5"/>
    <n v="774.5"/>
    <n v="920"/>
  </r>
  <r>
    <x v="0"/>
    <n v="149625"/>
    <n v="189250"/>
    <n v="498.75"/>
    <n v="1250"/>
  </r>
  <r>
    <x v="0"/>
    <n v="1587999"/>
    <n v="2147998.2999999998"/>
    <n v="7561.9"/>
    <n v="4000"/>
  </r>
  <r>
    <x v="0"/>
    <n v="260254.33749999999"/>
    <n v="914002.70000000007"/>
    <n v="433.75"/>
    <n v="975"/>
  </r>
  <r>
    <x v="1"/>
    <n v="54548190.999999993"/>
    <n v="84268866"/>
    <n v="349.78"/>
    <n v="252"/>
  </r>
  <r>
    <x v="1"/>
    <n v="4959502.2"/>
    <n v="4204938.3318000007"/>
    <n v="8936.0400000000009"/>
    <n v="6635"/>
  </r>
  <r>
    <x v="1"/>
    <n v="511101.25"/>
    <n v="860099.1"/>
    <n v="371.71"/>
    <n v="625"/>
  </r>
  <r>
    <x v="2"/>
    <n v="396750.12"/>
    <n v="1060749.25"/>
    <n v="5086.54"/>
    <n v="3200"/>
  </r>
  <r>
    <x v="2"/>
    <n v="352500.5"/>
    <n v="260000"/>
    <n v="640.91"/>
    <n v="780"/>
  </r>
  <r>
    <x v="2"/>
    <n v="126499.875"/>
    <n v="500999.80000000005"/>
    <n v="3373.33"/>
    <n v="5400"/>
  </r>
  <r>
    <x v="0"/>
    <n v="178125"/>
    <n v="124374.75"/>
    <n v="2375"/>
    <n v="1650"/>
  </r>
  <r>
    <x v="0"/>
    <n v="1402500"/>
    <n v="242500"/>
    <n v="7012.5"/>
    <n v="3800"/>
  </r>
  <r>
    <x v="2"/>
    <n v="9512977"/>
    <n v="14406984"/>
    <n v="923.59"/>
    <n v="1500"/>
  </r>
  <r>
    <x v="1"/>
    <n v="613620.00000000012"/>
    <n v="356100"/>
    <n v="34.090000000000003"/>
    <n v="41"/>
  </r>
  <r>
    <x v="0"/>
    <n v="689750.6"/>
    <n v="882499.5"/>
    <n v="4926.79"/>
    <n v="3400"/>
  </r>
  <r>
    <x v="1"/>
    <n v="663250.1"/>
    <n v="591250"/>
    <n v="6981.58"/>
    <n v="9550"/>
  </r>
  <r>
    <x v="0"/>
    <n v="22250"/>
    <n v="40800"/>
    <n v="4450"/>
    <n v="5300"/>
  </r>
  <r>
    <x v="1"/>
    <n v="4638001.5"/>
    <n v="8374251.5200000005"/>
    <n v="14054.55"/>
    <n v="13700"/>
  </r>
  <r>
    <x v="0"/>
    <n v="225000"/>
    <n v="215125.5"/>
    <n v="1800"/>
    <n v="1335"/>
  </r>
  <r>
    <x v="2"/>
    <n v="78999.899999999994"/>
    <n v="84000"/>
    <n v="2633.33"/>
    <n v="3500"/>
  </r>
  <r>
    <x v="2"/>
    <n v="316901.55"/>
    <n v="360153.9"/>
    <n v="462.63"/>
    <n v="320"/>
  </r>
  <r>
    <x v="2"/>
    <n v="4142121.75"/>
    <n v="50928518.409999996"/>
    <n v="800.41"/>
    <n v="535"/>
  </r>
  <r>
    <x v="1"/>
    <n v="8500"/>
    <n v="13200"/>
    <n v="85"/>
    <n v="9500"/>
  </r>
  <r>
    <x v="1"/>
    <n v="32250"/>
    <n v="33499.5"/>
    <n v="215"/>
    <n v="3870"/>
  </r>
  <r>
    <x v="1"/>
    <n v="18999.75"/>
    <n v="12175"/>
    <n v="253.33"/>
    <n v="250"/>
  </r>
  <r>
    <x v="1"/>
    <n v="3200"/>
    <n v="6800"/>
    <n v="160"/>
    <n v="235"/>
  </r>
  <r>
    <x v="0"/>
    <n v="174048.25"/>
    <n v="190808.02"/>
    <n v="344.65"/>
    <n v="495"/>
  </r>
  <r>
    <x v="1"/>
    <n v="46074.6"/>
    <n v="81399.5"/>
    <n v="511.94"/>
    <n v="692"/>
  </r>
  <r>
    <x v="2"/>
    <n v="931488.50000000012"/>
    <n v="1277888.5"/>
    <n v="174.11"/>
    <n v="265"/>
  </r>
  <r>
    <x v="0"/>
    <n v="3232102.5"/>
    <n v="4258891"/>
    <n v="29.02"/>
    <n v="42"/>
  </r>
  <r>
    <x v="0"/>
    <n v="89652.5"/>
    <n v="181424"/>
    <n v="16.45"/>
    <n v="24"/>
  </r>
  <r>
    <x v="0"/>
    <n v="1200626"/>
    <n v="1479999"/>
    <n v="6003.13"/>
    <n v="15250"/>
  </r>
  <r>
    <x v="1"/>
    <n v="26200"/>
    <n v="34500"/>
    <n v="13100"/>
    <n v="1740"/>
  </r>
  <r>
    <x v="1"/>
    <n v="507624.60000000003"/>
    <n v="218124.90000000002"/>
    <n v="4834.5200000000004"/>
    <n v="1350"/>
  </r>
  <r>
    <x v="1"/>
    <n v="1635513"/>
    <n v="862500"/>
    <n v="495.61"/>
    <n v="405"/>
  </r>
  <r>
    <x v="0"/>
    <n v="29500"/>
    <n v="30000"/>
    <n v="29500"/>
    <n v="33000"/>
  </r>
  <r>
    <x v="0"/>
    <n v="168500.1"/>
    <n v="1841250"/>
    <n v="5616.67"/>
    <n v="4450"/>
  </r>
  <r>
    <x v="0"/>
    <n v="6200"/>
    <n v="99999.97"/>
    <n v="6200"/>
    <n v="13500"/>
  </r>
  <r>
    <x v="0"/>
    <n v="8780"/>
    <n v="9000"/>
    <n v="4390"/>
    <n v="7400"/>
  </r>
  <r>
    <x v="1"/>
    <n v="20000"/>
    <n v="185504"/>
    <n v="200"/>
    <n v="265"/>
  </r>
  <r>
    <x v="2"/>
    <n v="53499.639900000002"/>
    <n v="54800.999999999993"/>
    <n v="213.99"/>
    <n v="17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9">
  <r>
    <s v="NA"/>
    <x v="0"/>
    <s v="ACECLOFENAC  IP"/>
    <n v="1677.05"/>
    <n v="950.92"/>
    <n v="3175"/>
    <n v="3175"/>
    <n v="5324633.75"/>
    <n v="4900"/>
    <n v="4900"/>
    <n v="4659508"/>
    <n v="264.58333333333331"/>
    <n v="408.33333333333331"/>
    <n v="5324633.75"/>
    <n v="4659508"/>
  </r>
  <r>
    <s v="NA"/>
    <x v="0"/>
    <s v="ACETONE"/>
    <n v="74"/>
    <n v="94.13"/>
    <n v="320"/>
    <n v="320"/>
    <n v="23680"/>
    <n v="600"/>
    <n v="600"/>
    <n v="56478"/>
    <n v="26.666666666666668"/>
    <n v="50"/>
    <n v="23680"/>
    <n v="56478"/>
  </r>
  <r>
    <s v="NA"/>
    <x v="0"/>
    <s v="ACTIVATED CHARCOAL"/>
    <n v="45.46"/>
    <n v="47.45"/>
    <n v="1580"/>
    <n v="1580"/>
    <n v="71826.8"/>
    <n v="1740"/>
    <n v="1740"/>
    <n v="82563"/>
    <n v="131.66666666666666"/>
    <n v="145"/>
    <n v="71826.8"/>
    <n v="82563"/>
  </r>
  <r>
    <s v="NA"/>
    <x v="0"/>
    <s v="AEROSIL"/>
    <n v="428.3"/>
    <n v="399.21"/>
    <n v="1790"/>
    <n v="1790"/>
    <n v="766657"/>
    <n v="2280"/>
    <n v="2280"/>
    <n v="910198.79999999993"/>
    <n v="149.16666666666666"/>
    <n v="190"/>
    <n v="766657"/>
    <n v="910198.79999999993"/>
  </r>
  <r>
    <s v="NA"/>
    <x v="0"/>
    <s v="ALBENDAZOLE IP"/>
    <n v="1745.83"/>
    <n v="1980.89"/>
    <n v="150"/>
    <n v="150"/>
    <n v="261874.5"/>
    <n v="365"/>
    <n v="365"/>
    <n v="723024.85000000009"/>
    <n v="12.5"/>
    <n v="30.416666666666668"/>
    <n v="261874.5"/>
    <n v="723024.85000000009"/>
  </r>
  <r>
    <s v="NA"/>
    <x v="0"/>
    <s v="ALLOPURINOL IP"/>
    <n v="3175"/>
    <n v="3046.15"/>
    <n v="30"/>
    <n v="30"/>
    <n v="95250"/>
    <n v="65"/>
    <n v="65"/>
    <n v="197999.75"/>
    <n v="2.5"/>
    <n v="5.416666666666667"/>
    <n v="95250"/>
    <n v="197999.75"/>
  </r>
  <r>
    <s v="NA"/>
    <x v="1"/>
    <s v="ALPHA LIPOIC ACID COATED-80%"/>
    <n v="5440.55"/>
    <n v="9715.69"/>
    <n v="54.5"/>
    <n v="54.5"/>
    <n v="296509.97500000003"/>
    <n v="51"/>
    <n v="51"/>
    <n v="495500.19"/>
    <n v="4.541666666666667"/>
    <n v="4.25"/>
    <n v="296509.97500000003"/>
    <n v="495500.19"/>
  </r>
  <r>
    <s v="NA"/>
    <x v="1"/>
    <s v="ALPHA TOCOPHERYL ACETATE(VIT.E 50%)IP"/>
    <n v="1042"/>
    <n v="781.74"/>
    <n v="100"/>
    <n v="100"/>
    <n v="104200"/>
    <n v="115"/>
    <n v="115"/>
    <n v="89900.1"/>
    <n v="8.3333333333333339"/>
    <n v="9.5833333333333339"/>
    <n v="104200"/>
    <n v="89900.1"/>
  </r>
  <r>
    <s v="NA"/>
    <x v="2"/>
    <s v="ALPRAZOLAM  I.P"/>
    <n v="21375"/>
    <n v="20250"/>
    <n v="2"/>
    <n v="2"/>
    <n v="42750"/>
    <n v="2"/>
    <n v="2"/>
    <n v="40500"/>
    <n v="0.16666666666666666"/>
    <n v="0.16666666666666666"/>
    <n v="42750"/>
    <n v="40500"/>
  </r>
  <r>
    <s v="NA"/>
    <x v="1"/>
    <s v="AMBROXOL HCL   IP"/>
    <n v="3311.11"/>
    <n v="3178.57"/>
    <n v="225"/>
    <n v="225"/>
    <n v="744999.75"/>
    <n v="175"/>
    <n v="175"/>
    <n v="556249.75"/>
    <n v="18.75"/>
    <n v="14.583333333333334"/>
    <n v="744999.75"/>
    <n v="556249.75"/>
  </r>
  <r>
    <s v="NA"/>
    <x v="1"/>
    <s v="AMLODIPINE BESYLATE"/>
    <n v="2533.33"/>
    <n v="3525"/>
    <n v="15"/>
    <n v="15"/>
    <n v="37999.949999999997"/>
    <n v="10"/>
    <n v="10"/>
    <n v="35250"/>
    <n v="1.25"/>
    <n v="0.83333333333333337"/>
    <n v="37999.949999999997"/>
    <n v="35250"/>
  </r>
  <r>
    <s v="NA"/>
    <x v="0"/>
    <s v="AMOXYCILLIN TRIHYDRATE IP"/>
    <n v="2004.8"/>
    <n v="1866.92"/>
    <n v="3675"/>
    <n v="3675"/>
    <n v="7367640"/>
    <n v="4950"/>
    <n v="4950"/>
    <n v="9241254"/>
    <n v="306.25"/>
    <n v="412.5"/>
    <n v="7367640"/>
    <n v="9241254"/>
  </r>
  <r>
    <s v="NA"/>
    <x v="1"/>
    <s v="ASCORBIC ACID IP"/>
    <n v="678.89"/>
    <n v="764.59"/>
    <n v="1350"/>
    <n v="1350"/>
    <n v="916501.5"/>
    <n v="9850"/>
    <n v="9850"/>
    <n v="7531211.5"/>
    <n v="112.5"/>
    <n v="820.83333333333337"/>
    <n v="916501.5"/>
    <n v="7531211.5"/>
  </r>
  <r>
    <s v="NA"/>
    <x v="1"/>
    <s v="ASPARTAME  IP"/>
    <n v="1524.55"/>
    <n v="2082"/>
    <n v="550"/>
    <n v="550"/>
    <n v="838502.5"/>
    <n v="2500"/>
    <n v="2500"/>
    <n v="5205000"/>
    <n v="45.833333333333336"/>
    <n v="208.33333333333334"/>
    <n v="838502.5"/>
    <n v="5205000"/>
  </r>
  <r>
    <s v="NA"/>
    <x v="0"/>
    <s v="ATENOLOL IP"/>
    <n v="1231.72"/>
    <n v="1369"/>
    <n v="145"/>
    <n v="145"/>
    <n v="178599.4"/>
    <n v="125"/>
    <n v="125"/>
    <n v="171125"/>
    <n v="12.083333333333334"/>
    <n v="10.416666666666666"/>
    <n v="178599.4"/>
    <n v="171125"/>
  </r>
  <r>
    <s v="NA"/>
    <x v="0"/>
    <s v="AZITHROMYCIN DIHYDRATE IP"/>
    <n v="8616.67"/>
    <n v="10313.24"/>
    <n v="225"/>
    <n v="225"/>
    <n v="1938750.75"/>
    <n v="850"/>
    <n v="850"/>
    <n v="8766254"/>
    <n v="18.75"/>
    <n v="70.833333333333329"/>
    <n v="1938750.75"/>
    <n v="8766254"/>
  </r>
  <r>
    <s v="NA"/>
    <x v="2"/>
    <s v="BENFOTHIAMINE"/>
    <n v="10300"/>
    <n v="5500"/>
    <n v="1"/>
    <n v="1"/>
    <n v="10300"/>
    <n v="2"/>
    <n v="2"/>
    <n v="11000"/>
    <n v="8.3333333333333329E-2"/>
    <n v="0.16666666666666666"/>
    <n v="10300"/>
    <n v="11000"/>
  </r>
  <r>
    <s v="NA"/>
    <x v="2"/>
    <s v="BETAHISTINE DI HCL"/>
    <n v="5850"/>
    <n v="6134.21"/>
    <n v="11"/>
    <n v="11"/>
    <n v="64350"/>
    <n v="19"/>
    <n v="19"/>
    <n v="116549.99"/>
    <n v="0.91666666666666663"/>
    <n v="1.5833333333333333"/>
    <n v="64350"/>
    <n v="116549.99"/>
  </r>
  <r>
    <s v="NA"/>
    <x v="2"/>
    <s v="BETAMETHASONE SODIUM PHOSPHATE  IP"/>
    <n v="85000"/>
    <n v="62470"/>
    <n v="40"/>
    <n v="40"/>
    <n v="3400000"/>
    <n v="48"/>
    <n v="48"/>
    <n v="2998560"/>
    <n v="3.3333333333333335"/>
    <n v="4"/>
    <n v="3394000"/>
    <n v="2998560"/>
  </r>
  <r>
    <s v="NA"/>
    <x v="0"/>
    <s v="BISACODYL IP"/>
    <n v="4100"/>
    <n v="4183.33"/>
    <n v="3"/>
    <n v="3"/>
    <n v="12300"/>
    <n v="6"/>
    <n v="6"/>
    <n v="25099.98"/>
    <n v="0.25"/>
    <n v="0.5"/>
    <n v="12300"/>
    <n v="25099.98"/>
  </r>
  <r>
    <s v="NA"/>
    <x v="0"/>
    <s v="BROMHEXINE  HCL  IP"/>
    <n v="1844.17"/>
    <n v="1497.5"/>
    <n v="150"/>
    <n v="150"/>
    <n v="276625.5"/>
    <n v="100"/>
    <n v="100"/>
    <n v="149750"/>
    <n v="12.5"/>
    <n v="8.3333333333333339"/>
    <n v="276625.5"/>
    <n v="149750"/>
  </r>
  <r>
    <s v="NA"/>
    <x v="1"/>
    <s v="CAFFEINE (ANHYDROUS) IP"/>
    <n v="821.62"/>
    <n v="811.91"/>
    <n v="740"/>
    <n v="740"/>
    <n v="607998.80000000005"/>
    <n v="550"/>
    <n v="550"/>
    <n v="446550.5"/>
    <n v="61.666666666666664"/>
    <n v="45.833333333333336"/>
    <n v="607998.80000000005"/>
    <n v="446550.5"/>
  </r>
  <r>
    <s v="NA"/>
    <x v="0"/>
    <s v="CALCIUM CARBONATE OYSTER SHELL"/>
    <n v="15.72"/>
    <n v="17.09"/>
    <n v="1500"/>
    <n v="1500"/>
    <n v="23580"/>
    <n v="1150"/>
    <n v="1150"/>
    <n v="19653.5"/>
    <n v="125"/>
    <n v="95.833333333333329"/>
    <n v="23580"/>
    <n v="19653.5"/>
  </r>
  <r>
    <s v="NA"/>
    <x v="1"/>
    <s v="CAMYLOFIN DIHYDROCHLORIDE"/>
    <n v="9500"/>
    <n v="9933.33"/>
    <n v="5"/>
    <n v="5"/>
    <n v="47500"/>
    <n v="30"/>
    <n v="30"/>
    <n v="297999.90000000002"/>
    <n v="0.41666666666666669"/>
    <n v="2.5"/>
    <n v="47500"/>
    <n v="297999.90000000002"/>
  </r>
  <r>
    <s v="NA"/>
    <x v="0"/>
    <s v="CAR.IRON FOLIC ZINC PELLET(GLOSOM-Z)"/>
    <n v="215.91"/>
    <n v="295.08"/>
    <n v="484"/>
    <n v="484"/>
    <n v="104500.44"/>
    <n v="305"/>
    <n v="305"/>
    <n v="89999.4"/>
    <n v="40.333333333333336"/>
    <n v="25.416666666666668"/>
    <n v="104500.44"/>
    <n v="89999.4"/>
  </r>
  <r>
    <s v="NA"/>
    <x v="2"/>
    <s v="CARBONYL IRON"/>
    <n v="175"/>
    <n v="21000"/>
    <n v="25"/>
    <n v="25"/>
    <n v="4375"/>
    <n v="10"/>
    <n v="10"/>
    <n v="210000"/>
    <n v="2.0833333333333335"/>
    <n v="0.83333333333333337"/>
    <n v="4375"/>
    <n v="210000"/>
  </r>
  <r>
    <s v="NA"/>
    <x v="2"/>
    <s v="CEFEXIME TRIHYDRATE IP"/>
    <n v="9312.82"/>
    <n v="8802.2199999999993"/>
    <n v="975"/>
    <n v="975"/>
    <n v="9079999.5"/>
    <n v="1125"/>
    <n v="1125"/>
    <n v="9902497.5"/>
    <n v="81.25"/>
    <n v="93.75"/>
    <n v="9079999.5"/>
    <n v="9902497.5"/>
  </r>
  <r>
    <s v="NA"/>
    <x v="2"/>
    <s v="CEFPODOXIME PROXETIL IP"/>
    <n v="10669.82"/>
    <n v="9157.31"/>
    <n v="555"/>
    <n v="555"/>
    <n v="5921750.0999999996"/>
    <n v="1300"/>
    <n v="1300"/>
    <n v="11904503"/>
    <n v="46.25"/>
    <n v="108.33333333333333"/>
    <n v="5921750.0999999996"/>
    <n v="11904503"/>
  </r>
  <r>
    <s v="NA"/>
    <x v="1"/>
    <s v="CEFUROXIME AXETIL IP"/>
    <n v="10516.3"/>
    <n v="13697.14"/>
    <n v="115"/>
    <n v="115"/>
    <n v="1209374.5"/>
    <n v="175"/>
    <n v="175"/>
    <n v="2396999.5"/>
    <n v="9.5833333333333339"/>
    <n v="14.583333333333334"/>
    <n v="1209374.5"/>
    <n v="2396999.5"/>
  </r>
  <r>
    <s v="NA"/>
    <x v="1"/>
    <s v="CEPHALEXIN MONOHYDRATE"/>
    <n v="3808.57"/>
    <n v="4200"/>
    <n v="175"/>
    <n v="175"/>
    <n v="666499.75"/>
    <n v="100"/>
    <n v="100"/>
    <n v="420000"/>
    <n v="14.583333333333334"/>
    <n v="8.3333333333333339"/>
    <n v="666499.75"/>
    <n v="420000"/>
  </r>
  <r>
    <s v="NA"/>
    <x v="1"/>
    <s v="CETIRIZINE HCL  IP"/>
    <n v="2184.71"/>
    <n v="2491.5100000000002"/>
    <n v="850"/>
    <n v="850"/>
    <n v="1857003.5"/>
    <n v="1560"/>
    <n v="1560"/>
    <n v="3886755.6000000006"/>
    <n v="70.833333333333329"/>
    <n v="130"/>
    <n v="1857003.5"/>
    <n v="3886755.6000000006"/>
  </r>
  <r>
    <s v="NA"/>
    <x v="1"/>
    <s v="CHLORDIAZEPOXIDE   IP"/>
    <n v="7050"/>
    <n v="9177.27"/>
    <n v="130"/>
    <n v="130"/>
    <n v="916500"/>
    <n v="110"/>
    <n v="110"/>
    <n v="1009499.7000000001"/>
    <n v="10.833333333333334"/>
    <n v="9.1666666666666661"/>
    <n v="916500"/>
    <n v="1009499.7000000001"/>
  </r>
  <r>
    <s v="NA"/>
    <x v="0"/>
    <s v="CHLOROFORM"/>
    <n v="58.86"/>
    <n v="52.83"/>
    <n v="1050"/>
    <n v="1050"/>
    <n v="61803"/>
    <n v="3460"/>
    <n v="3460"/>
    <n v="182791.8"/>
    <n v="87.5"/>
    <n v="288.33333333333331"/>
    <n v="61803"/>
    <n v="182791.8"/>
  </r>
  <r>
    <s v="NA"/>
    <x v="1"/>
    <s v="CHLORPHENIRAMINE MALEATE  IP"/>
    <n v="1043.7"/>
    <n v="1453.57"/>
    <n v="270"/>
    <n v="270"/>
    <n v="281799"/>
    <n v="210"/>
    <n v="210"/>
    <n v="305249.7"/>
    <n v="22.5"/>
    <n v="17.5"/>
    <n v="281799"/>
    <n v="305249.7"/>
  </r>
  <r>
    <s v="NA"/>
    <x v="2"/>
    <s v="CHLORZOXAZONE  USP"/>
    <n v="682.71"/>
    <n v="909.22"/>
    <n v="12500"/>
    <n v="12500"/>
    <n v="8533875"/>
    <n v="20000"/>
    <n v="19725.009999999998"/>
    <n v="17934373.5922"/>
    <n v="1041.6666666666667"/>
    <n v="1643.7508333333333"/>
    <n v="8533875"/>
    <n v="17934373.5922"/>
  </r>
  <r>
    <s v="NA"/>
    <x v="0"/>
    <s v="CHROMIUM III CHLORIDE  U.S.P"/>
    <n v="0.71"/>
    <n v="1.1000000000000001"/>
    <n v="1000"/>
    <n v="1000"/>
    <n v="710"/>
    <n v="1000"/>
    <n v="1000"/>
    <n v="1100"/>
    <n v="83.333333333333329"/>
    <n v="83.333333333333329"/>
    <n v="710"/>
    <n v="1100"/>
  </r>
  <r>
    <s v="NA"/>
    <x v="0"/>
    <s v="CIPROFLOXACIN HCL  IP"/>
    <n v="1903.33"/>
    <n v="2107.61"/>
    <n v="1500"/>
    <n v="1500"/>
    <n v="2854995"/>
    <n v="1150"/>
    <n v="1150"/>
    <n v="2423751.5"/>
    <n v="125"/>
    <n v="95.833333333333329"/>
    <n v="2854995"/>
    <n v="2423751.5"/>
  </r>
  <r>
    <s v="NA"/>
    <x v="0"/>
    <s v="CITRIC ACID ANHYDROUS"/>
    <n v="85"/>
    <n v="83.78"/>
    <n v="50"/>
    <n v="50"/>
    <n v="4250"/>
    <n v="225"/>
    <n v="225"/>
    <n v="18850.5"/>
    <n v="4.166666666666667"/>
    <n v="18.75"/>
    <n v="4250"/>
    <n v="18850.5"/>
  </r>
  <r>
    <s v="NA"/>
    <x v="1"/>
    <s v="CLIDINIUM BROMIDE"/>
    <n v="40205.879999999997"/>
    <n v="38153.85"/>
    <n v="17"/>
    <n v="17"/>
    <n v="683499.96"/>
    <n v="13"/>
    <n v="13"/>
    <n v="496000.05"/>
    <n v="1.4166666666666667"/>
    <n v="1.0833333333333333"/>
    <n v="683499.96"/>
    <n v="496000.05"/>
  </r>
  <r>
    <s v="NA"/>
    <x v="1"/>
    <s v="CLOXACILLIN SODIUM IP"/>
    <n v="2097.42"/>
    <n v="2000.24"/>
    <n v="775"/>
    <n v="775"/>
    <n v="1625500.5"/>
    <n v="1025"/>
    <n v="1025"/>
    <n v="2050246"/>
    <n v="64.583333333333329"/>
    <n v="85.416666666666671"/>
    <n v="1625500.5"/>
    <n v="2050246"/>
  </r>
  <r>
    <s v="NA"/>
    <x v="1"/>
    <s v="CREMOPHOR  RH-40"/>
    <n v="165"/>
    <n v="165"/>
    <n v="50"/>
    <n v="50"/>
    <n v="8250"/>
    <n v="50"/>
    <n v="50"/>
    <n v="8250"/>
    <n v="4.166666666666667"/>
    <n v="4.166666666666667"/>
    <n v="8250"/>
    <n v="8250"/>
  </r>
  <r>
    <s v="NA"/>
    <x v="2"/>
    <s v="CROSS CARMELLOSE SODIUM"/>
    <n v="247.71"/>
    <n v="216.74"/>
    <n v="1475"/>
    <n v="1475"/>
    <n v="365372.25"/>
    <n v="2300"/>
    <n v="2300"/>
    <n v="498502"/>
    <n v="122.91666666666667"/>
    <n v="191.66666666666666"/>
    <n v="365372.25"/>
    <n v="498502"/>
  </r>
  <r>
    <s v="NA"/>
    <x v="2"/>
    <s v="CROSS POVIDONE"/>
    <n v="679.97"/>
    <n v="724.19"/>
    <n v="770"/>
    <n v="770"/>
    <n v="523576.9"/>
    <n v="620"/>
    <n v="620"/>
    <n v="448997.80000000005"/>
    <n v="64.166666666666671"/>
    <n v="51.666666666666664"/>
    <n v="523576.9"/>
    <n v="448997.80000000005"/>
  </r>
  <r>
    <s v="NA"/>
    <x v="2"/>
    <s v="CYANOCOBALAMIN  (Vit-B12)  IP"/>
    <n v="425"/>
    <n v="175"/>
    <n v="100"/>
    <n v="100"/>
    <n v="42500"/>
    <n v="200"/>
    <n v="200"/>
    <n v="35000"/>
    <n v="8.3333333333333339"/>
    <n v="16.666666666666668"/>
    <n v="42500"/>
    <n v="35000"/>
  </r>
  <r>
    <s v="NA"/>
    <x v="0"/>
    <s v="CYPROHEPTADINE HCL"/>
    <n v="5378.57"/>
    <n v="5828.57"/>
    <n v="35"/>
    <n v="35"/>
    <n v="188249.94999999998"/>
    <n v="35"/>
    <n v="35"/>
    <n v="203999.94999999998"/>
    <n v="2.9166666666666665"/>
    <n v="2.9166666666666665"/>
    <n v="188249.94999999998"/>
    <n v="203999.94999999998"/>
  </r>
  <r>
    <s v="NA"/>
    <x v="0"/>
    <s v="D-CALCIUM PANTOTHENATE IP"/>
    <n v="3051.95"/>
    <n v="5175"/>
    <n v="225"/>
    <n v="225.02"/>
    <n v="686749.78899999999"/>
    <n v="350"/>
    <n v="350"/>
    <n v="1811250"/>
    <n v="18.751666666666669"/>
    <n v="29.166666666666668"/>
    <n v="686749.78899999999"/>
    <n v="1811250"/>
  </r>
  <r>
    <s v="NA"/>
    <x v="2"/>
    <s v="DEFLAZACORT"/>
    <n v="69327.59"/>
    <n v="68714.289999999994"/>
    <n v="29"/>
    <n v="29"/>
    <n v="2010500.1099999999"/>
    <n v="28"/>
    <n v="28"/>
    <n v="1924000.1199999999"/>
    <n v="2.4166666666666665"/>
    <n v="2.3333333333333335"/>
    <n v="2010500.1099999999"/>
    <n v="1924000.1199999999"/>
  </r>
  <r>
    <s v="NA"/>
    <x v="1"/>
    <s v="DESLORATADINE"/>
    <n v="22000"/>
    <n v="35500"/>
    <n v="2"/>
    <n v="2"/>
    <n v="44000"/>
    <n v="4"/>
    <n v="4"/>
    <n v="142000"/>
    <n v="0.16666666666666666"/>
    <n v="0.33333333333333331"/>
    <n v="44000"/>
    <n v="142000"/>
  </r>
  <r>
    <s v="NA"/>
    <x v="0"/>
    <s v="DEX-CHLORPHENIRAMINE MALEATE"/>
    <n v="16500"/>
    <n v="19000"/>
    <n v="1"/>
    <n v="1"/>
    <n v="16500"/>
    <n v="4"/>
    <n v="4"/>
    <n v="76000"/>
    <n v="8.3333333333333329E-2"/>
    <n v="0.33333333333333331"/>
    <n v="16500"/>
    <n v="76000"/>
  </r>
  <r>
    <s v="NA"/>
    <x v="1"/>
    <s v="DEXAMETHASONE SODIUM PHOSPHATE"/>
    <n v="41023.81"/>
    <n v="52071.43"/>
    <n v="4"/>
    <n v="4.2"/>
    <n v="172300.00200000001"/>
    <n v="7"/>
    <n v="7"/>
    <n v="364500.01"/>
    <n v="0.35000000000000003"/>
    <n v="0.58333333333333337"/>
    <n v="172300.00200000001"/>
    <n v="364500.01"/>
  </r>
  <r>
    <s v="NA"/>
    <x v="0"/>
    <s v="DEXTROMETHORPHAN HBR. IP"/>
    <n v="7170.24"/>
    <n v="6986.25"/>
    <n v="105"/>
    <n v="105"/>
    <n v="752875.2"/>
    <n v="200"/>
    <n v="200"/>
    <n v="1397250"/>
    <n v="8.75"/>
    <n v="16.666666666666668"/>
    <n v="752875.2"/>
    <n v="1397250"/>
  </r>
  <r>
    <s v="NA"/>
    <x v="1"/>
    <s v="DIACEREIN"/>
    <n v="21875"/>
    <n v="17900"/>
    <n v="10"/>
    <n v="10"/>
    <n v="218750"/>
    <n v="5"/>
    <n v="5"/>
    <n v="89500"/>
    <n v="0.83333333333333337"/>
    <n v="0.41666666666666669"/>
    <n v="218750"/>
    <n v="89500"/>
  </r>
  <r>
    <s v="NA"/>
    <x v="0"/>
    <s v="DIBASIC CALCIUM PHOSPHATE  IP"/>
    <n v="45.91"/>
    <n v="41.89"/>
    <n v="19000"/>
    <n v="18625.009999999998"/>
    <n v="855074.20909999986"/>
    <n v="25000"/>
    <n v="24975"/>
    <n v="1046202.75"/>
    <n v="1552.0841666666665"/>
    <n v="2081.25"/>
    <n v="855074.20909999986"/>
    <n v="1046202.75"/>
  </r>
  <r>
    <s v="NA"/>
    <x v="2"/>
    <s v="DICLOFENAC POTASSIUM  BP"/>
    <n v="1178.94"/>
    <n v="680.45"/>
    <n v="11500"/>
    <n v="11339.655000000001"/>
    <n v="13368772.865700001"/>
    <n v="13000"/>
    <n v="12900"/>
    <n v="8777805"/>
    <n v="944.97125000000005"/>
    <n v="1075"/>
    <n v="13368772.865700001"/>
    <n v="8777805"/>
  </r>
  <r>
    <s v="NA"/>
    <x v="2"/>
    <s v="DICYCLOMINE HCL IP"/>
    <n v="2360"/>
    <n v="2016.67"/>
    <n v="400"/>
    <n v="400"/>
    <n v="944000"/>
    <n v="150"/>
    <n v="150"/>
    <n v="302500.5"/>
    <n v="33.333333333333336"/>
    <n v="12.5"/>
    <n v="944000"/>
    <n v="302500.5"/>
  </r>
  <r>
    <s v="NA"/>
    <x v="2"/>
    <s v="DIPHENHYDRAMINE HCL"/>
    <n v="747.5"/>
    <n v="950"/>
    <n v="100"/>
    <n v="100"/>
    <n v="74750"/>
    <n v="80"/>
    <n v="80"/>
    <n v="76000"/>
    <n v="8.3333333333333339"/>
    <n v="6.666666666666667"/>
    <n v="74750"/>
    <n v="76000"/>
  </r>
  <r>
    <s v="NA"/>
    <x v="1"/>
    <s v="DL-METHIONINE  USP"/>
    <n v="460"/>
    <n v="458"/>
    <n v="150"/>
    <n v="150"/>
    <n v="69000"/>
    <n v="125"/>
    <n v="125"/>
    <n v="57250"/>
    <n v="12.5"/>
    <n v="10.416666666666666"/>
    <n v="69000"/>
    <n v="57250"/>
  </r>
  <r>
    <s v="NA"/>
    <x v="1"/>
    <s v="DOMPERIDONE IP"/>
    <n v="3414.29"/>
    <n v="3092.73"/>
    <n v="350"/>
    <n v="350"/>
    <n v="1195001.5"/>
    <n v="275"/>
    <n v="275"/>
    <n v="850500.75"/>
    <n v="29.166666666666668"/>
    <n v="22.916666666666668"/>
    <n v="1195001.5"/>
    <n v="850500.75"/>
  </r>
  <r>
    <s v="NA"/>
    <x v="1"/>
    <s v="DOXYLAMINE SUCCINATE (USP)"/>
    <n v="10911.54"/>
    <n v="7104.35"/>
    <n v="13"/>
    <n v="13"/>
    <n v="141850.02000000002"/>
    <n v="23"/>
    <n v="23"/>
    <n v="163400.05000000002"/>
    <n v="1.0833333333333333"/>
    <n v="1.9166666666666667"/>
    <n v="141850.02000000002"/>
    <n v="163400.05000000002"/>
  </r>
  <r>
    <s v="NA"/>
    <x v="1"/>
    <s v="DROTAVERINE HCL."/>
    <n v="3311.67"/>
    <n v="3444.3"/>
    <n v="375"/>
    <n v="375"/>
    <n v="1241876.25"/>
    <n v="570"/>
    <n v="570"/>
    <n v="1963251"/>
    <n v="31.25"/>
    <n v="47.5"/>
    <n v="1241876.25"/>
    <n v="1963251"/>
  </r>
  <r>
    <s v="NA"/>
    <x v="0"/>
    <s v="DUMMY PELLETS"/>
    <n v="360.91"/>
    <n v="100"/>
    <n v="550"/>
    <n v="550"/>
    <n v="198500.5"/>
    <n v="200"/>
    <n v="200"/>
    <n v="20000"/>
    <n v="45.833333333333336"/>
    <n v="16.666666666666668"/>
    <n v="198500.5"/>
    <n v="20000"/>
  </r>
  <r>
    <s v="NA"/>
    <x v="1"/>
    <s v="ESOMEPRAZOLE MAG.(E.C)&amp;DOMPERIDONE(SR)PEL"/>
    <n v="1185.19"/>
    <n v="1296.3"/>
    <n v="81"/>
    <n v="81"/>
    <n v="96000.39"/>
    <n v="27"/>
    <n v="27"/>
    <n v="35000.1"/>
    <n v="6.75"/>
    <n v="2.25"/>
    <n v="96000.39"/>
    <n v="35000.1"/>
  </r>
  <r>
    <s v="NA"/>
    <x v="2"/>
    <s v="ESOMEPRAZOLE MAGNESIUM"/>
    <n v="5500"/>
    <n v="5000"/>
    <n v="5"/>
    <n v="5"/>
    <n v="27500"/>
    <n v="15"/>
    <n v="15"/>
    <n v="75000"/>
    <n v="0.41666666666666669"/>
    <n v="1.25"/>
    <n v="27500"/>
    <n v="75000"/>
  </r>
  <r>
    <s v="NA"/>
    <x v="0"/>
    <s v="ETHAMSYLATE BP"/>
    <n v="615"/>
    <n v="521"/>
    <n v="50"/>
    <n v="50"/>
    <n v="30750"/>
    <n v="125"/>
    <n v="125"/>
    <n v="65125"/>
    <n v="4.166666666666667"/>
    <n v="10.416666666666666"/>
    <n v="30750"/>
    <n v="65125"/>
  </r>
  <r>
    <s v="NA"/>
    <x v="0"/>
    <s v="ETHYL CELLULOSE  IP"/>
    <n v="2009.43"/>
    <n v="1922.92"/>
    <n v="265"/>
    <n v="265"/>
    <n v="532498.95000000007"/>
    <n v="2580"/>
    <n v="2580"/>
    <n v="4961133.6000000006"/>
    <n v="22.083333333333332"/>
    <n v="215"/>
    <n v="532498.95000000007"/>
    <n v="4961133.6000000006"/>
  </r>
  <r>
    <s v="NA"/>
    <x v="0"/>
    <s v="ETIZOLAM IP"/>
    <n v="215200"/>
    <n v="205892.9"/>
    <n v="3"/>
    <n v="2.5"/>
    <n v="538000"/>
    <n v="5.6"/>
    <n v="5.6"/>
    <n v="1153000.24"/>
    <n v="0.20833333333333334"/>
    <n v="0.46666666666666662"/>
    <n v="538000"/>
    <n v="1153000.24"/>
  </r>
  <r>
    <s v="NA"/>
    <x v="1"/>
    <s v="ETORICOXIB"/>
    <n v="8447.2999999999993"/>
    <n v="8336.32"/>
    <n v="185"/>
    <n v="185"/>
    <n v="1562750.4999999998"/>
    <n v="265"/>
    <n v="265"/>
    <n v="2209124.7999999998"/>
    <n v="15.416666666666666"/>
    <n v="22.083333333333332"/>
    <n v="1562750.4999999998"/>
    <n v="2209124.7999999998"/>
  </r>
  <r>
    <s v="NA"/>
    <x v="1"/>
    <s v="FAMOTIDINE IP"/>
    <n v="5428.57"/>
    <n v="3950"/>
    <n v="175"/>
    <n v="175"/>
    <n v="949999.75"/>
    <n v="25"/>
    <n v="25"/>
    <n v="98750"/>
    <n v="14.583333333333334"/>
    <n v="2.0833333333333335"/>
    <n v="949999.75"/>
    <n v="98750"/>
  </r>
  <r>
    <s v="NA"/>
    <x v="1"/>
    <s v="FERROUS ASCORBATE DC GRADE"/>
    <n v="494.05"/>
    <n v="418.12"/>
    <n v="525"/>
    <n v="525"/>
    <n v="259376.25"/>
    <n v="425"/>
    <n v="425"/>
    <n v="177701"/>
    <n v="43.75"/>
    <n v="35.416666666666664"/>
    <n v="259376.25"/>
    <n v="177701"/>
  </r>
  <r>
    <s v="NA"/>
    <x v="2"/>
    <s v="FEXOFENADINE HCL IP"/>
    <n v="5100"/>
    <n v="5500"/>
    <n v="25"/>
    <n v="25"/>
    <n v="127500"/>
    <n v="25"/>
    <n v="25"/>
    <n v="137500"/>
    <n v="2.0833333333333335"/>
    <n v="2.0833333333333335"/>
    <n v="127500"/>
    <n v="137500"/>
  </r>
  <r>
    <s v="NA"/>
    <x v="2"/>
    <s v="FLUCONAZOLE"/>
    <n v="7132.69"/>
    <n v="6128.35"/>
    <n v="325"/>
    <n v="325"/>
    <n v="2318124.25"/>
    <n v="820"/>
    <n v="820"/>
    <n v="5025247"/>
    <n v="27.083333333333332"/>
    <n v="68.333333333333329"/>
    <n v="2318124.25"/>
    <n v="5025247"/>
  </r>
  <r>
    <s v="NA"/>
    <x v="0"/>
    <s v="FLUNARIZINE DIHYDROCHLORIDE BP"/>
    <n v="5437.5"/>
    <n v="5300"/>
    <n v="20"/>
    <n v="20"/>
    <n v="108750"/>
    <n v="5"/>
    <n v="5"/>
    <n v="26500"/>
    <n v="1.6666666666666667"/>
    <n v="0.41666666666666669"/>
    <n v="108750"/>
    <n v="26500"/>
  </r>
  <r>
    <s v="NA"/>
    <x v="1"/>
    <s v="FOLIC ACID    IP"/>
    <n v="3160.41"/>
    <n v="3738.89"/>
    <n v="45"/>
    <n v="45.01"/>
    <n v="142250.05409999998"/>
    <n v="45"/>
    <n v="45"/>
    <n v="168250.05"/>
    <n v="3.750833333333333"/>
    <n v="3.75"/>
    <n v="142250.05409999998"/>
    <n v="168250.05"/>
  </r>
  <r>
    <s v="NA"/>
    <x v="0"/>
    <s v="FRUCTO-OLIGOSACCHARIDES"/>
    <n v="465"/>
    <n v="490"/>
    <n v="100"/>
    <n v="100"/>
    <n v="46500"/>
    <n v="80"/>
    <n v="80"/>
    <n v="39200"/>
    <n v="8.3333333333333339"/>
    <n v="6.666666666666667"/>
    <n v="46500"/>
    <n v="39200"/>
  </r>
  <r>
    <s v="NA"/>
    <x v="1"/>
    <s v="FUNGAL DIASTASE(ALPHA AMYLASE)"/>
    <n v="649.82000000000005"/>
    <n v="763.17"/>
    <n v="392"/>
    <n v="392"/>
    <n v="254729.44000000003"/>
    <n v="668"/>
    <n v="668"/>
    <n v="509797.56"/>
    <n v="32.666666666666664"/>
    <n v="55.666666666666664"/>
    <n v="254729.44000000003"/>
    <n v="509797.56"/>
  </r>
  <r>
    <s v="NA"/>
    <x v="0"/>
    <s v="FURAZOLIDONE"/>
    <n v="1617"/>
    <n v="1400"/>
    <n v="250"/>
    <n v="250"/>
    <n v="404250"/>
    <n v="100"/>
    <n v="100"/>
    <n v="140000"/>
    <n v="20.833333333333332"/>
    <n v="8.3333333333333339"/>
    <n v="404250"/>
    <n v="140000"/>
  </r>
  <r>
    <s v="NA"/>
    <x v="2"/>
    <s v="GELATIN    IP"/>
    <n v="269.69"/>
    <n v="446.25"/>
    <n v="1600"/>
    <n v="1600"/>
    <n v="431504"/>
    <n v="1400"/>
    <n v="1400"/>
    <n v="624750"/>
    <n v="133.33333333333334"/>
    <n v="116.66666666666667"/>
    <n v="431504"/>
    <n v="624750"/>
  </r>
  <r>
    <s v="NA"/>
    <x v="2"/>
    <s v="GLICLAZIDE IP"/>
    <n v="5928.57"/>
    <n v="10581.25"/>
    <n v="35"/>
    <n v="35"/>
    <n v="207499.94999999998"/>
    <n v="120"/>
    <n v="120"/>
    <n v="1269750"/>
    <n v="2.9166666666666665"/>
    <n v="10"/>
    <n v="207499.94999999998"/>
    <n v="1269750"/>
  </r>
  <r>
    <s v="NA"/>
    <x v="2"/>
    <s v="GLIPIZIDE IP"/>
    <n v="11733.33"/>
    <n v="15500"/>
    <n v="3"/>
    <n v="3"/>
    <n v="35199.99"/>
    <n v="5"/>
    <n v="5"/>
    <n v="77500"/>
    <n v="0.25"/>
    <n v="0.41666666666666669"/>
    <n v="35199.99"/>
    <n v="77500"/>
  </r>
  <r>
    <s v="NA"/>
    <x v="1"/>
    <s v="GLUCOSAMINE SULPHATE POTASSIUM USP"/>
    <n v="452.69"/>
    <n v="560"/>
    <n v="490"/>
    <n v="487.39"/>
    <n v="220636.5791"/>
    <n v="350"/>
    <n v="350"/>
    <n v="196000"/>
    <n v="40.615833333333335"/>
    <n v="29.166666666666668"/>
    <n v="220636.5791"/>
    <n v="196000"/>
  </r>
  <r>
    <s v="NA"/>
    <x v="1"/>
    <s v="GRANISETRONE HYDROCHLORIDE USP"/>
    <n v="511.5"/>
    <n v="580"/>
    <n v="400"/>
    <n v="400"/>
    <n v="204600"/>
    <n v="200"/>
    <n v="200"/>
    <n v="116000"/>
    <n v="33.333333333333336"/>
    <n v="16.666666666666668"/>
    <n v="204600"/>
    <n v="116000"/>
  </r>
  <r>
    <s v="NA"/>
    <x v="1"/>
    <s v="GUAIPHENESIN IP"/>
    <n v="617.38"/>
    <n v="540.07000000000005"/>
    <n v="2100"/>
    <n v="2100"/>
    <n v="1296498"/>
    <n v="2200"/>
    <n v="2200"/>
    <n v="1188154"/>
    <n v="175"/>
    <n v="183.33333333333334"/>
    <n v="1296498"/>
    <n v="1188154"/>
  </r>
  <r>
    <s v="NA"/>
    <x v="1"/>
    <s v="HYDROXY PROPYL METHYL CELLULOSE"/>
    <n v="800"/>
    <n v="594"/>
    <n v="75"/>
    <n v="75"/>
    <n v="60000"/>
    <n v="125"/>
    <n v="125"/>
    <n v="74250"/>
    <n v="6.25"/>
    <n v="10.416666666666666"/>
    <n v="60000"/>
    <n v="74250"/>
  </r>
  <r>
    <s v="NA"/>
    <x v="0"/>
    <s v="HYDROXYZINE HCL"/>
    <n v="3790.98"/>
    <n v="3650.64"/>
    <n v="610"/>
    <n v="610"/>
    <n v="2312497.7999999998"/>
    <n v="780"/>
    <n v="780"/>
    <n v="2847499.1999999997"/>
    <n v="50.833333333333336"/>
    <n v="65"/>
    <n v="2312497.7999999998"/>
    <n v="2847499.1999999997"/>
  </r>
  <r>
    <s v="NA"/>
    <x v="1"/>
    <s v="IBUPROFEN IP"/>
    <n v="1030.5999999999999"/>
    <n v="991.9"/>
    <n v="1250"/>
    <n v="1250"/>
    <n v="1288250"/>
    <n v="1050"/>
    <n v="1050"/>
    <n v="1041495"/>
    <n v="104.16666666666667"/>
    <n v="87.5"/>
    <n v="1288250"/>
    <n v="1041495"/>
  </r>
  <r>
    <s v="NA"/>
    <x v="2"/>
    <s v="INOSITOL USP"/>
    <n v="510"/>
    <n v="338.33"/>
    <n v="50"/>
    <n v="50"/>
    <n v="25500"/>
    <n v="75"/>
    <n v="75"/>
    <n v="25374.75"/>
    <n v="4.166666666666667"/>
    <n v="6.25"/>
    <n v="25500"/>
    <n v="25374.75"/>
  </r>
  <r>
    <s v="NA"/>
    <x v="0"/>
    <s v="INSTA MOISTSHIELD (IC-MS-2398)"/>
    <n v="1071.43"/>
    <n v="1265"/>
    <n v="350"/>
    <n v="350"/>
    <n v="375000.5"/>
    <n v="750"/>
    <n v="750"/>
    <n v="948750"/>
    <n v="29.166666666666668"/>
    <n v="62.5"/>
    <n v="375000.5"/>
    <n v="948750"/>
  </r>
  <r>
    <s v="NA"/>
    <x v="0"/>
    <s v="INSTACOAT FLAVOUR RED(A47D00227)"/>
    <n v="1400"/>
    <n v="1615"/>
    <n v="50"/>
    <n v="50"/>
    <n v="70000"/>
    <n v="25"/>
    <n v="25"/>
    <n v="40375"/>
    <n v="4.166666666666667"/>
    <n v="2.0833333333333335"/>
    <n v="70000"/>
    <n v="40375"/>
  </r>
  <r>
    <s v="NA"/>
    <x v="0"/>
    <s v="INSTAMOISTSHIELD AQUA-II GREEN"/>
    <n v="1100"/>
    <n v="1330"/>
    <n v="25"/>
    <n v="25"/>
    <n v="27500"/>
    <n v="25"/>
    <n v="25"/>
    <n v="33250"/>
    <n v="2.0833333333333335"/>
    <n v="2.0833333333333335"/>
    <n v="27500"/>
    <n v="33250"/>
  </r>
  <r>
    <s v="NA"/>
    <x v="1"/>
    <s v="ISO PROPYL ALCOHOL"/>
    <n v="82.9"/>
    <n v="124.53"/>
    <n v="6440"/>
    <n v="6440"/>
    <n v="533876"/>
    <n v="13700"/>
    <n v="13700"/>
    <n v="1706061"/>
    <n v="536.66666666666663"/>
    <n v="1141.6666666666667"/>
    <n v="533876"/>
    <n v="1706061"/>
  </r>
  <r>
    <s v="NA"/>
    <x v="1"/>
    <s v="KYRON T-114"/>
    <n v="520"/>
    <n v="600"/>
    <n v="50"/>
    <n v="50"/>
    <n v="26000"/>
    <n v="25"/>
    <n v="25"/>
    <n v="15000"/>
    <n v="4.166666666666667"/>
    <n v="2.0833333333333335"/>
    <n v="26000"/>
    <n v="15000"/>
  </r>
  <r>
    <s v="NA"/>
    <x v="1"/>
    <s v="KYRON T-314"/>
    <n v="530"/>
    <n v="621.49"/>
    <n v="1400"/>
    <n v="1400"/>
    <n v="742000"/>
    <n v="1425"/>
    <n v="1425"/>
    <n v="885623.25"/>
    <n v="116.66666666666667"/>
    <n v="118.75"/>
    <n v="742000"/>
    <n v="885623.25"/>
  </r>
  <r>
    <s v="NA"/>
    <x v="2"/>
    <s v="L-LYSINE HCL USP"/>
    <n v="166.86"/>
    <n v="199.21"/>
    <n v="1225"/>
    <n v="1225"/>
    <n v="204403.50000000003"/>
    <n v="1300"/>
    <n v="1300"/>
    <n v="258973"/>
    <n v="102.08333333333333"/>
    <n v="108.33333333333333"/>
    <n v="204403.50000000003"/>
    <n v="258973"/>
  </r>
  <r>
    <s v="NA"/>
    <x v="2"/>
    <s v="L-ORNITHINE L-ASPARTATE"/>
    <n v="1145.83"/>
    <n v="1121.1099999999999"/>
    <n v="120"/>
    <n v="120"/>
    <n v="137499.59999999998"/>
    <n v="180"/>
    <n v="180"/>
    <n v="201799.8"/>
    <n v="10"/>
    <n v="15"/>
    <n v="137499.59999999998"/>
    <n v="201799.8"/>
  </r>
  <r>
    <s v="NA"/>
    <x v="0"/>
    <s v="LACTIC ACID BACILLUS"/>
    <n v="421.37"/>
    <n v="324.33"/>
    <n v="855"/>
    <n v="855"/>
    <n v="360271.35"/>
    <n v="1085"/>
    <n v="1085"/>
    <n v="351898.05"/>
    <n v="71.25"/>
    <n v="90.416666666666671"/>
    <n v="360271.35"/>
    <n v="351898.05"/>
  </r>
  <r>
    <s v="NA"/>
    <x v="0"/>
    <s v="LACTOSE MONOHYDRATE IP"/>
    <n v="95.79"/>
    <n v="230.69"/>
    <n v="17900"/>
    <n v="17900"/>
    <n v="1714641"/>
    <n v="36050"/>
    <n v="36040"/>
    <n v="8314067.5999999996"/>
    <n v="1491.6666666666667"/>
    <n v="3003.3333333333335"/>
    <n v="1714641"/>
    <n v="8314067.5999999996"/>
  </r>
  <r>
    <s v="NA"/>
    <x v="0"/>
    <s v="LEVETIRACETAM IP"/>
    <n v="5100"/>
    <n v="2900"/>
    <n v="50"/>
    <n v="50"/>
    <n v="255000"/>
    <n v="50"/>
    <n v="50"/>
    <n v="145000"/>
    <n v="4.166666666666667"/>
    <n v="4.166666666666667"/>
    <n v="255000"/>
    <n v="145000"/>
  </r>
  <r>
    <s v="NA"/>
    <x v="0"/>
    <s v="LEVOCETIRIZINE DI HCL IP"/>
    <n v="10598.42"/>
    <n v="8533.33"/>
    <n v="316"/>
    <n v="316"/>
    <n v="3349100.72"/>
    <n v="460"/>
    <n v="455.01"/>
    <n v="3882750.4833"/>
    <n v="26.333333333333332"/>
    <n v="37.917499999999997"/>
    <n v="3349100.72"/>
    <n v="3882750.4833"/>
  </r>
  <r>
    <s v="NA"/>
    <x v="0"/>
    <s v="LEVOFLOXACIN HEMIHYDRATE IP"/>
    <n v="2317.39"/>
    <n v="2728.67"/>
    <n v="575"/>
    <n v="575"/>
    <n v="1332499.25"/>
    <n v="750"/>
    <n v="750"/>
    <n v="2046502.5"/>
    <n v="47.916666666666664"/>
    <n v="62.5"/>
    <n v="1332499.25"/>
    <n v="2046502.5"/>
  </r>
  <r>
    <s v="NA"/>
    <x v="0"/>
    <s v="LINEZOLID IP"/>
    <n v="7612.69"/>
    <n v="7583.7"/>
    <n v="130"/>
    <n v="130"/>
    <n v="989649.7"/>
    <n v="230"/>
    <n v="230"/>
    <n v="1744251"/>
    <n v="10.833333333333334"/>
    <n v="19.166666666666668"/>
    <n v="989649.7"/>
    <n v="1744251"/>
  </r>
  <r>
    <s v="NA"/>
    <x v="1"/>
    <s v="LOPERAMIDE HCL IP"/>
    <n v="9190"/>
    <n v="9933.33"/>
    <n v="25"/>
    <n v="25"/>
    <n v="229750"/>
    <n v="15"/>
    <n v="15"/>
    <n v="148999.95000000001"/>
    <n v="2.0833333333333335"/>
    <n v="1.25"/>
    <n v="229750"/>
    <n v="148999.95000000001"/>
  </r>
  <r>
    <s v="NA"/>
    <x v="1"/>
    <s v="LORATADINE"/>
    <n v="13700"/>
    <n v="25321.43"/>
    <n v="10"/>
    <n v="10"/>
    <n v="137000"/>
    <n v="70"/>
    <n v="70"/>
    <n v="1772500.1"/>
    <n v="0.83333333333333337"/>
    <n v="5.833333333333333"/>
    <n v="137000"/>
    <n v="1772500.1"/>
  </r>
  <r>
    <s v="NA"/>
    <x v="2"/>
    <s v="LYCOPENE 10%"/>
    <n v="15900"/>
    <n v="21000"/>
    <n v="8"/>
    <n v="8"/>
    <n v="127200"/>
    <n v="8"/>
    <n v="8"/>
    <n v="168000"/>
    <n v="0.66666666666666663"/>
    <n v="0.66666666666666663"/>
    <n v="127200"/>
    <n v="168000"/>
  </r>
  <r>
    <s v="NA"/>
    <x v="1"/>
    <s v="MAGALDRATE IP"/>
    <n v="177.92"/>
    <n v="185.27"/>
    <n v="300"/>
    <n v="300"/>
    <n v="53375.999999999993"/>
    <n v="1100"/>
    <n v="1100"/>
    <n v="203797"/>
    <n v="25"/>
    <n v="91.666666666666671"/>
    <n v="53375.999999999993"/>
    <n v="203797"/>
  </r>
  <r>
    <s v="NA"/>
    <x v="1"/>
    <s v="MAGNESIUM OXIDE"/>
    <n v="232.88"/>
    <n v="179.88"/>
    <n v="160"/>
    <n v="160"/>
    <n v="37260.800000000003"/>
    <n v="247"/>
    <n v="247"/>
    <n v="44430.36"/>
    <n v="13.333333333333334"/>
    <n v="20.583333333333332"/>
    <n v="37260.800000000003"/>
    <n v="44430.36"/>
  </r>
  <r>
    <s v="NA"/>
    <x v="0"/>
    <s v="MAGNESIUM STEARATE  IP"/>
    <n v="105.79"/>
    <n v="104.71"/>
    <n v="4600"/>
    <n v="4600"/>
    <n v="486634"/>
    <n v="6950"/>
    <n v="6950"/>
    <n v="727734.5"/>
    <n v="383.33333333333331"/>
    <n v="579.16666666666663"/>
    <n v="486634"/>
    <n v="727734.5"/>
  </r>
  <r>
    <s v="NA"/>
    <x v="1"/>
    <s v="MAGNESIUM TRISILICATE  IP"/>
    <n v="48"/>
    <n v="50.05"/>
    <n v="13500"/>
    <n v="13500"/>
    <n v="648000"/>
    <n v="18500"/>
    <n v="18500"/>
    <n v="925925"/>
    <n v="1125"/>
    <n v="1541.6666666666667"/>
    <n v="648000"/>
    <n v="925925"/>
  </r>
  <r>
    <s v="NA"/>
    <x v="1"/>
    <s v="MANNITOL IP"/>
    <n v="501.57"/>
    <n v="364.45"/>
    <n v="1275"/>
    <n v="1275"/>
    <n v="639501.75"/>
    <n v="5600"/>
    <n v="5600"/>
    <n v="2040920"/>
    <n v="106.25"/>
    <n v="466.66666666666669"/>
    <n v="639501.75"/>
    <n v="2040920"/>
  </r>
  <r>
    <s v="NA"/>
    <x v="0"/>
    <s v="MEDIL COAT.GLOSS (SH235)"/>
    <n v="850"/>
    <n v="850"/>
    <n v="10"/>
    <n v="10"/>
    <n v="8500"/>
    <n v="40"/>
    <n v="40"/>
    <n v="34000"/>
    <n v="0.83333333333333337"/>
    <n v="3.3333333333333335"/>
    <n v="8500"/>
    <n v="34000"/>
  </r>
  <r>
    <s v="NA"/>
    <x v="0"/>
    <s v="MEFENAMIC ACID IP"/>
    <n v="787.3"/>
    <n v="548.13"/>
    <n v="1260"/>
    <n v="1260.01"/>
    <n v="992005.87299999991"/>
    <n v="1200"/>
    <n v="1200"/>
    <n v="657756"/>
    <n v="105.00083333333333"/>
    <n v="100"/>
    <n v="992005.87299999991"/>
    <n v="657756"/>
  </r>
  <r>
    <s v="NA"/>
    <x v="2"/>
    <s v="METFORMINE HCL IP"/>
    <n v="191.65"/>
    <n v="195.28"/>
    <n v="425"/>
    <n v="425"/>
    <n v="81451.25"/>
    <n v="1250"/>
    <n v="1250"/>
    <n v="244100"/>
    <n v="35.416666666666664"/>
    <n v="104.16666666666667"/>
    <n v="81451.25"/>
    <n v="244100"/>
  </r>
  <r>
    <s v="NA"/>
    <x v="2"/>
    <s v="METHACARBOMOL USP"/>
    <n v="990"/>
    <n v="1100"/>
    <n v="25"/>
    <n v="25"/>
    <n v="24750"/>
    <n v="50"/>
    <n v="50"/>
    <n v="55000"/>
    <n v="2.0833333333333335"/>
    <n v="4.166666666666667"/>
    <n v="24750"/>
    <n v="55000"/>
  </r>
  <r>
    <s v="NA"/>
    <x v="2"/>
    <s v="METHYL PREDNISOLONE IP"/>
    <n v="87.75"/>
    <n v="87.94"/>
    <n v="81000"/>
    <n v="81000"/>
    <n v="7107750"/>
    <n v="107500"/>
    <n v="107500"/>
    <n v="9453550"/>
    <n v="6750"/>
    <n v="8958.3333333333339"/>
    <n v="7107750"/>
    <n v="9453550"/>
  </r>
  <r>
    <s v="NA"/>
    <x v="0"/>
    <s v="METHYL SULPHONYL METHANE USP"/>
    <n v="296.67"/>
    <n v="376.67"/>
    <n v="150"/>
    <n v="150"/>
    <n v="44500.5"/>
    <n v="75"/>
    <n v="75"/>
    <n v="28250.25"/>
    <n v="12.5"/>
    <n v="6.25"/>
    <n v="44500.5"/>
    <n v="28250.25"/>
  </r>
  <r>
    <s v="NA"/>
    <x v="0"/>
    <s v="METHYLCOBALAMINE IP"/>
    <n v="372233.3"/>
    <n v="185333.3"/>
    <n v="3"/>
    <n v="3"/>
    <n v="1116699.8999999999"/>
    <n v="3"/>
    <n v="3"/>
    <n v="555999.89999999991"/>
    <n v="0.25"/>
    <n v="0.25"/>
    <n v="1116699.8999999999"/>
    <n v="555999.89999999991"/>
  </r>
  <r>
    <s v="NA"/>
    <x v="1"/>
    <s v="METHYLENE CHLORIDE"/>
    <n v="66.760000000000005"/>
    <n v="60.25"/>
    <n v="6250"/>
    <n v="6250"/>
    <n v="417250.00000000006"/>
    <n v="9000"/>
    <n v="9000"/>
    <n v="542250"/>
    <n v="520.83333333333337"/>
    <n v="750"/>
    <n v="417250.00000000006"/>
    <n v="542250"/>
  </r>
  <r>
    <s v="NA"/>
    <x v="0"/>
    <s v="METRONIDAZOLE"/>
    <n v="797.39"/>
    <n v="823.13"/>
    <n v="1150"/>
    <n v="1150"/>
    <n v="916998.5"/>
    <n v="400"/>
    <n v="400"/>
    <n v="329252"/>
    <n v="95.833333333333329"/>
    <n v="33.333333333333336"/>
    <n v="916998.5"/>
    <n v="329252"/>
  </r>
  <r>
    <s v="NA"/>
    <x v="1"/>
    <s v="MICRO CRYSTALLINE CELLULOSE  IP"/>
    <n v="115.27"/>
    <n v="109.57"/>
    <n v="8955"/>
    <n v="8955"/>
    <n v="1032242.85"/>
    <n v="9450"/>
    <n v="9450"/>
    <n v="1035436.4999999999"/>
    <n v="746.25"/>
    <n v="787.5"/>
    <n v="1032242.85"/>
    <n v="1035436.4999999999"/>
  </r>
  <r>
    <s v="NA"/>
    <x v="0"/>
    <s v="MICRO CRYSTALLINE CELLULOSE(SPRAY DRIED)"/>
    <n v="138.77000000000001"/>
    <n v="135.72"/>
    <n v="19150"/>
    <n v="19150"/>
    <n v="2657445.5"/>
    <n v="20800"/>
    <n v="20800"/>
    <n v="2822976"/>
    <n v="1595.8333333333333"/>
    <n v="1733.3333333333333"/>
    <n v="2657445.5"/>
    <n v="2822976"/>
  </r>
  <r>
    <s v="NA"/>
    <x v="2"/>
    <s v="MISOPRISTOL"/>
    <n v="38000"/>
    <n v="31000"/>
    <n v="2"/>
    <n v="2"/>
    <n v="76000"/>
    <n v="1"/>
    <n v="1"/>
    <n v="31000"/>
    <n v="0.16666666666666666"/>
    <n v="8.3333333333333329E-2"/>
    <n v="76000"/>
    <n v="31000"/>
  </r>
  <r>
    <s v="NA"/>
    <x v="2"/>
    <s v="MONTELUKAST SODIUM"/>
    <n v="36899.72"/>
    <n v="45000"/>
    <n v="60"/>
    <n v="56.99"/>
    <n v="2102915.0427999999"/>
    <n v="70"/>
    <n v="70"/>
    <n v="3150000"/>
    <n v="4.7491666666666665"/>
    <n v="5.833333333333333"/>
    <n v="2102915.0427999999"/>
    <n v="3150000"/>
  </r>
  <r>
    <s v="NA"/>
    <x v="2"/>
    <s v="NAPROXEN"/>
    <n v="3858.61"/>
    <n v="4898.5600000000004"/>
    <n v="85"/>
    <n v="83.89"/>
    <n v="323698.7929"/>
    <n v="70"/>
    <n v="68.91"/>
    <n v="337559.7696"/>
    <n v="6.9908333333333337"/>
    <n v="5.7424999999999997"/>
    <n v="323698.7929"/>
    <n v="337559.7696"/>
  </r>
  <r>
    <s v="NA"/>
    <x v="1"/>
    <s v="NIACINAMIDE    IP"/>
    <n v="414.17"/>
    <n v="486.67"/>
    <n v="600"/>
    <n v="600"/>
    <n v="248502"/>
    <n v="1050"/>
    <n v="1050"/>
    <n v="511003.5"/>
    <n v="50"/>
    <n v="87.5"/>
    <n v="248502"/>
    <n v="511003.5"/>
  </r>
  <r>
    <s v="NA"/>
    <x v="1"/>
    <s v="NIMESULIDE BP"/>
    <n v="450.05"/>
    <n v="1366.1"/>
    <n v="8675"/>
    <n v="8675"/>
    <n v="3904183.75"/>
    <n v="10700"/>
    <n v="10700"/>
    <n v="14617269.999999998"/>
    <n v="722.91666666666663"/>
    <n v="891.66666666666663"/>
    <n v="3904183.75"/>
    <n v="14617269.999999998"/>
  </r>
  <r>
    <s v="NA"/>
    <x v="1"/>
    <s v="NORFLOXACIN IP"/>
    <n v="2264.5700000000002"/>
    <n v="2618.67"/>
    <n v="1175"/>
    <n v="1175"/>
    <n v="2660869.75"/>
    <n v="750"/>
    <n v="750"/>
    <n v="1964002.5"/>
    <n v="97.916666666666671"/>
    <n v="62.5"/>
    <n v="2660869.75"/>
    <n v="1964002.5"/>
  </r>
  <r>
    <s v="NA"/>
    <x v="1"/>
    <s v="OFLOXACIN  IP"/>
    <n v="2565"/>
    <n v="2587.59"/>
    <n v="4350"/>
    <n v="4350"/>
    <n v="11157750"/>
    <n v="8725"/>
    <n v="8725"/>
    <n v="22576722.75"/>
    <n v="362.5"/>
    <n v="727.08333333333337"/>
    <n v="11157750"/>
    <n v="22576722.75"/>
  </r>
  <r>
    <s v="NA"/>
    <x v="0"/>
    <s v="ONDANSETRON HCL"/>
    <n v="6762.5"/>
    <n v="7325"/>
    <n v="20"/>
    <n v="20"/>
    <n v="135250"/>
    <n v="10"/>
    <n v="10"/>
    <n v="73250"/>
    <n v="1.6666666666666667"/>
    <n v="0.83333333333333337"/>
    <n v="135250"/>
    <n v="73250"/>
  </r>
  <r>
    <s v="NA"/>
    <x v="1"/>
    <s v="ONDANSETRON IP"/>
    <n v="12454.17"/>
    <n v="14200"/>
    <n v="24"/>
    <n v="24"/>
    <n v="298900.08"/>
    <n v="30"/>
    <n v="30"/>
    <n v="426000"/>
    <n v="2"/>
    <n v="2.5"/>
    <n v="298900.08"/>
    <n v="426000"/>
  </r>
  <r>
    <s v="NA"/>
    <x v="2"/>
    <s v="ORNIDAZOLE IP"/>
    <n v="774.5"/>
    <n v="891.06"/>
    <n v="500"/>
    <n v="500"/>
    <n v="387250"/>
    <n v="825"/>
    <n v="825"/>
    <n v="735124.5"/>
    <n v="41.666666666666664"/>
    <n v="68.75"/>
    <n v="387250"/>
    <n v="735124.5"/>
  </r>
  <r>
    <s v="NA"/>
    <x v="0"/>
    <s v="PANCREATIN IP"/>
    <n v="498.75"/>
    <n v="946.25"/>
    <n v="300"/>
    <n v="300"/>
    <n v="149625"/>
    <n v="200"/>
    <n v="200"/>
    <n v="189250"/>
    <n v="25"/>
    <n v="16.666666666666668"/>
    <n v="149625"/>
    <n v="189250"/>
  </r>
  <r>
    <s v="NA"/>
    <x v="0"/>
    <s v="PANTOPRAZOLE SODIUM IP"/>
    <n v="7561.9"/>
    <n v="4383.67"/>
    <n v="210"/>
    <n v="210"/>
    <n v="1587999"/>
    <n v="490"/>
    <n v="490"/>
    <n v="2147998.2999999998"/>
    <n v="17.5"/>
    <n v="40.833333333333336"/>
    <n v="1587999"/>
    <n v="2147998.2999999998"/>
  </r>
  <r>
    <s v="NA"/>
    <x v="0"/>
    <s v="PAPAIN I.P"/>
    <n v="433.75"/>
    <n v="1081.6600000000001"/>
    <n v="600"/>
    <n v="600"/>
    <n v="260250"/>
    <n v="845"/>
    <n v="845"/>
    <n v="914002.70000000007"/>
    <n v="50.000833333333333"/>
    <n v="70.416666666666671"/>
    <n v="260254.33749999999"/>
    <n v="914002.70000000007"/>
  </r>
  <r>
    <s v="NA"/>
    <x v="1"/>
    <s v="PARACETAMOL IP"/>
    <n v="349.78"/>
    <n v="434.04"/>
    <n v="155950"/>
    <n v="155950"/>
    <n v="54548190.999999993"/>
    <n v="194150"/>
    <n v="194150"/>
    <n v="84268866"/>
    <n v="12995.833333333334"/>
    <n v="16179.166666666666"/>
    <n v="54548190.999999993"/>
    <n v="84268866"/>
  </r>
  <r>
    <s v="NA"/>
    <x v="1"/>
    <s v="PHENYLEPHRINE HCL IP"/>
    <n v="8936.0400000000009"/>
    <n v="7618.47"/>
    <n v="555"/>
    <n v="555"/>
    <n v="4959502.2"/>
    <n v="551.94000000000005"/>
    <n v="551.94000000000005"/>
    <n v="4204938.3318000007"/>
    <n v="46.25"/>
    <n v="45.995000000000005"/>
    <n v="4959502.2"/>
    <n v="4204938.3318000007"/>
  </r>
  <r>
    <s v="NA"/>
    <x v="1"/>
    <s v="POLYVINYL PYROLIDONE IP"/>
    <n v="371.71"/>
    <n v="366.78"/>
    <n v="1375"/>
    <n v="1375"/>
    <n v="511101.25"/>
    <n v="2345"/>
    <n v="2345"/>
    <n v="860099.1"/>
    <n v="114.58333333333333"/>
    <n v="195.41666666666666"/>
    <n v="511101.25"/>
    <n v="860099.1"/>
  </r>
  <r>
    <s v="NA"/>
    <x v="2"/>
    <s v="PREGABALINE IP"/>
    <n v="5086.54"/>
    <n v="3857.27"/>
    <n v="78"/>
    <n v="78"/>
    <n v="396750.12"/>
    <n v="275"/>
    <n v="275"/>
    <n v="1060749.25"/>
    <n v="6.5"/>
    <n v="22.916666666666668"/>
    <n v="396750.12"/>
    <n v="1060749.25"/>
  </r>
  <r>
    <s v="NA"/>
    <x v="2"/>
    <s v="PROBIOTICS (STOMAPRO)"/>
    <n v="640.91"/>
    <n v="650"/>
    <n v="550"/>
    <n v="550"/>
    <n v="352500.5"/>
    <n v="400"/>
    <n v="400"/>
    <n v="260000"/>
    <n v="45.833333333333336"/>
    <n v="33.333333333333336"/>
    <n v="352500.5"/>
    <n v="260000"/>
  </r>
  <r>
    <s v="NA"/>
    <x v="2"/>
    <s v="PROCHLORPERAZINE MALEATE IP"/>
    <n v="3373.33"/>
    <n v="7157.14"/>
    <n v="40"/>
    <n v="37.5"/>
    <n v="126499.875"/>
    <n v="70"/>
    <n v="70"/>
    <n v="500999.80000000005"/>
    <n v="3.125"/>
    <n v="5.833333333333333"/>
    <n v="126499.875"/>
    <n v="500999.80000000005"/>
  </r>
  <r>
    <s v="NA"/>
    <x v="0"/>
    <s v="PYRIDOXINE HCL (Vit-B6)   IP"/>
    <n v="2375"/>
    <n v="1658.33"/>
    <n v="75"/>
    <n v="75"/>
    <n v="178125"/>
    <n v="75"/>
    <n v="75"/>
    <n v="124374.75"/>
    <n v="6.25"/>
    <n v="6.25"/>
    <n v="178125"/>
    <n v="124374.75"/>
  </r>
  <r>
    <s v="NA"/>
    <x v="0"/>
    <s v="RABEPRAZOLE SODIUM IP"/>
    <n v="7012.5"/>
    <n v="4850"/>
    <n v="200"/>
    <n v="200"/>
    <n v="1402500"/>
    <n v="50"/>
    <n v="50"/>
    <n v="242500"/>
    <n v="16.666666666666668"/>
    <n v="4.166666666666667"/>
    <n v="1402500"/>
    <n v="242500"/>
  </r>
  <r>
    <s v="NA"/>
    <x v="2"/>
    <s v="RANITIDINE HCL IP"/>
    <n v="923.59"/>
    <n v="889.32"/>
    <n v="10300"/>
    <n v="10300"/>
    <n v="9512977"/>
    <n v="16200"/>
    <n v="16200"/>
    <n v="14406984"/>
    <n v="858.33333333333337"/>
    <n v="1350"/>
    <n v="9512977"/>
    <n v="14406984"/>
  </r>
  <r>
    <s v="NA"/>
    <x v="1"/>
    <s v="REFINED SUGAR"/>
    <n v="34.090000000000003"/>
    <n v="35.61"/>
    <n v="18000"/>
    <n v="18000"/>
    <n v="613620.00000000012"/>
    <n v="10000"/>
    <n v="10000"/>
    <n v="356100"/>
    <n v="1500"/>
    <n v="833.33333333333337"/>
    <n v="613620.00000000012"/>
    <n v="356100"/>
  </r>
  <r>
    <s v="NA"/>
    <x v="0"/>
    <s v="RIBOFLAVIN (Vit-B2)  IP"/>
    <n v="4926.79"/>
    <n v="3922.22"/>
    <n v="140"/>
    <n v="140"/>
    <n v="689750.6"/>
    <n v="225"/>
    <n v="225"/>
    <n v="882499.5"/>
    <n v="11.666666666666666"/>
    <n v="18.75"/>
    <n v="689750.6"/>
    <n v="882499.5"/>
  </r>
  <r>
    <s v="NA"/>
    <x v="1"/>
    <s v="ROXYTHROMYCIN IP"/>
    <n v="6981.58"/>
    <n v="5912.5"/>
    <n v="95"/>
    <n v="95"/>
    <n v="663250.1"/>
    <n v="100"/>
    <n v="100"/>
    <n v="591250"/>
    <n v="7.916666666666667"/>
    <n v="8.3333333333333339"/>
    <n v="663250.1"/>
    <n v="591250"/>
  </r>
  <r>
    <s v="NA"/>
    <x v="0"/>
    <s v="SALBUTAMOL SULPHATE IP"/>
    <n v="4450"/>
    <n v="8160"/>
    <n v="5"/>
    <n v="5"/>
    <n v="22250"/>
    <n v="5"/>
    <n v="5"/>
    <n v="40800"/>
    <n v="0.41666666666666669"/>
    <n v="0.41666666666666669"/>
    <n v="22250"/>
    <n v="40800"/>
  </r>
  <r>
    <s v="NA"/>
    <x v="1"/>
    <s v="SERRATIOPEPTIDASE   IP"/>
    <n v="14054.55"/>
    <n v="13773.44"/>
    <n v="330"/>
    <n v="330"/>
    <n v="4638001.5"/>
    <n v="608"/>
    <n v="608"/>
    <n v="8374251.5200000005"/>
    <n v="27.5"/>
    <n v="50.666666666666664"/>
    <n v="4638001.5"/>
    <n v="8374251.5200000005"/>
  </r>
  <r>
    <s v="NA"/>
    <x v="0"/>
    <s v="SILDENAFIL CITRATE"/>
    <n v="1800"/>
    <n v="1434.17"/>
    <n v="125"/>
    <n v="125"/>
    <n v="225000"/>
    <n v="150"/>
    <n v="150"/>
    <n v="215125.5"/>
    <n v="10.416666666666666"/>
    <n v="12.5"/>
    <n v="225000"/>
    <n v="215125.5"/>
  </r>
  <r>
    <s v="NA"/>
    <x v="2"/>
    <s v="SILYMERIN 80% USP"/>
    <n v="2633.33"/>
    <n v="2800"/>
    <n v="30"/>
    <n v="30"/>
    <n v="78999.899999999994"/>
    <n v="30"/>
    <n v="30"/>
    <n v="84000"/>
    <n v="2.5"/>
    <n v="2.5"/>
    <n v="78999.899999999994"/>
    <n v="84000"/>
  </r>
  <r>
    <s v="NA"/>
    <x v="2"/>
    <s v="SIMETHICONE"/>
    <n v="462.63"/>
    <n v="413.97"/>
    <n v="685"/>
    <n v="685"/>
    <n v="316901.55"/>
    <n v="870"/>
    <n v="870"/>
    <n v="360153.9"/>
    <n v="57.083333333333336"/>
    <n v="72.5"/>
    <n v="316901.55"/>
    <n v="360153.9"/>
  </r>
  <r>
    <s v="NA"/>
    <x v="2"/>
    <s v="SODIUM ASCORBATE IP"/>
    <n v="800.41"/>
    <n v="1146.29"/>
    <n v="5175"/>
    <n v="5175"/>
    <n v="4142121.75"/>
    <n v="44429"/>
    <n v="44429"/>
    <n v="50928518.409999996"/>
    <n v="431.25"/>
    <n v="3702.4166666666665"/>
    <n v="4142121.75"/>
    <n v="50928518.409999996"/>
  </r>
  <r>
    <s v="NA"/>
    <x v="1"/>
    <s v="SODIUM BENZOATE IP"/>
    <n v="85"/>
    <n v="66"/>
    <n v="100"/>
    <n v="100"/>
    <n v="8500"/>
    <n v="200"/>
    <n v="200"/>
    <n v="13200"/>
    <n v="8.3333333333333339"/>
    <n v="16.666666666666668"/>
    <n v="8500"/>
    <n v="13200"/>
  </r>
  <r>
    <s v="NA"/>
    <x v="1"/>
    <s v="SODIUM CARBOXY METHYL CELLULOSE IP"/>
    <n v="215"/>
    <n v="223.33"/>
    <n v="150"/>
    <n v="150"/>
    <n v="32250"/>
    <n v="150"/>
    <n v="150"/>
    <n v="33499.5"/>
    <n v="12.5"/>
    <n v="12.5"/>
    <n v="32250"/>
    <n v="33499.5"/>
  </r>
  <r>
    <s v="NA"/>
    <x v="1"/>
    <s v="SODIUM FEREDETATE"/>
    <n v="253.33"/>
    <n v="243.5"/>
    <n v="75"/>
    <n v="75"/>
    <n v="18999.75"/>
    <n v="50"/>
    <n v="50"/>
    <n v="12175"/>
    <n v="6.25"/>
    <n v="4.166666666666667"/>
    <n v="18999.75"/>
    <n v="12175"/>
  </r>
  <r>
    <s v="NA"/>
    <x v="1"/>
    <s v="SODIUM LAURYL SULPHATE"/>
    <n v="160"/>
    <n v="170"/>
    <n v="20"/>
    <n v="20"/>
    <n v="3200"/>
    <n v="40"/>
    <n v="40"/>
    <n v="6800"/>
    <n v="1.6666666666666667"/>
    <n v="3.3333333333333335"/>
    <n v="3200"/>
    <n v="6800"/>
  </r>
  <r>
    <s v="NA"/>
    <x v="0"/>
    <s v="SODIUM METHYL PARABEN   IP"/>
    <n v="344.65"/>
    <n v="379.34"/>
    <n v="505"/>
    <n v="505"/>
    <n v="174048.25"/>
    <n v="503"/>
    <n v="503"/>
    <n v="190808.02"/>
    <n v="42.083333333333336"/>
    <n v="41.916666666666664"/>
    <n v="174048.25"/>
    <n v="190808.02"/>
  </r>
  <r>
    <s v="NA"/>
    <x v="1"/>
    <s v="SODIUM PROPYL PARABEN   IP"/>
    <n v="511.94"/>
    <n v="626.15"/>
    <n v="90"/>
    <n v="90"/>
    <n v="46074.6"/>
    <n v="130"/>
    <n v="130"/>
    <n v="81399.5"/>
    <n v="7.5"/>
    <n v="10.833333333333334"/>
    <n v="46074.6"/>
    <n v="81399.5"/>
  </r>
  <r>
    <s v="NA"/>
    <x v="2"/>
    <s v="SODIUM STARCH GLYCOLLATE   IP"/>
    <n v="174.11"/>
    <n v="219.38"/>
    <n v="5350"/>
    <n v="5350"/>
    <n v="931488.50000000012"/>
    <n v="5825"/>
    <n v="5825"/>
    <n v="1277888.5"/>
    <n v="445.83333333333331"/>
    <n v="485.41666666666669"/>
    <n v="931488.50000000012"/>
    <n v="1277888.5"/>
  </r>
  <r>
    <s v="NA"/>
    <x v="0"/>
    <s v="STARCH   IP"/>
    <n v="29.02"/>
    <n v="27.53"/>
    <n v="111375"/>
    <n v="111375"/>
    <n v="3232102.5"/>
    <n v="154700"/>
    <n v="154700"/>
    <n v="4258891"/>
    <n v="9281.25"/>
    <n v="12891.666666666666"/>
    <n v="3232102.5"/>
    <n v="4258891"/>
  </r>
  <r>
    <s v="NA"/>
    <x v="0"/>
    <s v="TALCUM   IP"/>
    <n v="16.45"/>
    <n v="19.72"/>
    <n v="5450"/>
    <n v="5450"/>
    <n v="89652.5"/>
    <n v="9200"/>
    <n v="9200"/>
    <n v="181424"/>
    <n v="454.16666666666669"/>
    <n v="766.66666666666663"/>
    <n v="89652.5"/>
    <n v="181424"/>
  </r>
  <r>
    <s v="NA"/>
    <x v="0"/>
    <s v="TERBINAFINE HCL IP"/>
    <n v="6003.13"/>
    <n v="4933.33"/>
    <n v="200"/>
    <n v="200"/>
    <n v="1200626"/>
    <n v="300"/>
    <n v="300"/>
    <n v="1479999"/>
    <n v="16.666666666666668"/>
    <n v="25"/>
    <n v="1200626"/>
    <n v="1479999"/>
  </r>
  <r>
    <s v="NA"/>
    <x v="1"/>
    <s v="TERBUTALINE SULPHATE IP"/>
    <n v="13100"/>
    <n v="17250"/>
    <n v="2"/>
    <n v="2"/>
    <n v="26200"/>
    <n v="2"/>
    <n v="2"/>
    <n v="34500"/>
    <n v="0.16666666666666666"/>
    <n v="0.16666666666666666"/>
    <n v="26200"/>
    <n v="34500"/>
  </r>
  <r>
    <s v="NA"/>
    <x v="1"/>
    <s v="THIAMINE HCL  IP"/>
    <n v="4834.5200000000004"/>
    <n v="2423.61"/>
    <n v="105"/>
    <n v="105"/>
    <n v="507624.60000000003"/>
    <n v="90"/>
    <n v="90"/>
    <n v="218124.90000000002"/>
    <n v="8.75"/>
    <n v="7.5"/>
    <n v="507624.60000000003"/>
    <n v="218124.90000000002"/>
  </r>
  <r>
    <s v="NA"/>
    <x v="1"/>
    <s v="THIOCOLCHICOSIDE IP"/>
    <n v="495.61"/>
    <n v="287.5"/>
    <n v="3300"/>
    <n v="3300"/>
    <n v="1635513"/>
    <n v="3000"/>
    <n v="3000"/>
    <n v="862500"/>
    <n v="275"/>
    <n v="250"/>
    <n v="1635513"/>
    <n v="862500"/>
  </r>
  <r>
    <s v="NA"/>
    <x v="0"/>
    <s v="TIZANIDINE"/>
    <n v="29500"/>
    <n v="30000"/>
    <n v="1"/>
    <n v="1"/>
    <n v="29500"/>
    <n v="1"/>
    <n v="1"/>
    <n v="30000"/>
    <n v="8.3333333333333329E-2"/>
    <n v="8.3333333333333329E-2"/>
    <n v="29500"/>
    <n v="30000"/>
  </r>
  <r>
    <s v="NA"/>
    <x v="0"/>
    <s v="TRANEXAMIC ACID IP"/>
    <n v="5616.67"/>
    <n v="7365"/>
    <n v="30"/>
    <n v="30"/>
    <n v="168500.1"/>
    <n v="250"/>
    <n v="250"/>
    <n v="1841250"/>
    <n v="2.5"/>
    <n v="20.833333333333332"/>
    <n v="168500.1"/>
    <n v="1841250"/>
  </r>
  <r>
    <s v="NA"/>
    <x v="0"/>
    <s v="TRYPSIN CHYMO"/>
    <n v="6200"/>
    <n v="14285.71"/>
    <n v="1"/>
    <n v="1"/>
    <n v="6200"/>
    <n v="7"/>
    <n v="7"/>
    <n v="99999.97"/>
    <n v="8.3333333333333329E-2"/>
    <n v="0.58333333333333337"/>
    <n v="6200"/>
    <n v="99999.97"/>
  </r>
  <r>
    <s v="NA"/>
    <x v="0"/>
    <s v="VIT.D3 (STABILISED)"/>
    <n v="4390"/>
    <n v="4500"/>
    <n v="2"/>
    <n v="2"/>
    <n v="8780"/>
    <n v="2"/>
    <n v="2"/>
    <n v="9000"/>
    <n v="0.16666666666666666"/>
    <n v="0.16666666666666666"/>
    <n v="8780"/>
    <n v="9000"/>
  </r>
  <r>
    <s v="NA"/>
    <x v="1"/>
    <s v="ZINC CITRATE"/>
    <n v="200"/>
    <n v="231.88"/>
    <n v="100"/>
    <n v="100"/>
    <n v="20000"/>
    <n v="800"/>
    <n v="800"/>
    <n v="185504"/>
    <n v="8.3333333333333339"/>
    <n v="66.666666666666671"/>
    <n v="20000"/>
    <n v="185504"/>
  </r>
  <r>
    <s v="NA"/>
    <x v="2"/>
    <s v="ZINC SULPHATE MONOHYDRATE IP"/>
    <n v="213.99"/>
    <n v="182.67"/>
    <n v="250"/>
    <n v="250"/>
    <n v="53497.5"/>
    <n v="300"/>
    <n v="300"/>
    <n v="54800.999999999993"/>
    <n v="20.834166666666665"/>
    <n v="25"/>
    <n v="53499.639900000002"/>
    <n v="54800.99999999999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7">
  <r>
    <s v="NA"/>
    <s v="AAGYA BIOTECH PRIVATE LIMITED"/>
    <s v="ROORKEE"/>
    <x v="0"/>
    <n v="5"/>
    <n v="8"/>
    <n v="5"/>
    <n v="4"/>
  </r>
  <r>
    <s v="NA"/>
    <s v="ABS MERCANTILES PVT. LTD."/>
    <s v="BADDI"/>
    <x v="0"/>
    <n v="5"/>
    <n v="8"/>
    <n v="5"/>
    <n v="4"/>
  </r>
  <r>
    <s v="NA"/>
    <s v="ADVANCED ENZYME TECHNOLOGIES"/>
    <s v="NASHIK"/>
    <x v="0"/>
    <n v="10"/>
    <n v="13"/>
    <n v="5"/>
    <n v="4"/>
  </r>
  <r>
    <s v="NA"/>
    <s v="ALBEN CHEMICALS PVT. LTD."/>
    <s v="DELHI"/>
    <x v="0"/>
    <n v="3"/>
    <n v="6"/>
    <n v="5"/>
    <n v="4"/>
  </r>
  <r>
    <s v="NA"/>
    <s v="ALEN PHARMA"/>
    <s v="AHMEDABAD"/>
    <x v="1"/>
    <n v="8"/>
    <n v="11"/>
    <n v="4"/>
    <n v="3"/>
  </r>
  <r>
    <s v="NA"/>
    <s v="ALLIED PHARMA CHEM"/>
    <s v="BADDI"/>
    <x v="1"/>
    <n v="2"/>
    <n v="5"/>
    <n v="5"/>
    <n v="4"/>
  </r>
  <r>
    <s v="NA"/>
    <s v="ALPHA INDIA POLYCRAFTS"/>
    <s v="GURGAON"/>
    <x v="1"/>
    <n v="3"/>
    <n v="6"/>
    <n v="5"/>
    <n v="4"/>
  </r>
  <r>
    <s v="NA"/>
    <s v="AMOLI ORGANICS PVT. LTD."/>
    <s v="VAPI"/>
    <x v="0"/>
    <n v="7"/>
    <n v="10"/>
    <n v="5"/>
    <n v="4"/>
  </r>
  <r>
    <s v="NA"/>
    <s v="APEX DISTRIBUTORS"/>
    <s v="MUMBAI"/>
    <x v="0"/>
    <n v="7"/>
    <n v="1"/>
    <n v="4"/>
    <n v="3"/>
  </r>
  <r>
    <s v="NA"/>
    <s v="API FIRST"/>
    <s v="PANCHKULA"/>
    <x v="0"/>
    <n v="3"/>
    <n v="6"/>
    <n v="5"/>
    <n v="4"/>
  </r>
  <r>
    <s v="NA"/>
    <s v="AQUATIC REMEDIES LIMITED"/>
    <s v="BADDI"/>
    <x v="0"/>
    <n v="3"/>
    <n v="6"/>
    <n v="5"/>
    <n v="4"/>
  </r>
  <r>
    <s v="NA"/>
    <s v="ARIL PHARMACEUTICALS"/>
    <s v="BHIWANDI"/>
    <x v="0"/>
    <n v="6"/>
    <n v="9"/>
    <n v="5"/>
    <n v="4"/>
  </r>
  <r>
    <s v="NA"/>
    <s v="ARVIND PHARMA CHEM PVT.LTD."/>
    <s v="MUMBAI"/>
    <x v="1"/>
    <n v="6"/>
    <n v="9"/>
    <n v="4"/>
    <n v="3"/>
  </r>
  <r>
    <s v="NA"/>
    <s v="ATMAN PHARMACEUTICALS"/>
    <s v="MUMBAI"/>
    <x v="0"/>
    <n v="6"/>
    <n v="9"/>
    <n v="4"/>
    <n v="3"/>
  </r>
  <r>
    <s v="NA"/>
    <s v="AUSL PHARMA"/>
    <s v="HARIDWAR"/>
    <x v="1"/>
    <n v="5"/>
    <n v="8"/>
    <n v="4"/>
    <n v="3"/>
  </r>
  <r>
    <s v="NA"/>
    <s v="AVIK PHARMACEUTICAL LIMITED"/>
    <s v="VAPI"/>
    <x v="1"/>
    <n v="7"/>
    <n v="10"/>
    <n v="5"/>
    <n v="4"/>
  </r>
  <r>
    <s v="NA"/>
    <s v="AVIS ENTERPRISES"/>
    <s v="SOLAN"/>
    <x v="1"/>
    <n v="3"/>
    <n v="6"/>
    <n v="5"/>
    <n v="4"/>
  </r>
  <r>
    <s v="NA"/>
    <s v="BAJAJ HEALTHCARE LTD."/>
    <s v="VADODARA"/>
    <x v="0"/>
    <n v="7"/>
    <n v="10"/>
    <n v="5"/>
    <n v="4"/>
  </r>
  <r>
    <s v="NA"/>
    <s v="BHARAT PHARMA"/>
    <s v="DELHI"/>
    <x v="0"/>
    <n v="3"/>
    <n v="6"/>
    <n v="5"/>
    <n v="4"/>
  </r>
  <r>
    <s v="NA"/>
    <s v="BIO GEN EXTRACTS PVT. LTD."/>
    <s v="BANGALORE"/>
    <x v="0"/>
    <n v="8"/>
    <n v="11"/>
    <n v="4"/>
    <n v="3"/>
  </r>
  <r>
    <s v="NA"/>
    <s v="BIOGENETIC HEALTHCARE"/>
    <s v="PATIALA"/>
    <x v="0"/>
    <n v="5"/>
    <n v="8"/>
    <n v="4"/>
    <n v="3"/>
  </r>
  <r>
    <s v="NA"/>
    <s v="BRIGHTEX PHARMACHEM PVT.LTD."/>
    <s v="HYDERABAD"/>
    <x v="0"/>
    <n v="8"/>
    <n v="11"/>
    <n v="3"/>
    <n v="3"/>
  </r>
  <r>
    <s v="NA"/>
    <s v="CENTRAL DRUG HOUSE"/>
    <s v="MUMBAI"/>
    <x v="0"/>
    <n v="6"/>
    <n v="9"/>
    <n v="4"/>
    <n v="3"/>
  </r>
  <r>
    <s v="NA"/>
    <s v="CENTRAL LIFECARE PVT. LTD."/>
    <s v="MUMBAI"/>
    <x v="0"/>
    <n v="6"/>
    <n v="9"/>
    <n v="4"/>
    <n v="3"/>
  </r>
  <r>
    <s v="NA"/>
    <s v="CHIRAL DRUGS PVT. LTD."/>
    <s v="SURAT"/>
    <x v="1"/>
    <n v="7"/>
    <n v="10"/>
    <n v="4"/>
    <n v="3"/>
  </r>
  <r>
    <s v="NA"/>
    <s v="COREL PHARMA CHEM"/>
    <s v="KADI"/>
    <x v="1"/>
    <n v="7"/>
    <n v="10"/>
    <n v="4"/>
    <n v="3"/>
  </r>
  <r>
    <s v="NA"/>
    <s v="CR PHARMA"/>
    <s v="BHIWANDI"/>
    <x v="1"/>
    <n v="6"/>
    <n v="9"/>
    <n v="5"/>
    <n v="4"/>
  </r>
  <r>
    <s v="NA"/>
    <s v="CREST REMEDIES LLP"/>
    <s v="BHIWANDI"/>
    <x v="1"/>
    <n v="6"/>
    <n v="9"/>
    <n v="4"/>
    <n v="3"/>
  </r>
  <r>
    <s v="NA"/>
    <s v="D.K.ENTERPRISES"/>
    <s v="CHENNAI"/>
    <x v="0"/>
    <n v="8"/>
    <n v="11"/>
    <n v="4"/>
    <n v="3"/>
  </r>
  <r>
    <s v="NA"/>
    <s v="DHARA LIFESCIENCE PVT.LTD."/>
    <s v="AHMEDABAD"/>
    <x v="0"/>
    <n v="8"/>
    <n v="11"/>
    <n v="3"/>
    <n v="3"/>
  </r>
  <r>
    <s v="NA"/>
    <s v="DIAMOND STAR INDUSTRIES"/>
    <s v="DELHI"/>
    <x v="0"/>
    <n v="3"/>
    <n v="6"/>
    <n v="5"/>
    <n v="5"/>
  </r>
  <r>
    <s v="NA"/>
    <s v="EPPION LIFESCIENCES PVT. LTD."/>
    <s v="DELHI"/>
    <x v="0"/>
    <n v="3"/>
    <n v="6"/>
    <n v="5"/>
    <n v="4"/>
  </r>
  <r>
    <s v="NA"/>
    <s v="EXCIPIENTS ZONE"/>
    <s v="KALA AMB"/>
    <x v="0"/>
    <n v="1"/>
    <n v="4"/>
    <n v="5"/>
    <n v="4"/>
  </r>
  <r>
    <s v="NA"/>
    <s v="FARMA FUSION"/>
    <s v="BHIWANDI"/>
    <x v="0"/>
    <n v="6"/>
    <n v="9"/>
    <n v="4"/>
    <n v="3"/>
  </r>
  <r>
    <s v="NA"/>
    <s v="G.C.CHEMIE PHARMIE LTD."/>
    <s v="BHIWANDI"/>
    <x v="1"/>
    <n v="6"/>
    <n v="9"/>
    <n v="5"/>
    <n v="4"/>
  </r>
  <r>
    <s v="NA"/>
    <s v="G.K.PHARMA"/>
    <s v="DELHI"/>
    <x v="1"/>
    <n v="3"/>
    <n v="6"/>
    <n v="5"/>
    <n v="5"/>
  </r>
  <r>
    <s v="NA"/>
    <s v="G.M.CHEMIE PVT.LTD."/>
    <s v="MUMBAI"/>
    <x v="1"/>
    <n v="6"/>
    <n v="9"/>
    <n v="4"/>
    <n v="3"/>
  </r>
  <r>
    <s v="NA"/>
    <s v="GABS LAB PVT.LTD."/>
    <s v="MEERUT"/>
    <x v="0"/>
    <n v="4"/>
    <n v="7"/>
    <n v="4"/>
    <n v="3"/>
  </r>
  <r>
    <s v="NA"/>
    <s v="GANPATI ADDITIVES PVT. LTD."/>
    <s v="DELHI"/>
    <x v="0"/>
    <n v="3"/>
    <n v="6"/>
    <n v="5"/>
    <n v="4"/>
  </r>
  <r>
    <s v="NA"/>
    <s v="GOEL TRADERS"/>
    <s v="PANIPAT"/>
    <x v="1"/>
    <n v="2"/>
    <n v="5"/>
    <n v="5"/>
    <n v="4"/>
  </r>
  <r>
    <s v="NA"/>
    <s v="GORANG INTERNATIONAL"/>
    <s v="BHIWANDI"/>
    <x v="0"/>
    <n v="6"/>
    <n v="9"/>
    <n v="4"/>
    <n v="3"/>
  </r>
  <r>
    <s v="NA"/>
    <s v="GRANULES INDIA LTD."/>
    <s v="TELANGANA"/>
    <x v="0"/>
    <n v="8"/>
    <n v="11"/>
    <n v="4"/>
    <n v="3"/>
  </r>
  <r>
    <s v="NA"/>
    <s v="HARISH ENTERPRISES"/>
    <s v="MUMBAI"/>
    <x v="1"/>
    <n v="6"/>
    <n v="9"/>
    <n v="4"/>
    <n v="3"/>
  </r>
  <r>
    <s v="NA"/>
    <s v="HIMALAYAN CAPSCON INDUSTRIES"/>
    <s v="DEHRADUN"/>
    <x v="1"/>
    <n v="3"/>
    <n v="6"/>
    <n v="5"/>
    <n v="4"/>
  </r>
  <r>
    <s v="NA"/>
    <s v="INFINITY LABORATORIES PVT.LTD"/>
    <s v="DERABASSI"/>
    <x v="1"/>
    <n v="2"/>
    <n v="5"/>
    <n v="4"/>
    <n v="4"/>
  </r>
  <r>
    <s v="NA"/>
    <s v="J.B.KHOKHANI AND CO."/>
    <s v="BHIWANDI"/>
    <x v="0"/>
    <n v="6"/>
    <n v="9"/>
    <n v="4"/>
    <n v="3"/>
  </r>
  <r>
    <s v="NA"/>
    <s v="J.PHARMA"/>
    <s v="INDORE"/>
    <x v="0"/>
    <n v="8"/>
    <n v="11"/>
    <n v="3"/>
    <n v="3"/>
  </r>
  <r>
    <s v="NA"/>
    <s v="K P MANISH GLOBAL INGREDIENTS"/>
    <s v="DELHI"/>
    <x v="0"/>
    <n v="3"/>
    <n v="6"/>
    <n v="5"/>
    <n v="4"/>
  </r>
  <r>
    <s v="NA"/>
    <s v="KAWARLAL &amp; CO"/>
    <s v="CHENNAI"/>
    <x v="0"/>
    <n v="8"/>
    <n v="11"/>
    <n v="3"/>
    <n v="3"/>
  </r>
  <r>
    <s v="NA"/>
    <s v="KAYEL MEDICHEM PVT. LTD."/>
    <s v="DELHI"/>
    <x v="1"/>
    <n v="3"/>
    <n v="6"/>
    <n v="5"/>
    <n v="4"/>
  </r>
  <r>
    <s v="NA"/>
    <s v="KC OVERSEAS PRIVATE LIMITED"/>
    <s v="BADDI"/>
    <x v="1"/>
    <n v="3"/>
    <n v="6"/>
    <n v="5"/>
    <n v="5"/>
  </r>
  <r>
    <s v="NA"/>
    <s v="KEMOX LABS INC."/>
    <s v="BADDI"/>
    <x v="1"/>
    <n v="3"/>
    <n v="6"/>
    <n v="5"/>
    <n v="4"/>
  </r>
  <r>
    <s v="NA"/>
    <s v="LIBRAW PHARMA REGD."/>
    <s v="DELHI"/>
    <x v="0"/>
    <n v="3"/>
    <n v="6"/>
    <n v="5"/>
    <n v="4"/>
  </r>
  <r>
    <s v="NA"/>
    <s v="M K PHARMA"/>
    <s v="AMBALA CANTT"/>
    <x v="0"/>
    <n v="2"/>
    <n v="5"/>
    <n v="4"/>
    <n v="4"/>
  </r>
  <r>
    <s v="NA"/>
    <s v="MAGNA PHARMACO"/>
    <s v="CHANDIGARH"/>
    <x v="0"/>
    <n v="5"/>
    <n v="8"/>
    <n v="4"/>
    <n v="3"/>
  </r>
  <r>
    <s v="NA"/>
    <s v="MAHAVEER AGENCIES"/>
    <s v="HARIDWAR"/>
    <x v="0"/>
    <n v="5"/>
    <n v="8"/>
    <n v="5"/>
    <n v="4"/>
  </r>
  <r>
    <s v="NA"/>
    <s v="MAHIMA LIFE SCIENCE PVT.LTD."/>
    <s v="SONIPAT"/>
    <x v="0"/>
    <n v="2"/>
    <n v="5"/>
    <n v="5"/>
    <n v="4"/>
  </r>
  <r>
    <s v="NA"/>
    <s v="MANISH PHARMA"/>
    <s v="ROORKEE"/>
    <x v="0"/>
    <n v="3"/>
    <n v="6"/>
    <n v="5"/>
    <n v="4"/>
  </r>
  <r>
    <s v="NA"/>
    <s v="MARS HEALTHCARE PVT. LTD."/>
    <s v="DELHI"/>
    <x v="0"/>
    <n v="3"/>
    <n v="6"/>
    <n v="5"/>
    <n v="5"/>
  </r>
  <r>
    <s v="NA"/>
    <s v="MASTER HEALTHCARE"/>
    <s v="BADDI"/>
    <x v="0"/>
    <n v="5"/>
    <n v="8"/>
    <n v="4"/>
    <n v="3"/>
  </r>
  <r>
    <s v="NA"/>
    <s v="MEDI PHARMA DRUG HOUSE"/>
    <s v="MUMBAI"/>
    <x v="0"/>
    <n v="5"/>
    <n v="8"/>
    <n v="4"/>
    <n v="3"/>
  </r>
  <r>
    <s v="NA"/>
    <s v="MEDITAB PHARMA SOLUTIONS"/>
    <s v="KARNAL"/>
    <x v="0"/>
    <n v="2"/>
    <n v="5"/>
    <n v="5"/>
    <n v="4"/>
  </r>
  <r>
    <s v="NA"/>
    <s v="METROCHEM API PVT.LTD.-I"/>
    <s v="HYDERABAD"/>
    <x v="0"/>
    <n v="5"/>
    <n v="8"/>
    <n v="4"/>
    <n v="3"/>
  </r>
  <r>
    <s v="NA"/>
    <s v="MOLECULES INDIA"/>
    <s v="BADDI"/>
    <x v="0"/>
    <n v="3"/>
    <n v="6"/>
    <n v="5"/>
    <n v="4"/>
  </r>
  <r>
    <s v="NA"/>
    <s v="MONARCH PHARMACHEM"/>
    <s v="BHIWANDI"/>
    <x v="0"/>
    <n v="6"/>
    <n v="9"/>
    <n v="4"/>
    <n v="3"/>
  </r>
  <r>
    <s v="NA"/>
    <s v="NAKODA PHARMA"/>
    <s v="DELHI"/>
    <x v="1"/>
    <n v="5"/>
    <n v="8"/>
    <n v="4"/>
    <n v="3"/>
  </r>
  <r>
    <s v="NA"/>
    <s v="NASCENT PHARMACHEM"/>
    <s v="BHIWANDI"/>
    <x v="0"/>
    <n v="6"/>
    <n v="9"/>
    <n v="3"/>
    <n v="3"/>
  </r>
  <r>
    <s v="NA"/>
    <s v="NATRAJ CHEMICALS"/>
    <s v="BHAVNAGAR"/>
    <x v="0"/>
    <n v="8"/>
    <n v="11"/>
    <n v="4"/>
    <n v="3"/>
  </r>
  <r>
    <s v="NA"/>
    <s v="NECTAR DRUGS PVT. LTD."/>
    <s v="MUMBAI"/>
    <x v="1"/>
    <n v="6"/>
    <n v="9"/>
    <n v="4"/>
    <n v="3"/>
  </r>
  <r>
    <s v="NA"/>
    <s v="ONS PHARMACEUTICAL"/>
    <s v="JAIPUR"/>
    <x v="0"/>
    <n v="7"/>
    <n v="10"/>
    <n v="5"/>
    <n v="4"/>
  </r>
  <r>
    <s v="NA"/>
    <s v="PALAM PHARMA PVT.LTD."/>
    <s v="AHMEDABAD"/>
    <x v="0"/>
    <n v="8"/>
    <n v="11"/>
    <n v="4"/>
    <n v="3"/>
  </r>
  <r>
    <s v="NA"/>
    <s v="PARAM PHARMA"/>
    <s v="MUMBAI"/>
    <x v="0"/>
    <n v="6"/>
    <n v="9"/>
    <n v="4"/>
    <n v="3"/>
  </r>
  <r>
    <s v="NA"/>
    <s v="PELLCAPS INDIA"/>
    <s v="KALA AMB"/>
    <x v="0"/>
    <n v="1"/>
    <n v="4"/>
    <n v="5"/>
    <n v="4"/>
  </r>
  <r>
    <s v="NA"/>
    <s v="PIONEER TECHNOCHEM SALES CORP"/>
    <s v="AMBALA CANTT"/>
    <x v="0"/>
    <n v="2"/>
    <n v="5"/>
    <n v="5"/>
    <n v="4"/>
  </r>
  <r>
    <s v="NA"/>
    <s v="PR PHARMA SOURCE"/>
    <s v="KALA AMB"/>
    <x v="0"/>
    <n v="1"/>
    <n v="4"/>
    <n v="5"/>
    <n v="4"/>
  </r>
  <r>
    <s v="NA"/>
    <s v="PRACHI PHARMACEUTICALS PVT.LT"/>
    <s v="PALGHAR"/>
    <x v="1"/>
    <n v="8"/>
    <n v="11"/>
    <n v="5"/>
    <n v="4"/>
  </r>
  <r>
    <s v="NA"/>
    <s v="PRAJANA PHARMACEUTICALS"/>
    <s v="FARIDABAD"/>
    <x v="0"/>
    <n v="4"/>
    <n v="7"/>
    <n v="4"/>
    <n v="3"/>
  </r>
  <r>
    <s v="NA"/>
    <s v="QUMED BIOTEK PVT. LTD."/>
    <s v="PAONTA SAHIB"/>
    <x v="0"/>
    <n v="2"/>
    <n v="5"/>
    <n v="5"/>
    <n v="4"/>
  </r>
  <r>
    <s v="NA"/>
    <s v="R.K.ASSOCIATES"/>
    <s v="MEERUT"/>
    <x v="0"/>
    <n v="4"/>
    <n v="7"/>
    <n v="3"/>
    <n v="3"/>
  </r>
  <r>
    <s v="NA"/>
    <s v="R.T.PHARMA"/>
    <s v="DELHI"/>
    <x v="0"/>
    <n v="3"/>
    <n v="6"/>
    <n v="5"/>
    <n v="4"/>
  </r>
  <r>
    <s v="NA"/>
    <s v="RAJDEEP PHARMACEUTICALS"/>
    <s v="BHIWANDI"/>
    <x v="1"/>
    <n v="6"/>
    <n v="9"/>
    <n v="4"/>
    <n v="3"/>
  </r>
  <r>
    <s v="NA"/>
    <s v="RAW PHARMA CHEM"/>
    <s v="DELHI"/>
    <x v="0"/>
    <n v="3"/>
    <n v="6"/>
    <n v="5"/>
    <n v="4"/>
  </r>
  <r>
    <s v="NA"/>
    <s v="ROHIT PHARMA"/>
    <s v="ROORKEE"/>
    <x v="0"/>
    <n v="3"/>
    <n v="6"/>
    <n v="5"/>
    <n v="4"/>
  </r>
  <r>
    <s v="NA"/>
    <s v="S P INTERNATIONAL"/>
    <s v="KALA AMB"/>
    <x v="0"/>
    <n v="1"/>
    <n v="4"/>
    <n v="5"/>
    <n v="4"/>
  </r>
  <r>
    <s v="NA"/>
    <s v="S.K.JAIN TRADING PVT. LTD."/>
    <s v="FARIDABAD"/>
    <x v="1"/>
    <n v="3"/>
    <n v="6"/>
    <n v="5"/>
    <n v="4"/>
  </r>
  <r>
    <s v="NA"/>
    <s v="SADHANA ENTERPRISES"/>
    <s v="BHIWANDI"/>
    <x v="0"/>
    <n v="6"/>
    <n v="9"/>
    <n v="4"/>
    <n v="3"/>
  </r>
  <r>
    <s v="NA"/>
    <s v="SANCHEM SOPHIN PVT. LTD."/>
    <s v="BADDI"/>
    <x v="1"/>
    <n v="2"/>
    <n v="5"/>
    <n v="5"/>
    <n v="4"/>
  </r>
  <r>
    <s v="NA"/>
    <s v="SAR BIOSCIENCES"/>
    <s v="PANCHKULA"/>
    <x v="0"/>
    <n v="2"/>
    <n v="5"/>
    <n v="5"/>
    <n v="4"/>
  </r>
  <r>
    <s v="NA"/>
    <s v="SCOAT PHARMA PVT.LTD."/>
    <s v="HYDERABAD"/>
    <x v="0"/>
    <n v="7"/>
    <n v="10"/>
    <n v="3"/>
    <n v="3"/>
  </r>
  <r>
    <s v="NA"/>
    <s v="SCOPE INGREDIENTS PVT LTD"/>
    <s v="CHENNAI"/>
    <x v="1"/>
    <n v="8"/>
    <n v="11"/>
    <n v="3"/>
    <n v="3"/>
  </r>
  <r>
    <s v="NA"/>
    <s v="SHELL LIFESCIENCES PVT. LTD."/>
    <s v="MUMBAI"/>
    <x v="0"/>
    <n v="6"/>
    <n v="9"/>
    <n v="4"/>
    <n v="3"/>
  </r>
  <r>
    <s v="NA"/>
    <s v="SHRIYA PHARMA &amp; SURGICAL"/>
    <s v="MUMBAI"/>
    <x v="0"/>
    <n v="6"/>
    <n v="9"/>
    <n v="4"/>
    <n v="3"/>
  </r>
  <r>
    <s v="NA"/>
    <s v="SIDDHIVINAYAK PHARMA"/>
    <s v="BHIWANDI"/>
    <x v="0"/>
    <n v="6"/>
    <n v="9"/>
    <n v="5"/>
    <n v="3"/>
  </r>
  <r>
    <s v="NA"/>
    <s v="SKILLS LIFE SCIENCES P.LTD."/>
    <s v="HYDERABAD"/>
    <x v="0"/>
    <n v="7"/>
    <n v="10"/>
    <n v="4"/>
    <n v="3"/>
  </r>
  <r>
    <s v="NA"/>
    <s v="SNEHA MEDICARE PVT. LTD."/>
    <s v="MUMBAI"/>
    <x v="1"/>
    <n v="6"/>
    <n v="9"/>
    <n v="4"/>
    <n v="3"/>
  </r>
  <r>
    <s v="NA"/>
    <s v="SOLATIUM PHARMACEUTICALS"/>
    <s v="VADODARA"/>
    <x v="1"/>
    <n v="8"/>
    <n v="11"/>
    <n v="3"/>
    <n v="3"/>
  </r>
  <r>
    <s v="NA"/>
    <s v="SUPREEM PHARMACEUTICALS MYSOR"/>
    <s v="MYSORE"/>
    <x v="0"/>
    <n v="9"/>
    <n v="12"/>
    <n v="4"/>
    <n v="3"/>
  </r>
  <r>
    <s v="NA"/>
    <s v="TRIO PHARMA CHEM"/>
    <s v="AHMEDABAD"/>
    <x v="1"/>
    <n v="7"/>
    <n v="10"/>
    <n v="3"/>
    <n v="3"/>
  </r>
  <r>
    <s v="NA"/>
    <s v="UNIWORTH ENTERPRISES LLP"/>
    <s v="AHMEDABAD"/>
    <x v="0"/>
    <n v="7"/>
    <n v="10"/>
    <n v="4"/>
    <n v="3"/>
  </r>
  <r>
    <s v="NA"/>
    <s v="UNNATI PHARMACEUTICALS P. LTD"/>
    <s v="MUMBAI"/>
    <x v="0"/>
    <n v="6"/>
    <n v="9"/>
    <n v="4"/>
    <n v="3"/>
  </r>
  <r>
    <s v="NA"/>
    <s v="UNNATI PHARMACEUTICALS PVT. L"/>
    <s v="BADDI"/>
    <x v="0"/>
    <n v="2"/>
    <n v="5"/>
    <n v="5"/>
    <n v="4"/>
  </r>
  <r>
    <s v="NA"/>
    <s v="VEGA HEALTHCARE PVT. LTD."/>
    <s v="FARIDABAD"/>
    <x v="0"/>
    <n v="3"/>
    <n v="6"/>
    <n v="5"/>
    <n v="4"/>
  </r>
  <r>
    <s v="NA"/>
    <s v="VESHAR INDUSTRIES"/>
    <s v="MUMBAI"/>
    <x v="1"/>
    <n v="6"/>
    <n v="9"/>
    <n v="4"/>
    <n v="3"/>
  </r>
  <r>
    <s v="NA"/>
    <s v="VIKRAM THERMO INDIA LTD."/>
    <s v="AHMEDABAD"/>
    <x v="1"/>
    <n v="7"/>
    <n v="10"/>
    <n v="3"/>
    <n v="3"/>
  </r>
  <r>
    <s v="NA"/>
    <s v="VISHAL PHARMA(AGENCY)"/>
    <s v="DELHI"/>
    <x v="0"/>
    <n v="3"/>
    <n v="6"/>
    <n v="5"/>
    <n v="4"/>
  </r>
  <r>
    <s v="NA"/>
    <s v="VISION PHARMA"/>
    <s v="MUMBAI"/>
    <x v="0"/>
    <n v="6"/>
    <n v="9"/>
    <n v="4"/>
    <n v="3"/>
  </r>
  <r>
    <s v="NA"/>
    <s v="YATEESHRI CHEMICALS"/>
    <s v="SURAT"/>
    <x v="0"/>
    <n v="7"/>
    <n v="10"/>
    <n v="4"/>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D942C8-858E-46FA-A1F0-CE1DAA28CFFB}" name="PivotTable19"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3:C37" firstHeaderRow="0" firstDataRow="1" firstDataCol="1"/>
  <pivotFields count="11">
    <pivotField showAll="0"/>
    <pivotField axis="axisRow" showAll="0">
      <items count="4">
        <item x="0"/>
        <item x="2"/>
        <item x="1"/>
        <item t="default"/>
      </items>
    </pivotField>
    <pivotField showAll="0"/>
    <pivotField showAll="0"/>
    <pivotField showAll="0"/>
    <pivotField showAll="0"/>
    <pivotField dataField="1" showAll="0"/>
    <pivotField numFmtId="2" showAll="0"/>
    <pivotField showAll="0"/>
    <pivotField dataField="1" showAll="0"/>
    <pivotField numFmtId="2" showAll="0"/>
  </pivotFields>
  <rowFields count="1">
    <field x="1"/>
  </rowFields>
  <rowItems count="4">
    <i>
      <x/>
    </i>
    <i>
      <x v="1"/>
    </i>
    <i>
      <x v="2"/>
    </i>
    <i t="grand">
      <x/>
    </i>
  </rowItems>
  <colFields count="1">
    <field x="-2"/>
  </colFields>
  <colItems count="2">
    <i>
      <x/>
    </i>
    <i i="1">
      <x v="1"/>
    </i>
  </colItems>
  <dataFields count="2">
    <dataField name="Sum of Quantity Purchased (Pre-COVID)" fld="6" baseField="0" baseItem="0"/>
    <dataField name="Sum of Quantity Purchased (Post- COVID)" fld="9"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FA45703-0864-4B9F-9F9A-D12834763B7B}" name="PivotTable16"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9:B22" firstHeaderRow="1" firstDataRow="1" firstDataCol="1"/>
  <pivotFields count="8">
    <pivotField showAll="0"/>
    <pivotField showAll="0"/>
    <pivotField showAll="0"/>
    <pivotField axis="axisRow" showAll="0">
      <items count="3">
        <item x="0"/>
        <item x="1"/>
        <item t="default"/>
      </items>
    </pivotField>
    <pivotField showAll="0"/>
    <pivotField numFmtId="37" showAll="0"/>
    <pivotField dataField="1" showAll="0"/>
    <pivotField showAll="0"/>
  </pivotFields>
  <rowFields count="1">
    <field x="3"/>
  </rowFields>
  <rowItems count="3">
    <i>
      <x/>
    </i>
    <i>
      <x v="1"/>
    </i>
    <i t="grand">
      <x/>
    </i>
  </rowItems>
  <colItems count="1">
    <i/>
  </colItems>
  <dataFields count="1">
    <dataField name="Average of Supplier Performance Rating (Pre-COVID) in Star" fld="6" subtotal="average" baseField="3" baseItem="0" numFmtId="2"/>
  </dataFields>
  <formats count="1">
    <format dxfId="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4F7BF94-D17D-4284-9864-493AA6CFCF14}" name="PivotTable1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6" firstHeaderRow="0" firstDataRow="1" firstDataCol="1"/>
  <pivotFields count="8">
    <pivotField showAll="0"/>
    <pivotField showAll="0"/>
    <pivotField showAll="0"/>
    <pivotField axis="axisRow" showAll="0">
      <items count="3">
        <item x="0"/>
        <item x="1"/>
        <item t="default"/>
      </items>
    </pivotField>
    <pivotField dataField="1" showAll="0"/>
    <pivotField dataField="1" numFmtId="37" showAll="0"/>
    <pivotField showAll="0"/>
    <pivotField showAll="0"/>
  </pivotFields>
  <rowFields count="1">
    <field x="3"/>
  </rowFields>
  <rowItems count="3">
    <i>
      <x/>
    </i>
    <i>
      <x v="1"/>
    </i>
    <i t="grand">
      <x/>
    </i>
  </rowItems>
  <colFields count="1">
    <field x="-2"/>
  </colFields>
  <colItems count="2">
    <i>
      <x/>
    </i>
    <i i="1">
      <x v="1"/>
    </i>
  </colItems>
  <dataFields count="2">
    <dataField name="Average of Delivery Time (Pre-COVID) Days" fld="4" subtotal="average" baseField="3" baseItem="0"/>
    <dataField name="Average of Delivery Time (Post-COVID) Days" fld="5" subtotal="average" baseField="3" baseItem="0"/>
  </dataFields>
  <formats count="1">
    <format dxfId="2">
      <pivotArea outline="0" collapsedLevelsAreSubtotals="1" fieldPosition="0"/>
    </format>
  </format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3B4A00-B158-49B1-A567-E28095D21E9D}" name="PivotTable18"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8:C22" firstHeaderRow="0" firstDataRow="1" firstDataCol="1"/>
  <pivotFields count="11">
    <pivotField showAll="0"/>
    <pivotField axis="axisRow" showAll="0">
      <items count="4">
        <item x="0"/>
        <item x="2"/>
        <item x="1"/>
        <item t="default"/>
      </items>
    </pivotField>
    <pivotField showAll="0"/>
    <pivotField showAll="0"/>
    <pivotField showAll="0"/>
    <pivotField dataField="1" showAll="0"/>
    <pivotField showAll="0"/>
    <pivotField numFmtId="2" showAll="0"/>
    <pivotField dataField="1" showAll="0"/>
    <pivotField showAll="0"/>
    <pivotField numFmtId="2" showAll="0"/>
  </pivotFields>
  <rowFields count="1">
    <field x="1"/>
  </rowFields>
  <rowItems count="4">
    <i>
      <x/>
    </i>
    <i>
      <x v="1"/>
    </i>
    <i>
      <x v="2"/>
    </i>
    <i t="grand">
      <x/>
    </i>
  </rowItems>
  <colFields count="1">
    <field x="-2"/>
  </colFields>
  <colItems count="2">
    <i>
      <x/>
    </i>
    <i i="1">
      <x v="1"/>
    </i>
  </colItems>
  <dataFields count="2">
    <dataField name="Sum of Minimum order quantity (Pre-COVID)" fld="5" baseField="0" baseItem="0"/>
    <dataField name="Sum of Minimum order quantity (Post Covid)" fld="8"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A06E47-4289-430A-ABEA-2624C988948B}" name="PivotTable17"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C7" firstHeaderRow="0" firstDataRow="1" firstDataCol="1"/>
  <pivotFields count="11">
    <pivotField showAll="0"/>
    <pivotField axis="axisRow" showAll="0">
      <items count="4">
        <item x="0"/>
        <item x="2"/>
        <item x="1"/>
        <item t="default"/>
      </items>
    </pivotField>
    <pivotField showAll="0"/>
    <pivotField dataField="1" showAll="0"/>
    <pivotField dataField="1" showAll="0"/>
    <pivotField showAll="0"/>
    <pivotField showAll="0"/>
    <pivotField numFmtId="2" showAll="0"/>
    <pivotField showAll="0"/>
    <pivotField showAll="0"/>
    <pivotField numFmtId="2" showAll="0"/>
  </pivotFields>
  <rowFields count="1">
    <field x="1"/>
  </rowFields>
  <rowItems count="4">
    <i>
      <x/>
    </i>
    <i>
      <x v="1"/>
    </i>
    <i>
      <x v="2"/>
    </i>
    <i t="grand">
      <x/>
    </i>
  </rowItems>
  <colFields count="1">
    <field x="-2"/>
  </colFields>
  <colItems count="2">
    <i>
      <x/>
    </i>
    <i i="1">
      <x v="1"/>
    </i>
  </colItems>
  <dataFields count="2">
    <dataField name="Sum of Pre-COVID Cost per Unit" fld="3" baseField="0" baseItem="0"/>
    <dataField name="Sum of Post-COVID Cost per Unit" fld="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E8066D-6E68-485F-B911-616DF16B6076}" name="PivotTable20"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9:C53" firstHeaderRow="0" firstDataRow="1" firstDataCol="1"/>
  <pivotFields count="11">
    <pivotField showAll="0"/>
    <pivotField axis="axisRow" showAll="0">
      <items count="4">
        <item x="0"/>
        <item x="2"/>
        <item x="1"/>
        <item t="default"/>
      </items>
    </pivotField>
    <pivotField showAll="0"/>
    <pivotField showAll="0"/>
    <pivotField showAll="0"/>
    <pivotField showAll="0"/>
    <pivotField showAll="0"/>
    <pivotField dataField="1" numFmtId="2" showAll="0"/>
    <pivotField showAll="0"/>
    <pivotField showAll="0"/>
    <pivotField dataField="1" numFmtId="2" showAll="0"/>
  </pivotFields>
  <rowFields count="1">
    <field x="1"/>
  </rowFields>
  <rowItems count="4">
    <i>
      <x/>
    </i>
    <i>
      <x v="1"/>
    </i>
    <i>
      <x v="2"/>
    </i>
    <i t="grand">
      <x/>
    </i>
  </rowItems>
  <colFields count="1">
    <field x="-2"/>
  </colFields>
  <colItems count="2">
    <i>
      <x/>
    </i>
    <i i="1">
      <x v="1"/>
    </i>
  </colItems>
  <dataFields count="2">
    <dataField name="Sum of Pre Covid Material Value (In Rs)" fld="7" baseField="0" baseItem="0"/>
    <dataField name="Sum of Post Covid Material Value (In Rs)" fld="10"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19B732-2096-4DEE-83CC-8E8CD0425A36}" name="PivotTable1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C23" firstHeaderRow="0" firstDataRow="1" firstDataCol="1"/>
  <pivotFields count="15">
    <pivotField showAll="0"/>
    <pivotField axis="axisRow" showAll="0">
      <items count="4">
        <item x="0"/>
        <item x="2"/>
        <item x="1"/>
        <item t="default"/>
      </items>
    </pivotField>
    <pivotField showAll="0"/>
    <pivotField showAll="0"/>
    <pivotField showAll="0"/>
    <pivotField showAll="0"/>
    <pivotField showAll="0"/>
    <pivotField numFmtId="2" showAll="0"/>
    <pivotField showAll="0"/>
    <pivotField showAll="0"/>
    <pivotField numFmtId="2" showAll="0"/>
    <pivotField dataField="1" numFmtId="2" showAll="0"/>
    <pivotField dataField="1" numFmtId="2" showAll="0"/>
    <pivotField numFmtId="2" showAll="0"/>
    <pivotField numFmtId="2" showAll="0"/>
  </pivotFields>
  <rowFields count="1">
    <field x="1"/>
  </rowFields>
  <rowItems count="4">
    <i>
      <x/>
    </i>
    <i>
      <x v="1"/>
    </i>
    <i>
      <x v="2"/>
    </i>
    <i t="grand">
      <x/>
    </i>
  </rowItems>
  <colFields count="1">
    <field x="-2"/>
  </colFields>
  <colItems count="2">
    <i>
      <x/>
    </i>
    <i i="1">
      <x v="1"/>
    </i>
  </colItems>
  <dataFields count="2">
    <dataField name="Sum of Pre Covid Consumption per month (in Kgs)" fld="11" baseField="0" baseItem="0"/>
    <dataField name="Sum of Post Covid Consumption per month (in Kgs)" fld="12" baseField="0" baseItem="0"/>
  </dataFields>
  <formats count="1">
    <format dxfId="3">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D9B630C-D383-4E7D-B062-586D619C0526}" name="PivotTable1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7" firstHeaderRow="0" firstDataRow="1" firstDataCol="1"/>
  <pivotFields count="15">
    <pivotField showAll="0"/>
    <pivotField axis="axisRow" showAll="0">
      <items count="4">
        <item x="0"/>
        <item x="2"/>
        <item x="1"/>
        <item t="default"/>
      </items>
    </pivotField>
    <pivotField showAll="0"/>
    <pivotField showAll="0"/>
    <pivotField showAll="0"/>
    <pivotField showAll="0"/>
    <pivotField showAll="0"/>
    <pivotField numFmtId="2" showAll="0"/>
    <pivotField showAll="0"/>
    <pivotField showAll="0"/>
    <pivotField numFmtId="2" showAll="0"/>
    <pivotField numFmtId="2" showAll="0"/>
    <pivotField numFmtId="2" showAll="0"/>
    <pivotField dataField="1" numFmtId="2" showAll="0"/>
    <pivotField dataField="1" numFmtId="2" showAll="0"/>
  </pivotFields>
  <rowFields count="1">
    <field x="1"/>
  </rowFields>
  <rowItems count="4">
    <i>
      <x/>
    </i>
    <i>
      <x v="1"/>
    </i>
    <i>
      <x v="2"/>
    </i>
    <i t="grand">
      <x/>
    </i>
  </rowItems>
  <colFields count="1">
    <field x="-2"/>
  </colFields>
  <colItems count="2">
    <i>
      <x/>
    </i>
    <i i="1">
      <x v="1"/>
    </i>
  </colItems>
  <dataFields count="2">
    <dataField name="Sum of Total Spend            (Pre-COVID)" fld="13" baseField="0" baseItem="0"/>
    <dataField name="Sum of Total Spend  (Post-COVID)" fld="1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A8759BA-2D7E-45F4-9A4C-32A81B0D9563}" name="PivotTable19"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7:B41" firstHeaderRow="1" firstDataRow="1" firstDataCol="1"/>
  <pivotFields count="5">
    <pivotField axis="axisRow" showAll="0">
      <items count="4">
        <item x="0"/>
        <item x="2"/>
        <item x="1"/>
        <item t="default"/>
      </items>
    </pivotField>
    <pivotField dataField="1" numFmtId="2" showAll="0"/>
    <pivotField numFmtId="2" showAll="0"/>
    <pivotField numFmtId="2" showAll="0"/>
    <pivotField numFmtId="2" showAll="0"/>
  </pivotFields>
  <rowFields count="1">
    <field x="0"/>
  </rowFields>
  <rowItems count="4">
    <i>
      <x/>
    </i>
    <i>
      <x v="1"/>
    </i>
    <i>
      <x v="2"/>
    </i>
    <i t="grand">
      <x/>
    </i>
  </rowItems>
  <colItems count="1">
    <i/>
  </colItems>
  <dataFields count="1">
    <dataField name="Sum of Total Spend            (Pre-COVID)" fld="1" showDataAs="percentOfTotal" baseField="0" baseItem="0" numFmtId="1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2"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0" count="1" selected="0">
            <x v="0"/>
          </reference>
        </references>
      </pivotArea>
    </chartFormat>
    <chartFormat chart="6" format="7">
      <pivotArea type="data" outline="0" fieldPosition="0">
        <references count="2">
          <reference field="4294967294" count="1" selected="0">
            <x v="0"/>
          </reference>
          <reference field="0" count="1" selected="0">
            <x v="1"/>
          </reference>
        </references>
      </pivotArea>
    </chartFormat>
    <chartFormat chart="6" format="8">
      <pivotArea type="data" outline="0" fieldPosition="0">
        <references count="2">
          <reference field="4294967294" count="1" selected="0">
            <x v="0"/>
          </reference>
          <reference field="0" count="1" selected="0">
            <x v="2"/>
          </reference>
        </references>
      </pivotArea>
    </chartFormat>
    <chartFormat chart="2" format="4">
      <pivotArea type="data" outline="0" fieldPosition="0">
        <references count="2">
          <reference field="4294967294" count="1" selected="0">
            <x v="0"/>
          </reference>
          <reference field="0" count="1" selected="0">
            <x v="0"/>
          </reference>
        </references>
      </pivotArea>
    </chartFormat>
    <chartFormat chart="2" format="5">
      <pivotArea type="data" outline="0" fieldPosition="0">
        <references count="2">
          <reference field="4294967294" count="1" selected="0">
            <x v="0"/>
          </reference>
          <reference field="0" count="1" selected="0">
            <x v="1"/>
          </reference>
        </references>
      </pivotArea>
    </chartFormat>
    <chartFormat chart="2" format="6">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B53C4AC-EC07-470B-AB38-B03E29C2FF09}" name="PivotTable18"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1:B55" firstHeaderRow="1" firstDataRow="1" firstDataCol="1"/>
  <pivotFields count="5">
    <pivotField axis="axisRow" showAll="0">
      <items count="4">
        <item x="0"/>
        <item x="2"/>
        <item x="1"/>
        <item t="default"/>
      </items>
    </pivotField>
    <pivotField numFmtId="2" showAll="0"/>
    <pivotField dataField="1" numFmtId="2" showAll="0"/>
    <pivotField numFmtId="2" showAll="0"/>
    <pivotField numFmtId="2" showAll="0"/>
  </pivotFields>
  <rowFields count="1">
    <field x="0"/>
  </rowFields>
  <rowItems count="4">
    <i>
      <x/>
    </i>
    <i>
      <x v="1"/>
    </i>
    <i>
      <x v="2"/>
    </i>
    <i t="grand">
      <x/>
    </i>
  </rowItems>
  <colItems count="1">
    <i/>
  </colItems>
  <dataFields count="1">
    <dataField name="Sum of Total Spend  (Post-COVID)" fld="2" showDataAs="percentOfTotal" baseField="0" baseItem="0" numFmtId="1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2"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0" count="1" selected="0">
            <x v="0"/>
          </reference>
        </references>
      </pivotArea>
    </chartFormat>
    <chartFormat chart="6" format="7">
      <pivotArea type="data" outline="0" fieldPosition="0">
        <references count="2">
          <reference field="4294967294" count="1" selected="0">
            <x v="0"/>
          </reference>
          <reference field="0" count="1" selected="0">
            <x v="1"/>
          </reference>
        </references>
      </pivotArea>
    </chartFormat>
    <chartFormat chart="6" format="8">
      <pivotArea type="data" outline="0" fieldPosition="0">
        <references count="2">
          <reference field="4294967294" count="1" selected="0">
            <x v="0"/>
          </reference>
          <reference field="0" count="1" selected="0">
            <x v="2"/>
          </reference>
        </references>
      </pivotArea>
    </chartFormat>
    <chartFormat chart="2" format="4">
      <pivotArea type="data" outline="0" fieldPosition="0">
        <references count="2">
          <reference field="4294967294" count="1" selected="0">
            <x v="0"/>
          </reference>
          <reference field="0" count="1" selected="0">
            <x v="0"/>
          </reference>
        </references>
      </pivotArea>
    </chartFormat>
    <chartFormat chart="2" format="5">
      <pivotArea type="data" outline="0" fieldPosition="0">
        <references count="2">
          <reference field="4294967294" count="1" selected="0">
            <x v="0"/>
          </reference>
          <reference field="0" count="1" selected="0">
            <x v="1"/>
          </reference>
        </references>
      </pivotArea>
    </chartFormat>
    <chartFormat chart="2" format="6">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FF18012-BF5D-4FBF-9085-42A50D8CB26B}" name="PivotTable17"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2:B35" firstHeaderRow="1" firstDataRow="1" firstDataCol="1"/>
  <pivotFields count="8">
    <pivotField showAll="0"/>
    <pivotField showAll="0"/>
    <pivotField showAll="0"/>
    <pivotField axis="axisRow" showAll="0">
      <items count="3">
        <item x="0"/>
        <item x="1"/>
        <item t="default"/>
      </items>
    </pivotField>
    <pivotField showAll="0"/>
    <pivotField numFmtId="37" showAll="0"/>
    <pivotField showAll="0"/>
    <pivotField dataField="1" showAll="0"/>
  </pivotFields>
  <rowFields count="1">
    <field x="3"/>
  </rowFields>
  <rowItems count="3">
    <i>
      <x/>
    </i>
    <i>
      <x v="1"/>
    </i>
    <i t="grand">
      <x/>
    </i>
  </rowItems>
  <colItems count="1">
    <i/>
  </colItems>
  <dataFields count="1">
    <dataField name="Average of Supplier Performance Rating (Post-COVID) in Star" fld="7" subtotal="average" baseField="3" baseItem="0" numFmtId="2"/>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erial_Category" xr10:uid="{055227CC-1E95-480C-B7AC-24F83286D074}" sourceName="Material Category">
  <pivotTables>
    <pivotTable tabId="12" name="PivotTable17"/>
    <pivotTable tabId="12" name="PivotTable18"/>
    <pivotTable tabId="12" name="PivotTable19"/>
    <pivotTable tabId="12" name="PivotTable20"/>
  </pivotTables>
  <data>
    <tabular pivotCacheId="196307683">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nt_supplied" xr10:uid="{420204A9-4470-4589-AE19-C67A46AF3E83}" sourceName="Plant supplied">
  <pivotTables>
    <pivotTable tabId="32" name="PivotTable15"/>
    <pivotTable tabId="32" name="PivotTable16"/>
    <pivotTable tabId="32" name="PivotTable17"/>
  </pivotTables>
  <data>
    <tabular pivotCacheId="158674497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erial_Category1" xr10:uid="{D7783C39-0125-4182-A8D8-F73BD0436B93}" sourceName="Material Category">
  <pivotTables>
    <pivotTable tabId="31" name="PivotTable13"/>
    <pivotTable tabId="31" name="PivotTable14"/>
  </pivotTables>
  <data>
    <tabular pivotCacheId="211928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erial Category" xr10:uid="{20622EDE-622C-4B39-B6AC-E00206E1F11A}" cache="Slicer_Material_Category" caption="Material Category" rowHeight="273050"/>
  <slicer name="Plant supplied" xr10:uid="{D2178A18-4CBF-4250-908D-FA22FCE6DC3A}" cache="Slicer_Plant_supplied" caption="Plant supplied" rowHeight="273050"/>
  <slicer name="Material Category 1" xr10:uid="{3CEF8456-14D1-4F41-A6A1-97C57379D7BB}" cache="Slicer_Material_Category1" caption="Material Category" rowHeight="2730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drawing" Target="../drawings/drawing2.xml"/><Relationship Id="rId4" Type="http://schemas.openxmlformats.org/officeDocument/2006/relationships/pivotTable" Target="../pivotTables/pivotTable8.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6"/>
  <sheetViews>
    <sheetView workbookViewId="0">
      <selection activeCell="B21" sqref="B21"/>
    </sheetView>
  </sheetViews>
  <sheetFormatPr baseColWidth="10" defaultColWidth="11" defaultRowHeight="16" x14ac:dyDescent="0.2"/>
  <cols>
    <col min="1" max="1" width="24.6640625" bestFit="1" customWidth="1"/>
    <col min="2" max="2" width="84.6640625" bestFit="1" customWidth="1"/>
  </cols>
  <sheetData>
    <row r="2" spans="1:2" s="2" customFormat="1" ht="22" x14ac:dyDescent="0.2">
      <c r="A2" s="18" t="s">
        <v>0</v>
      </c>
      <c r="B2" s="19">
        <v>3</v>
      </c>
    </row>
    <row r="3" spans="1:2" x14ac:dyDescent="0.2">
      <c r="A3" s="15" t="s">
        <v>1</v>
      </c>
      <c r="B3" s="15" t="s">
        <v>2</v>
      </c>
    </row>
    <row r="4" spans="1:2" x14ac:dyDescent="0.2">
      <c r="A4" s="8">
        <v>1</v>
      </c>
      <c r="B4" s="9" t="s">
        <v>18</v>
      </c>
    </row>
    <row r="5" spans="1:2" x14ac:dyDescent="0.2">
      <c r="A5" s="8">
        <v>2</v>
      </c>
      <c r="B5" s="9" t="s">
        <v>20</v>
      </c>
    </row>
    <row r="6" spans="1:2" x14ac:dyDescent="0.2">
      <c r="A6" s="8">
        <v>3</v>
      </c>
      <c r="B6" s="9" t="s">
        <v>19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28C9C-70E5-4FCA-82D3-FB1231AB6ED9}">
  <dimension ref="I2:O2"/>
  <sheetViews>
    <sheetView zoomScale="68" workbookViewId="0">
      <selection activeCell="I2" sqref="I2:O2"/>
    </sheetView>
  </sheetViews>
  <sheetFormatPr baseColWidth="10" defaultColWidth="8.83203125" defaultRowHeight="16" x14ac:dyDescent="0.2"/>
  <cols>
    <col min="1" max="16384" width="8.83203125" style="23"/>
  </cols>
  <sheetData>
    <row r="2" spans="9:15" ht="29" x14ac:dyDescent="0.35">
      <c r="I2" s="26" t="s">
        <v>376</v>
      </c>
      <c r="J2" s="26"/>
      <c r="K2" s="26"/>
      <c r="L2" s="26"/>
      <c r="M2" s="26"/>
      <c r="N2" s="26"/>
      <c r="O2" s="26"/>
    </row>
  </sheetData>
  <mergeCells count="1">
    <mergeCell ref="I2:O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5C201-7D1D-41F9-8BE8-21CE41443DE4}">
  <dimension ref="A3:C53"/>
  <sheetViews>
    <sheetView topLeftCell="A38" zoomScale="76" workbookViewId="0">
      <selection activeCell="A49" sqref="A49"/>
    </sheetView>
  </sheetViews>
  <sheetFormatPr baseColWidth="10" defaultColWidth="8.83203125" defaultRowHeight="16" x14ac:dyDescent="0.2"/>
  <cols>
    <col min="1" max="1" width="12.83203125" bestFit="1" customWidth="1"/>
    <col min="2" max="2" width="33.83203125" bestFit="1" customWidth="1"/>
    <col min="3" max="3" width="34.6640625" bestFit="1" customWidth="1"/>
  </cols>
  <sheetData>
    <row r="3" spans="1:3" x14ac:dyDescent="0.2">
      <c r="A3" s="21" t="s">
        <v>353</v>
      </c>
      <c r="B3" t="s">
        <v>355</v>
      </c>
      <c r="C3" t="s">
        <v>356</v>
      </c>
    </row>
    <row r="4" spans="1:3" x14ac:dyDescent="0.2">
      <c r="A4" s="22" t="s">
        <v>347</v>
      </c>
      <c r="B4">
        <v>781712.44000000006</v>
      </c>
      <c r="C4">
        <v>594569.70999999985</v>
      </c>
    </row>
    <row r="5" spans="1:3" x14ac:dyDescent="0.2">
      <c r="A5" s="22" t="s">
        <v>351</v>
      </c>
      <c r="B5">
        <v>366830.1</v>
      </c>
      <c r="C5">
        <v>374003.68</v>
      </c>
    </row>
    <row r="6" spans="1:3" x14ac:dyDescent="0.2">
      <c r="A6" s="22" t="s">
        <v>348</v>
      </c>
      <c r="B6">
        <v>311593.86000000016</v>
      </c>
      <c r="C6">
        <v>351943.08</v>
      </c>
    </row>
    <row r="7" spans="1:3" x14ac:dyDescent="0.2">
      <c r="A7" s="22" t="s">
        <v>354</v>
      </c>
      <c r="B7">
        <v>1460136.4000000001</v>
      </c>
      <c r="C7">
        <v>1320516.47</v>
      </c>
    </row>
    <row r="18" spans="1:3" x14ac:dyDescent="0.2">
      <c r="A18" s="21" t="s">
        <v>353</v>
      </c>
      <c r="B18" t="s">
        <v>357</v>
      </c>
      <c r="C18" t="s">
        <v>358</v>
      </c>
    </row>
    <row r="19" spans="1:3" x14ac:dyDescent="0.2">
      <c r="A19" s="22" t="s">
        <v>347</v>
      </c>
      <c r="B19">
        <v>203854</v>
      </c>
      <c r="C19">
        <v>288641.59999999998</v>
      </c>
    </row>
    <row r="20" spans="1:3" x14ac:dyDescent="0.2">
      <c r="A20" s="22" t="s">
        <v>351</v>
      </c>
      <c r="B20">
        <v>136434</v>
      </c>
      <c r="C20">
        <v>220997</v>
      </c>
    </row>
    <row r="21" spans="1:3" x14ac:dyDescent="0.2">
      <c r="A21" s="22" t="s">
        <v>348</v>
      </c>
      <c r="B21">
        <v>245479.5</v>
      </c>
      <c r="C21">
        <v>315516.94</v>
      </c>
    </row>
    <row r="22" spans="1:3" x14ac:dyDescent="0.2">
      <c r="A22" s="22" t="s">
        <v>354</v>
      </c>
      <c r="B22">
        <v>585767.5</v>
      </c>
      <c r="C22">
        <v>825155.54</v>
      </c>
    </row>
    <row r="33" spans="1:3" x14ac:dyDescent="0.2">
      <c r="A33" s="21" t="s">
        <v>353</v>
      </c>
      <c r="B33" t="s">
        <v>359</v>
      </c>
      <c r="C33" t="s">
        <v>360</v>
      </c>
    </row>
    <row r="34" spans="1:3" x14ac:dyDescent="0.2">
      <c r="A34" s="22" t="s">
        <v>347</v>
      </c>
      <c r="B34">
        <v>203478.54</v>
      </c>
      <c r="C34">
        <v>288601.61</v>
      </c>
    </row>
    <row r="35" spans="1:3" x14ac:dyDescent="0.2">
      <c r="A35" s="22" t="s">
        <v>351</v>
      </c>
      <c r="B35">
        <v>136267.035</v>
      </c>
      <c r="C35">
        <v>220620.92</v>
      </c>
    </row>
    <row r="36" spans="1:3" x14ac:dyDescent="0.2">
      <c r="A36" s="22" t="s">
        <v>348</v>
      </c>
      <c r="B36">
        <v>245477.1</v>
      </c>
      <c r="C36">
        <v>315516.94</v>
      </c>
    </row>
    <row r="37" spans="1:3" x14ac:dyDescent="0.2">
      <c r="A37" s="22" t="s">
        <v>354</v>
      </c>
      <c r="B37">
        <v>585222.67500000005</v>
      </c>
      <c r="C37">
        <v>824739.47</v>
      </c>
    </row>
    <row r="49" spans="1:3" x14ac:dyDescent="0.2">
      <c r="A49" s="21" t="s">
        <v>353</v>
      </c>
      <c r="B49" t="s">
        <v>363</v>
      </c>
      <c r="C49" t="s">
        <v>369</v>
      </c>
    </row>
    <row r="50" spans="1:3" x14ac:dyDescent="0.2">
      <c r="A50" s="22" t="s">
        <v>347</v>
      </c>
      <c r="B50">
        <v>50295478.281100005</v>
      </c>
      <c r="C50">
        <v>77090548.843299985</v>
      </c>
    </row>
    <row r="51" spans="1:3" x14ac:dyDescent="0.2">
      <c r="A51" s="22" t="s">
        <v>351</v>
      </c>
      <c r="B51">
        <v>74044354.796400011</v>
      </c>
      <c r="C51">
        <v>145985113.18180001</v>
      </c>
    </row>
    <row r="52" spans="1:3" x14ac:dyDescent="0.2">
      <c r="A52" s="22" t="s">
        <v>348</v>
      </c>
      <c r="B52">
        <v>111258999.40019998</v>
      </c>
      <c r="C52">
        <v>184194736.57180002</v>
      </c>
    </row>
    <row r="53" spans="1:3" x14ac:dyDescent="0.2">
      <c r="A53" s="22" t="s">
        <v>354</v>
      </c>
      <c r="B53">
        <v>235598832.4777</v>
      </c>
      <c r="C53">
        <v>407270398.59689999</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8B537-19A5-4BC1-95CD-E20FD5357845}">
  <dimension ref="A3:C55"/>
  <sheetViews>
    <sheetView topLeftCell="A37" workbookViewId="0">
      <selection activeCell="B53" sqref="B53"/>
    </sheetView>
  </sheetViews>
  <sheetFormatPr baseColWidth="10" defaultColWidth="8.83203125" defaultRowHeight="16" x14ac:dyDescent="0.2"/>
  <cols>
    <col min="1" max="1" width="12.1640625" bestFit="1" customWidth="1"/>
    <col min="2" max="2" width="32.33203125" bestFit="1" customWidth="1"/>
    <col min="3" max="3" width="29" bestFit="1" customWidth="1"/>
  </cols>
  <sheetData>
    <row r="3" spans="1:3" x14ac:dyDescent="0.2">
      <c r="A3" s="21" t="s">
        <v>353</v>
      </c>
      <c r="B3" t="s">
        <v>372</v>
      </c>
      <c r="C3" t="s">
        <v>373</v>
      </c>
    </row>
    <row r="4" spans="1:3" x14ac:dyDescent="0.2">
      <c r="A4" s="22" t="s">
        <v>347</v>
      </c>
      <c r="B4">
        <v>50295482.618600003</v>
      </c>
      <c r="C4">
        <v>77090548.843299985</v>
      </c>
    </row>
    <row r="5" spans="1:3" x14ac:dyDescent="0.2">
      <c r="A5" s="22" t="s">
        <v>351</v>
      </c>
      <c r="B5">
        <v>74038356.936300009</v>
      </c>
      <c r="C5">
        <v>145985113.18180001</v>
      </c>
    </row>
    <row r="6" spans="1:3" x14ac:dyDescent="0.2">
      <c r="A6" s="22" t="s">
        <v>348</v>
      </c>
      <c r="B6">
        <v>111258999.40019998</v>
      </c>
      <c r="C6">
        <v>184194736.57180002</v>
      </c>
    </row>
    <row r="7" spans="1:3" x14ac:dyDescent="0.2">
      <c r="A7" s="22" t="s">
        <v>354</v>
      </c>
      <c r="B7">
        <v>235592838.9551</v>
      </c>
      <c r="C7">
        <v>407270398.59689999</v>
      </c>
    </row>
    <row r="19" spans="1:3" x14ac:dyDescent="0.2">
      <c r="A19" s="21" t="s">
        <v>353</v>
      </c>
      <c r="B19" t="s">
        <v>370</v>
      </c>
      <c r="C19" t="s">
        <v>371</v>
      </c>
    </row>
    <row r="20" spans="1:3" x14ac:dyDescent="0.2">
      <c r="A20" s="22" t="s">
        <v>347</v>
      </c>
      <c r="B20" s="5">
        <v>16956.545833333334</v>
      </c>
      <c r="C20" s="5">
        <v>24050.134166666663</v>
      </c>
    </row>
    <row r="21" spans="1:3" x14ac:dyDescent="0.2">
      <c r="A21" s="22" t="s">
        <v>351</v>
      </c>
      <c r="B21" s="5">
        <v>11355.587083333336</v>
      </c>
      <c r="C21" s="5">
        <v>18385.076666666671</v>
      </c>
    </row>
    <row r="22" spans="1:3" x14ac:dyDescent="0.2">
      <c r="A22" s="22" t="s">
        <v>348</v>
      </c>
      <c r="B22" s="5">
        <v>20456.425000000003</v>
      </c>
      <c r="C22" s="5">
        <v>26293.078333333335</v>
      </c>
    </row>
    <row r="23" spans="1:3" x14ac:dyDescent="0.2">
      <c r="A23" s="22" t="s">
        <v>354</v>
      </c>
      <c r="B23" s="5">
        <v>48768.557916666672</v>
      </c>
      <c r="C23" s="5">
        <v>68728.289166666669</v>
      </c>
    </row>
    <row r="37" spans="1:2" x14ac:dyDescent="0.2">
      <c r="A37" s="21" t="s">
        <v>353</v>
      </c>
      <c r="B37" t="s">
        <v>372</v>
      </c>
    </row>
    <row r="38" spans="1:2" x14ac:dyDescent="0.2">
      <c r="A38" s="22" t="s">
        <v>347</v>
      </c>
      <c r="B38" s="25">
        <v>0.21348476821990955</v>
      </c>
    </row>
    <row r="39" spans="1:2" x14ac:dyDescent="0.2">
      <c r="A39" s="22" t="s">
        <v>351</v>
      </c>
      <c r="B39" s="25">
        <v>0.31426403817991455</v>
      </c>
    </row>
    <row r="40" spans="1:2" x14ac:dyDescent="0.2">
      <c r="A40" s="22" t="s">
        <v>348</v>
      </c>
      <c r="B40" s="25">
        <v>0.47225119360017587</v>
      </c>
    </row>
    <row r="41" spans="1:2" x14ac:dyDescent="0.2">
      <c r="A41" s="22" t="s">
        <v>354</v>
      </c>
      <c r="B41" s="25">
        <v>1</v>
      </c>
    </row>
    <row r="51" spans="1:2" x14ac:dyDescent="0.2">
      <c r="A51" s="21" t="s">
        <v>353</v>
      </c>
      <c r="B51" t="s">
        <v>373</v>
      </c>
    </row>
    <row r="52" spans="1:2" x14ac:dyDescent="0.2">
      <c r="A52" s="22" t="s">
        <v>347</v>
      </c>
      <c r="B52" s="25">
        <v>0.18928591203506823</v>
      </c>
    </row>
    <row r="53" spans="1:2" x14ac:dyDescent="0.2">
      <c r="A53" s="22" t="s">
        <v>351</v>
      </c>
      <c r="B53" s="25">
        <v>0.3584476399088613</v>
      </c>
    </row>
    <row r="54" spans="1:2" x14ac:dyDescent="0.2">
      <c r="A54" s="22" t="s">
        <v>348</v>
      </c>
      <c r="B54" s="25">
        <v>0.45226644805607058</v>
      </c>
    </row>
    <row r="55" spans="1:2" x14ac:dyDescent="0.2">
      <c r="A55" s="22" t="s">
        <v>354</v>
      </c>
      <c r="B55" s="25">
        <v>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03"/>
  <sheetViews>
    <sheetView workbookViewId="0">
      <selection activeCell="O1" sqref="A1:O170"/>
    </sheetView>
  </sheetViews>
  <sheetFormatPr baseColWidth="10" defaultColWidth="11" defaultRowHeight="15.75" customHeight="1" x14ac:dyDescent="0.2"/>
  <cols>
    <col min="1" max="2" width="8.83203125" customWidth="1"/>
    <col min="3" max="3" width="39.33203125" customWidth="1"/>
    <col min="4" max="4" width="10.83203125" customWidth="1"/>
    <col min="5" max="5" width="11.33203125" customWidth="1"/>
    <col min="6" max="6" width="12" customWidth="1"/>
    <col min="7" max="7" width="11.1640625" customWidth="1"/>
    <col min="8" max="8" width="11.33203125" customWidth="1"/>
    <col min="9" max="9" width="10.83203125" customWidth="1"/>
    <col min="10" max="10" width="10.1640625" customWidth="1"/>
    <col min="11" max="11" width="13.33203125" customWidth="1"/>
    <col min="12" max="12" width="11.33203125" customWidth="1"/>
    <col min="13" max="13" width="10.83203125" customWidth="1"/>
    <col min="14" max="15" width="11.33203125" bestFit="1" customWidth="1"/>
  </cols>
  <sheetData>
    <row r="1" spans="1:17" s="4" customFormat="1" ht="44.25" customHeight="1" x14ac:dyDescent="0.2">
      <c r="A1" s="6" t="s">
        <v>14</v>
      </c>
      <c r="B1" s="6" t="s">
        <v>346</v>
      </c>
      <c r="C1" s="6" t="s">
        <v>3</v>
      </c>
      <c r="D1" s="6" t="s">
        <v>4</v>
      </c>
      <c r="E1" s="6" t="s">
        <v>5</v>
      </c>
      <c r="F1" s="6" t="s">
        <v>6</v>
      </c>
      <c r="G1" s="6" t="s">
        <v>7</v>
      </c>
      <c r="H1" s="6" t="s">
        <v>361</v>
      </c>
      <c r="I1" s="6" t="s">
        <v>8</v>
      </c>
      <c r="J1" s="6" t="s">
        <v>9</v>
      </c>
      <c r="K1" s="7" t="s">
        <v>362</v>
      </c>
      <c r="L1" s="17" t="s">
        <v>344</v>
      </c>
      <c r="M1" s="17" t="s">
        <v>345</v>
      </c>
      <c r="N1" s="17" t="s">
        <v>343</v>
      </c>
      <c r="O1" s="17" t="s">
        <v>342</v>
      </c>
    </row>
    <row r="2" spans="1:17" ht="15.75" customHeight="1" x14ac:dyDescent="0.2">
      <c r="A2" s="8" t="s">
        <v>21</v>
      </c>
      <c r="B2" s="8" t="s">
        <v>347</v>
      </c>
      <c r="C2" s="9" t="s">
        <v>22</v>
      </c>
      <c r="D2" s="9">
        <v>1677.05</v>
      </c>
      <c r="E2" s="9">
        <v>950.92</v>
      </c>
      <c r="F2" s="9">
        <v>3175</v>
      </c>
      <c r="G2" s="9">
        <v>3175</v>
      </c>
      <c r="H2" s="10">
        <f>D2*G2</f>
        <v>5324633.75</v>
      </c>
      <c r="I2" s="9">
        <v>4900</v>
      </c>
      <c r="J2" s="9">
        <v>4900</v>
      </c>
      <c r="K2" s="11">
        <f>J2*E2</f>
        <v>4659508</v>
      </c>
      <c r="L2" s="11">
        <v>264.58333333333331</v>
      </c>
      <c r="M2" s="11">
        <v>408.33333333333331</v>
      </c>
      <c r="N2" s="11">
        <v>5324633.75</v>
      </c>
      <c r="O2" s="11">
        <v>4659508</v>
      </c>
      <c r="P2" t="s">
        <v>347</v>
      </c>
      <c r="Q2" t="s">
        <v>349</v>
      </c>
    </row>
    <row r="3" spans="1:17" ht="15.75" customHeight="1" x14ac:dyDescent="0.2">
      <c r="A3" s="8" t="s">
        <v>21</v>
      </c>
      <c r="B3" s="8" t="s">
        <v>347</v>
      </c>
      <c r="C3" s="9" t="s">
        <v>23</v>
      </c>
      <c r="D3" s="9">
        <v>74</v>
      </c>
      <c r="E3" s="9">
        <v>94.13</v>
      </c>
      <c r="F3" s="9">
        <v>320</v>
      </c>
      <c r="G3" s="9">
        <v>320</v>
      </c>
      <c r="H3" s="10">
        <f t="shared" ref="H3:H66" si="0">D3*G3</f>
        <v>23680</v>
      </c>
      <c r="I3" s="9">
        <v>600</v>
      </c>
      <c r="J3" s="9">
        <v>600</v>
      </c>
      <c r="K3" s="11">
        <f t="shared" ref="K3:K66" si="1">J3*E3</f>
        <v>56478</v>
      </c>
      <c r="L3" s="11">
        <v>26.666666666666668</v>
      </c>
      <c r="M3" s="11">
        <v>50</v>
      </c>
      <c r="N3" s="11">
        <v>23680</v>
      </c>
      <c r="O3" s="11">
        <v>56478</v>
      </c>
      <c r="P3" t="s">
        <v>348</v>
      </c>
      <c r="Q3" t="s">
        <v>350</v>
      </c>
    </row>
    <row r="4" spans="1:17" ht="15.75" customHeight="1" x14ac:dyDescent="0.2">
      <c r="A4" s="8" t="s">
        <v>21</v>
      </c>
      <c r="B4" s="8" t="s">
        <v>347</v>
      </c>
      <c r="C4" s="9" t="s">
        <v>164</v>
      </c>
      <c r="D4" s="9">
        <v>45.46</v>
      </c>
      <c r="E4" s="9">
        <v>47.45</v>
      </c>
      <c r="F4" s="9">
        <v>1580</v>
      </c>
      <c r="G4" s="9">
        <v>1580</v>
      </c>
      <c r="H4" s="10">
        <f t="shared" si="0"/>
        <v>71826.8</v>
      </c>
      <c r="I4" s="9">
        <v>1740</v>
      </c>
      <c r="J4" s="9">
        <v>1740</v>
      </c>
      <c r="K4" s="11">
        <f t="shared" si="1"/>
        <v>82563</v>
      </c>
      <c r="L4" s="11">
        <v>131.66666666666666</v>
      </c>
      <c r="M4" s="11">
        <v>145</v>
      </c>
      <c r="N4" s="11">
        <v>71826.8</v>
      </c>
      <c r="O4" s="11">
        <v>82563</v>
      </c>
      <c r="P4" t="s">
        <v>351</v>
      </c>
      <c r="Q4" t="s">
        <v>352</v>
      </c>
    </row>
    <row r="5" spans="1:17" ht="15.75" customHeight="1" x14ac:dyDescent="0.2">
      <c r="A5" s="8" t="s">
        <v>21</v>
      </c>
      <c r="B5" s="8" t="s">
        <v>347</v>
      </c>
      <c r="C5" s="9" t="s">
        <v>24</v>
      </c>
      <c r="D5" s="9">
        <v>428.3</v>
      </c>
      <c r="E5" s="9">
        <v>399.21</v>
      </c>
      <c r="F5" s="9">
        <v>1790</v>
      </c>
      <c r="G5" s="9">
        <v>1790</v>
      </c>
      <c r="H5" s="10">
        <f t="shared" si="0"/>
        <v>766657</v>
      </c>
      <c r="I5" s="9">
        <v>2280</v>
      </c>
      <c r="J5" s="9">
        <v>2280</v>
      </c>
      <c r="K5" s="11">
        <f t="shared" si="1"/>
        <v>910198.79999999993</v>
      </c>
      <c r="L5" s="11">
        <v>149.16666666666666</v>
      </c>
      <c r="M5" s="11">
        <v>190</v>
      </c>
      <c r="N5" s="11">
        <v>766657</v>
      </c>
      <c r="O5" s="11">
        <v>910198.79999999993</v>
      </c>
    </row>
    <row r="6" spans="1:17" ht="15.75" customHeight="1" x14ac:dyDescent="0.2">
      <c r="A6" s="8" t="s">
        <v>21</v>
      </c>
      <c r="B6" s="8" t="s">
        <v>347</v>
      </c>
      <c r="C6" s="9" t="s">
        <v>25</v>
      </c>
      <c r="D6" s="9">
        <v>1745.83</v>
      </c>
      <c r="E6" s="9">
        <v>1980.89</v>
      </c>
      <c r="F6" s="9">
        <v>150</v>
      </c>
      <c r="G6" s="9">
        <v>150</v>
      </c>
      <c r="H6" s="10">
        <f t="shared" si="0"/>
        <v>261874.5</v>
      </c>
      <c r="I6" s="9">
        <v>365</v>
      </c>
      <c r="J6" s="9">
        <v>365</v>
      </c>
      <c r="K6" s="11">
        <f t="shared" si="1"/>
        <v>723024.85000000009</v>
      </c>
      <c r="L6" s="11">
        <v>12.5</v>
      </c>
      <c r="M6" s="11">
        <v>30.416666666666668</v>
      </c>
      <c r="N6" s="11">
        <v>261874.5</v>
      </c>
      <c r="O6" s="11">
        <v>723024.85000000009</v>
      </c>
    </row>
    <row r="7" spans="1:17" ht="15.75" customHeight="1" x14ac:dyDescent="0.2">
      <c r="A7" s="8" t="s">
        <v>21</v>
      </c>
      <c r="B7" s="8" t="s">
        <v>347</v>
      </c>
      <c r="C7" s="9" t="s">
        <v>26</v>
      </c>
      <c r="D7" s="9">
        <v>3175</v>
      </c>
      <c r="E7" s="9">
        <v>3046.15</v>
      </c>
      <c r="F7" s="9">
        <v>30</v>
      </c>
      <c r="G7" s="9">
        <v>30</v>
      </c>
      <c r="H7" s="10">
        <f t="shared" si="0"/>
        <v>95250</v>
      </c>
      <c r="I7" s="9">
        <v>65</v>
      </c>
      <c r="J7" s="9">
        <v>65</v>
      </c>
      <c r="K7" s="11">
        <f t="shared" si="1"/>
        <v>197999.75</v>
      </c>
      <c r="L7" s="11">
        <v>2.5</v>
      </c>
      <c r="M7" s="11">
        <v>5.416666666666667</v>
      </c>
      <c r="N7" s="11">
        <v>95250</v>
      </c>
      <c r="O7" s="11">
        <v>197999.75</v>
      </c>
    </row>
    <row r="8" spans="1:17" ht="15.75" customHeight="1" x14ac:dyDescent="0.2">
      <c r="A8" s="8" t="s">
        <v>21</v>
      </c>
      <c r="B8" s="8" t="s">
        <v>348</v>
      </c>
      <c r="C8" s="9" t="s">
        <v>27</v>
      </c>
      <c r="D8" s="9">
        <v>5440.55</v>
      </c>
      <c r="E8" s="9">
        <v>9715.69</v>
      </c>
      <c r="F8" s="9">
        <v>54.5</v>
      </c>
      <c r="G8" s="9">
        <v>54.5</v>
      </c>
      <c r="H8" s="10">
        <f t="shared" si="0"/>
        <v>296509.97500000003</v>
      </c>
      <c r="I8" s="9">
        <v>51</v>
      </c>
      <c r="J8" s="9">
        <v>51</v>
      </c>
      <c r="K8" s="11">
        <f t="shared" si="1"/>
        <v>495500.19</v>
      </c>
      <c r="L8" s="11">
        <v>4.541666666666667</v>
      </c>
      <c r="M8" s="11">
        <v>4.25</v>
      </c>
      <c r="N8" s="11">
        <v>296509.97500000003</v>
      </c>
      <c r="O8" s="11">
        <v>495500.19</v>
      </c>
    </row>
    <row r="9" spans="1:17" ht="15.75" customHeight="1" x14ac:dyDescent="0.2">
      <c r="A9" s="8" t="s">
        <v>21</v>
      </c>
      <c r="B9" s="8" t="s">
        <v>348</v>
      </c>
      <c r="C9" s="9" t="s">
        <v>28</v>
      </c>
      <c r="D9" s="9">
        <v>1042</v>
      </c>
      <c r="E9" s="9">
        <v>781.74</v>
      </c>
      <c r="F9" s="9">
        <v>100</v>
      </c>
      <c r="G9" s="9">
        <v>100</v>
      </c>
      <c r="H9" s="10">
        <f t="shared" si="0"/>
        <v>104200</v>
      </c>
      <c r="I9" s="9">
        <v>115</v>
      </c>
      <c r="J9" s="9">
        <v>115</v>
      </c>
      <c r="K9" s="11">
        <f t="shared" si="1"/>
        <v>89900.1</v>
      </c>
      <c r="L9" s="11">
        <v>8.3333333333333339</v>
      </c>
      <c r="M9" s="11">
        <v>9.5833333333333339</v>
      </c>
      <c r="N9" s="11">
        <v>104200</v>
      </c>
      <c r="O9" s="11">
        <v>89900.1</v>
      </c>
    </row>
    <row r="10" spans="1:17" ht="15.75" customHeight="1" x14ac:dyDescent="0.2">
      <c r="A10" s="8" t="s">
        <v>21</v>
      </c>
      <c r="B10" s="8" t="s">
        <v>351</v>
      </c>
      <c r="C10" s="9" t="s">
        <v>29</v>
      </c>
      <c r="D10" s="9">
        <v>21375</v>
      </c>
      <c r="E10" s="9">
        <v>20250</v>
      </c>
      <c r="F10" s="9">
        <v>2</v>
      </c>
      <c r="G10" s="9">
        <v>2</v>
      </c>
      <c r="H10" s="10">
        <f t="shared" si="0"/>
        <v>42750</v>
      </c>
      <c r="I10" s="9">
        <v>2</v>
      </c>
      <c r="J10" s="9">
        <v>2</v>
      </c>
      <c r="K10" s="11">
        <f t="shared" si="1"/>
        <v>40500</v>
      </c>
      <c r="L10" s="11">
        <v>0.16666666666666666</v>
      </c>
      <c r="M10" s="11">
        <v>0.16666666666666666</v>
      </c>
      <c r="N10" s="11">
        <v>42750</v>
      </c>
      <c r="O10" s="11">
        <v>40500</v>
      </c>
    </row>
    <row r="11" spans="1:17" ht="15.75" customHeight="1" x14ac:dyDescent="0.2">
      <c r="A11" s="8" t="s">
        <v>21</v>
      </c>
      <c r="B11" s="8" t="s">
        <v>348</v>
      </c>
      <c r="C11" s="9" t="s">
        <v>30</v>
      </c>
      <c r="D11" s="9">
        <v>3311.11</v>
      </c>
      <c r="E11" s="9">
        <v>3178.57</v>
      </c>
      <c r="F11" s="9">
        <v>225</v>
      </c>
      <c r="G11" s="9">
        <v>225</v>
      </c>
      <c r="H11" s="10">
        <f t="shared" si="0"/>
        <v>744999.75</v>
      </c>
      <c r="I11" s="9">
        <v>175</v>
      </c>
      <c r="J11" s="9">
        <v>175</v>
      </c>
      <c r="K11" s="11">
        <f t="shared" si="1"/>
        <v>556249.75</v>
      </c>
      <c r="L11" s="11">
        <v>18.75</v>
      </c>
      <c r="M11" s="11">
        <v>14.583333333333334</v>
      </c>
      <c r="N11" s="11">
        <v>744999.75</v>
      </c>
      <c r="O11" s="11">
        <v>556249.75</v>
      </c>
    </row>
    <row r="12" spans="1:17" ht="15.75" customHeight="1" x14ac:dyDescent="0.2">
      <c r="A12" s="8" t="s">
        <v>21</v>
      </c>
      <c r="B12" s="8" t="s">
        <v>348</v>
      </c>
      <c r="C12" s="9" t="s">
        <v>165</v>
      </c>
      <c r="D12" s="9">
        <v>2533.33</v>
      </c>
      <c r="E12" s="9">
        <v>3525</v>
      </c>
      <c r="F12" s="9">
        <v>15</v>
      </c>
      <c r="G12" s="9">
        <v>15</v>
      </c>
      <c r="H12" s="10">
        <f t="shared" si="0"/>
        <v>37999.949999999997</v>
      </c>
      <c r="I12" s="9">
        <v>10</v>
      </c>
      <c r="J12" s="9">
        <v>10</v>
      </c>
      <c r="K12" s="11">
        <f t="shared" si="1"/>
        <v>35250</v>
      </c>
      <c r="L12" s="11">
        <v>1.25</v>
      </c>
      <c r="M12" s="11">
        <v>0.83333333333333337</v>
      </c>
      <c r="N12" s="11">
        <v>37999.949999999997</v>
      </c>
      <c r="O12" s="11">
        <v>35250</v>
      </c>
    </row>
    <row r="13" spans="1:17" ht="15.75" customHeight="1" x14ac:dyDescent="0.2">
      <c r="A13" s="8" t="s">
        <v>21</v>
      </c>
      <c r="B13" s="8" t="s">
        <v>347</v>
      </c>
      <c r="C13" s="9" t="s">
        <v>31</v>
      </c>
      <c r="D13" s="9">
        <v>2004.8</v>
      </c>
      <c r="E13" s="9">
        <v>1866.92</v>
      </c>
      <c r="F13" s="9">
        <v>3675</v>
      </c>
      <c r="G13" s="9">
        <v>3675</v>
      </c>
      <c r="H13" s="10">
        <f t="shared" si="0"/>
        <v>7367640</v>
      </c>
      <c r="I13" s="9">
        <v>4950</v>
      </c>
      <c r="J13" s="9">
        <v>4950</v>
      </c>
      <c r="K13" s="11">
        <f t="shared" si="1"/>
        <v>9241254</v>
      </c>
      <c r="L13" s="11">
        <v>306.25</v>
      </c>
      <c r="M13" s="11">
        <v>412.5</v>
      </c>
      <c r="N13" s="11">
        <v>7367640</v>
      </c>
      <c r="O13" s="11">
        <v>9241254</v>
      </c>
    </row>
    <row r="14" spans="1:17" ht="15.75" customHeight="1" x14ac:dyDescent="0.2">
      <c r="A14" s="8" t="s">
        <v>21</v>
      </c>
      <c r="B14" s="8" t="s">
        <v>348</v>
      </c>
      <c r="C14" s="9" t="s">
        <v>163</v>
      </c>
      <c r="D14" s="9">
        <v>678.89</v>
      </c>
      <c r="E14" s="9">
        <v>764.59</v>
      </c>
      <c r="F14" s="9">
        <v>1350</v>
      </c>
      <c r="G14" s="9">
        <v>1350</v>
      </c>
      <c r="H14" s="10">
        <f t="shared" si="0"/>
        <v>916501.5</v>
      </c>
      <c r="I14" s="9">
        <v>9850</v>
      </c>
      <c r="J14" s="9">
        <v>9850</v>
      </c>
      <c r="K14" s="11">
        <f t="shared" si="1"/>
        <v>7531211.5</v>
      </c>
      <c r="L14" s="11">
        <v>112.5</v>
      </c>
      <c r="M14" s="11">
        <v>820.83333333333337</v>
      </c>
      <c r="N14" s="11">
        <v>916501.5</v>
      </c>
      <c r="O14" s="11">
        <v>7531211.5</v>
      </c>
    </row>
    <row r="15" spans="1:17" ht="15.75" customHeight="1" x14ac:dyDescent="0.2">
      <c r="A15" s="8" t="s">
        <v>21</v>
      </c>
      <c r="B15" s="8" t="s">
        <v>348</v>
      </c>
      <c r="C15" s="9" t="s">
        <v>32</v>
      </c>
      <c r="D15" s="9">
        <v>1524.55</v>
      </c>
      <c r="E15" s="9">
        <v>2082</v>
      </c>
      <c r="F15" s="9">
        <v>550</v>
      </c>
      <c r="G15" s="9">
        <v>550</v>
      </c>
      <c r="H15" s="10">
        <f t="shared" si="0"/>
        <v>838502.5</v>
      </c>
      <c r="I15" s="9">
        <v>2500</v>
      </c>
      <c r="J15" s="9">
        <v>2500</v>
      </c>
      <c r="K15" s="11">
        <f t="shared" si="1"/>
        <v>5205000</v>
      </c>
      <c r="L15" s="11">
        <v>45.833333333333336</v>
      </c>
      <c r="M15" s="11">
        <v>208.33333333333334</v>
      </c>
      <c r="N15" s="11">
        <v>838502.5</v>
      </c>
      <c r="O15" s="11">
        <v>5205000</v>
      </c>
    </row>
    <row r="16" spans="1:17" ht="15.75" customHeight="1" x14ac:dyDescent="0.2">
      <c r="A16" s="8" t="s">
        <v>21</v>
      </c>
      <c r="B16" s="8" t="s">
        <v>347</v>
      </c>
      <c r="C16" s="9" t="s">
        <v>33</v>
      </c>
      <c r="D16" s="9">
        <v>1231.72</v>
      </c>
      <c r="E16" s="9">
        <v>1369</v>
      </c>
      <c r="F16" s="9">
        <v>145</v>
      </c>
      <c r="G16" s="9">
        <v>145</v>
      </c>
      <c r="H16" s="10">
        <f t="shared" si="0"/>
        <v>178599.4</v>
      </c>
      <c r="I16" s="9">
        <v>125</v>
      </c>
      <c r="J16" s="9">
        <v>125</v>
      </c>
      <c r="K16" s="11">
        <f t="shared" si="1"/>
        <v>171125</v>
      </c>
      <c r="L16" s="11">
        <v>12.083333333333334</v>
      </c>
      <c r="M16" s="11">
        <v>10.416666666666666</v>
      </c>
      <c r="N16" s="11">
        <v>178599.4</v>
      </c>
      <c r="O16" s="11">
        <v>171125</v>
      </c>
    </row>
    <row r="17" spans="1:15" ht="15.75" customHeight="1" x14ac:dyDescent="0.2">
      <c r="A17" s="8" t="s">
        <v>21</v>
      </c>
      <c r="B17" s="8" t="s">
        <v>347</v>
      </c>
      <c r="C17" s="9" t="s">
        <v>34</v>
      </c>
      <c r="D17" s="9">
        <v>8616.67</v>
      </c>
      <c r="E17" s="9">
        <v>10313.24</v>
      </c>
      <c r="F17" s="9">
        <v>225</v>
      </c>
      <c r="G17" s="9">
        <v>225</v>
      </c>
      <c r="H17" s="10">
        <f t="shared" si="0"/>
        <v>1938750.75</v>
      </c>
      <c r="I17" s="9">
        <v>850</v>
      </c>
      <c r="J17" s="9">
        <v>850</v>
      </c>
      <c r="K17" s="11">
        <f t="shared" si="1"/>
        <v>8766254</v>
      </c>
      <c r="L17" s="11">
        <v>18.75</v>
      </c>
      <c r="M17" s="11">
        <v>70.833333333333329</v>
      </c>
      <c r="N17" s="11">
        <v>1938750.75</v>
      </c>
      <c r="O17" s="11">
        <v>8766254</v>
      </c>
    </row>
    <row r="18" spans="1:15" ht="15.75" customHeight="1" x14ac:dyDescent="0.2">
      <c r="A18" s="8" t="s">
        <v>21</v>
      </c>
      <c r="B18" s="8" t="s">
        <v>351</v>
      </c>
      <c r="C18" s="9" t="s">
        <v>35</v>
      </c>
      <c r="D18" s="9">
        <v>10300</v>
      </c>
      <c r="E18" s="9">
        <v>5500</v>
      </c>
      <c r="F18" s="9">
        <v>1</v>
      </c>
      <c r="G18" s="9">
        <v>1</v>
      </c>
      <c r="H18" s="10">
        <f t="shared" si="0"/>
        <v>10300</v>
      </c>
      <c r="I18" s="9">
        <v>2</v>
      </c>
      <c r="J18" s="9">
        <v>2</v>
      </c>
      <c r="K18" s="11">
        <f t="shared" si="1"/>
        <v>11000</v>
      </c>
      <c r="L18" s="11">
        <v>8.3333333333333329E-2</v>
      </c>
      <c r="M18" s="11">
        <v>0.16666666666666666</v>
      </c>
      <c r="N18" s="11">
        <v>10300</v>
      </c>
      <c r="O18" s="11">
        <v>11000</v>
      </c>
    </row>
    <row r="19" spans="1:15" ht="15.75" customHeight="1" x14ac:dyDescent="0.2">
      <c r="A19" s="8" t="s">
        <v>21</v>
      </c>
      <c r="B19" s="8" t="s">
        <v>351</v>
      </c>
      <c r="C19" s="9" t="s">
        <v>166</v>
      </c>
      <c r="D19" s="9">
        <v>5850</v>
      </c>
      <c r="E19" s="9">
        <v>6134.21</v>
      </c>
      <c r="F19" s="9">
        <v>11</v>
      </c>
      <c r="G19" s="9">
        <v>11</v>
      </c>
      <c r="H19" s="10">
        <f t="shared" si="0"/>
        <v>64350</v>
      </c>
      <c r="I19" s="9">
        <v>19</v>
      </c>
      <c r="J19" s="9">
        <v>19</v>
      </c>
      <c r="K19" s="11">
        <f t="shared" si="1"/>
        <v>116549.99</v>
      </c>
      <c r="L19" s="11">
        <v>0.91666666666666663</v>
      </c>
      <c r="M19" s="11">
        <v>1.5833333333333333</v>
      </c>
      <c r="N19" s="11">
        <v>64350</v>
      </c>
      <c r="O19" s="11">
        <v>116549.99</v>
      </c>
    </row>
    <row r="20" spans="1:15" ht="15.75" customHeight="1" x14ac:dyDescent="0.2">
      <c r="A20" s="8" t="s">
        <v>21</v>
      </c>
      <c r="B20" s="8" t="s">
        <v>351</v>
      </c>
      <c r="C20" s="9" t="s">
        <v>36</v>
      </c>
      <c r="D20" s="9">
        <v>85000</v>
      </c>
      <c r="E20" s="9">
        <v>62470</v>
      </c>
      <c r="F20" s="9">
        <v>40</v>
      </c>
      <c r="G20" s="9">
        <v>40</v>
      </c>
      <c r="H20" s="10">
        <f t="shared" si="0"/>
        <v>3400000</v>
      </c>
      <c r="I20" s="9">
        <v>48</v>
      </c>
      <c r="J20" s="9">
        <v>48</v>
      </c>
      <c r="K20" s="11">
        <f t="shared" si="1"/>
        <v>2998560</v>
      </c>
      <c r="L20" s="11">
        <v>3.3333333333333335</v>
      </c>
      <c r="M20" s="11">
        <v>4</v>
      </c>
      <c r="N20" s="11">
        <v>3394000</v>
      </c>
      <c r="O20" s="11">
        <v>2998560</v>
      </c>
    </row>
    <row r="21" spans="1:15" ht="15.75" customHeight="1" x14ac:dyDescent="0.2">
      <c r="A21" s="8" t="s">
        <v>21</v>
      </c>
      <c r="B21" s="8" t="s">
        <v>347</v>
      </c>
      <c r="C21" s="9" t="s">
        <v>37</v>
      </c>
      <c r="D21" s="9">
        <v>4100</v>
      </c>
      <c r="E21" s="9">
        <v>4183.33</v>
      </c>
      <c r="F21" s="9">
        <v>3</v>
      </c>
      <c r="G21" s="9">
        <v>3</v>
      </c>
      <c r="H21" s="10">
        <f t="shared" si="0"/>
        <v>12300</v>
      </c>
      <c r="I21" s="9">
        <v>6</v>
      </c>
      <c r="J21" s="9">
        <v>6</v>
      </c>
      <c r="K21" s="11">
        <f t="shared" si="1"/>
        <v>25099.98</v>
      </c>
      <c r="L21" s="11">
        <v>0.25</v>
      </c>
      <c r="M21" s="11">
        <v>0.5</v>
      </c>
      <c r="N21" s="11">
        <v>12300</v>
      </c>
      <c r="O21" s="11">
        <v>25099.98</v>
      </c>
    </row>
    <row r="22" spans="1:15" ht="15.75" customHeight="1" x14ac:dyDescent="0.2">
      <c r="A22" s="8" t="s">
        <v>21</v>
      </c>
      <c r="B22" s="8" t="s">
        <v>347</v>
      </c>
      <c r="C22" s="9" t="s">
        <v>38</v>
      </c>
      <c r="D22" s="9">
        <v>1844.17</v>
      </c>
      <c r="E22" s="9">
        <v>1497.5</v>
      </c>
      <c r="F22" s="9">
        <v>150</v>
      </c>
      <c r="G22" s="9">
        <v>150</v>
      </c>
      <c r="H22" s="10">
        <f t="shared" si="0"/>
        <v>276625.5</v>
      </c>
      <c r="I22" s="9">
        <v>100</v>
      </c>
      <c r="J22" s="9">
        <v>100</v>
      </c>
      <c r="K22" s="11">
        <f t="shared" si="1"/>
        <v>149750</v>
      </c>
      <c r="L22" s="11">
        <v>12.5</v>
      </c>
      <c r="M22" s="11">
        <v>8.3333333333333339</v>
      </c>
      <c r="N22" s="11">
        <v>276625.5</v>
      </c>
      <c r="O22" s="11">
        <v>149750</v>
      </c>
    </row>
    <row r="23" spans="1:15" ht="15.75" customHeight="1" x14ac:dyDescent="0.2">
      <c r="A23" s="8" t="s">
        <v>21</v>
      </c>
      <c r="B23" s="8" t="s">
        <v>348</v>
      </c>
      <c r="C23" s="9" t="s">
        <v>39</v>
      </c>
      <c r="D23" s="9">
        <v>821.62</v>
      </c>
      <c r="E23" s="9">
        <v>811.91</v>
      </c>
      <c r="F23" s="9">
        <v>740</v>
      </c>
      <c r="G23" s="9">
        <v>740</v>
      </c>
      <c r="H23" s="10">
        <f t="shared" si="0"/>
        <v>607998.80000000005</v>
      </c>
      <c r="I23" s="9">
        <v>550</v>
      </c>
      <c r="J23" s="9">
        <v>550</v>
      </c>
      <c r="K23" s="11">
        <f t="shared" si="1"/>
        <v>446550.5</v>
      </c>
      <c r="L23" s="11">
        <v>61.666666666666664</v>
      </c>
      <c r="M23" s="11">
        <v>45.833333333333336</v>
      </c>
      <c r="N23" s="11">
        <v>607998.80000000005</v>
      </c>
      <c r="O23" s="11">
        <v>446550.5</v>
      </c>
    </row>
    <row r="24" spans="1:15" ht="15.75" customHeight="1" x14ac:dyDescent="0.2">
      <c r="A24" s="8" t="s">
        <v>21</v>
      </c>
      <c r="B24" s="8" t="s">
        <v>347</v>
      </c>
      <c r="C24" s="9" t="s">
        <v>40</v>
      </c>
      <c r="D24" s="9">
        <v>15.72</v>
      </c>
      <c r="E24" s="9">
        <v>17.09</v>
      </c>
      <c r="F24" s="9">
        <v>1500</v>
      </c>
      <c r="G24" s="9">
        <v>1500</v>
      </c>
      <c r="H24" s="10">
        <f t="shared" si="0"/>
        <v>23580</v>
      </c>
      <c r="I24" s="9">
        <v>1150</v>
      </c>
      <c r="J24" s="9">
        <v>1150</v>
      </c>
      <c r="K24" s="11">
        <f t="shared" si="1"/>
        <v>19653.5</v>
      </c>
      <c r="L24" s="11">
        <v>125</v>
      </c>
      <c r="M24" s="11">
        <v>95.833333333333329</v>
      </c>
      <c r="N24" s="11">
        <v>23580</v>
      </c>
      <c r="O24" s="11">
        <v>19653.5</v>
      </c>
    </row>
    <row r="25" spans="1:15" ht="15.75" customHeight="1" x14ac:dyDescent="0.2">
      <c r="A25" s="8" t="s">
        <v>21</v>
      </c>
      <c r="B25" s="8" t="s">
        <v>348</v>
      </c>
      <c r="C25" s="9" t="s">
        <v>41</v>
      </c>
      <c r="D25" s="9">
        <v>9500</v>
      </c>
      <c r="E25" s="9">
        <v>9933.33</v>
      </c>
      <c r="F25" s="9">
        <v>5</v>
      </c>
      <c r="G25" s="9">
        <v>5</v>
      </c>
      <c r="H25" s="10">
        <f t="shared" si="0"/>
        <v>47500</v>
      </c>
      <c r="I25" s="9">
        <v>30</v>
      </c>
      <c r="J25" s="9">
        <v>30</v>
      </c>
      <c r="K25" s="11">
        <f t="shared" si="1"/>
        <v>297999.90000000002</v>
      </c>
      <c r="L25" s="11">
        <v>0.41666666666666669</v>
      </c>
      <c r="M25" s="11">
        <v>2.5</v>
      </c>
      <c r="N25" s="11">
        <v>47500</v>
      </c>
      <c r="O25" s="11">
        <v>297999.90000000002</v>
      </c>
    </row>
    <row r="26" spans="1:15" ht="15.75" customHeight="1" x14ac:dyDescent="0.2">
      <c r="A26" s="8" t="s">
        <v>21</v>
      </c>
      <c r="B26" s="8" t="s">
        <v>347</v>
      </c>
      <c r="C26" s="9" t="s">
        <v>167</v>
      </c>
      <c r="D26" s="9">
        <v>215.91</v>
      </c>
      <c r="E26" s="9">
        <v>295.08</v>
      </c>
      <c r="F26" s="9">
        <v>484</v>
      </c>
      <c r="G26" s="9">
        <v>484</v>
      </c>
      <c r="H26" s="10">
        <f t="shared" si="0"/>
        <v>104500.44</v>
      </c>
      <c r="I26" s="9">
        <v>305</v>
      </c>
      <c r="J26" s="9">
        <v>305</v>
      </c>
      <c r="K26" s="11">
        <f t="shared" si="1"/>
        <v>89999.4</v>
      </c>
      <c r="L26" s="11">
        <v>40.333333333333336</v>
      </c>
      <c r="M26" s="11">
        <v>25.416666666666668</v>
      </c>
      <c r="N26" s="11">
        <v>104500.44</v>
      </c>
      <c r="O26" s="11">
        <v>89999.4</v>
      </c>
    </row>
    <row r="27" spans="1:15" ht="15.75" customHeight="1" x14ac:dyDescent="0.2">
      <c r="A27" s="8" t="s">
        <v>21</v>
      </c>
      <c r="B27" s="8" t="s">
        <v>351</v>
      </c>
      <c r="C27" s="9" t="s">
        <v>42</v>
      </c>
      <c r="D27" s="9">
        <v>175</v>
      </c>
      <c r="E27" s="9">
        <v>21000</v>
      </c>
      <c r="F27" s="9">
        <v>25</v>
      </c>
      <c r="G27" s="9">
        <v>25</v>
      </c>
      <c r="H27" s="10">
        <f t="shared" si="0"/>
        <v>4375</v>
      </c>
      <c r="I27" s="9">
        <v>10</v>
      </c>
      <c r="J27" s="9">
        <v>10</v>
      </c>
      <c r="K27" s="11">
        <f t="shared" si="1"/>
        <v>210000</v>
      </c>
      <c r="L27" s="11">
        <v>2.0833333333333335</v>
      </c>
      <c r="M27" s="11">
        <v>0.83333333333333337</v>
      </c>
      <c r="N27" s="11">
        <v>4375</v>
      </c>
      <c r="O27" s="11">
        <v>210000</v>
      </c>
    </row>
    <row r="28" spans="1:15" ht="15.75" customHeight="1" x14ac:dyDescent="0.2">
      <c r="A28" s="8" t="s">
        <v>21</v>
      </c>
      <c r="B28" s="8" t="s">
        <v>351</v>
      </c>
      <c r="C28" s="9" t="s">
        <v>168</v>
      </c>
      <c r="D28" s="9">
        <v>9312.82</v>
      </c>
      <c r="E28" s="9">
        <v>8802.2199999999993</v>
      </c>
      <c r="F28" s="9">
        <v>975</v>
      </c>
      <c r="G28" s="9">
        <v>975</v>
      </c>
      <c r="H28" s="10">
        <f t="shared" si="0"/>
        <v>9079999.5</v>
      </c>
      <c r="I28" s="9">
        <v>1125</v>
      </c>
      <c r="J28" s="9">
        <v>1125</v>
      </c>
      <c r="K28" s="11">
        <f t="shared" si="1"/>
        <v>9902497.5</v>
      </c>
      <c r="L28" s="11">
        <v>81.25</v>
      </c>
      <c r="M28" s="11">
        <v>93.75</v>
      </c>
      <c r="N28" s="11">
        <v>9079999.5</v>
      </c>
      <c r="O28" s="11">
        <v>9902497.5</v>
      </c>
    </row>
    <row r="29" spans="1:15" ht="15.75" customHeight="1" x14ac:dyDescent="0.2">
      <c r="A29" s="8" t="s">
        <v>21</v>
      </c>
      <c r="B29" s="8" t="s">
        <v>351</v>
      </c>
      <c r="C29" s="9" t="s">
        <v>43</v>
      </c>
      <c r="D29" s="9">
        <v>10669.82</v>
      </c>
      <c r="E29" s="9">
        <v>9157.31</v>
      </c>
      <c r="F29" s="9">
        <v>555</v>
      </c>
      <c r="G29" s="9">
        <v>555</v>
      </c>
      <c r="H29" s="10">
        <f t="shared" si="0"/>
        <v>5921750.0999999996</v>
      </c>
      <c r="I29" s="9">
        <v>1300</v>
      </c>
      <c r="J29" s="9">
        <v>1300</v>
      </c>
      <c r="K29" s="11">
        <f t="shared" si="1"/>
        <v>11904503</v>
      </c>
      <c r="L29" s="11">
        <v>46.25</v>
      </c>
      <c r="M29" s="11">
        <v>108.33333333333333</v>
      </c>
      <c r="N29" s="11">
        <v>5921750.0999999996</v>
      </c>
      <c r="O29" s="11">
        <v>11904503</v>
      </c>
    </row>
    <row r="30" spans="1:15" ht="15.75" customHeight="1" x14ac:dyDescent="0.2">
      <c r="A30" s="8" t="s">
        <v>21</v>
      </c>
      <c r="B30" s="8" t="s">
        <v>348</v>
      </c>
      <c r="C30" s="9" t="s">
        <v>44</v>
      </c>
      <c r="D30" s="9">
        <v>10516.3</v>
      </c>
      <c r="E30" s="9">
        <v>13697.14</v>
      </c>
      <c r="F30" s="9">
        <v>115</v>
      </c>
      <c r="G30" s="9">
        <v>115</v>
      </c>
      <c r="H30" s="10">
        <f t="shared" si="0"/>
        <v>1209374.5</v>
      </c>
      <c r="I30" s="9">
        <v>175</v>
      </c>
      <c r="J30" s="9">
        <v>175</v>
      </c>
      <c r="K30" s="11">
        <f t="shared" si="1"/>
        <v>2396999.5</v>
      </c>
      <c r="L30" s="11">
        <v>9.5833333333333339</v>
      </c>
      <c r="M30" s="11">
        <v>14.583333333333334</v>
      </c>
      <c r="N30" s="11">
        <v>1209374.5</v>
      </c>
      <c r="O30" s="11">
        <v>2396999.5</v>
      </c>
    </row>
    <row r="31" spans="1:15" ht="15.75" customHeight="1" x14ac:dyDescent="0.2">
      <c r="A31" s="8" t="s">
        <v>21</v>
      </c>
      <c r="B31" s="8" t="s">
        <v>348</v>
      </c>
      <c r="C31" s="9" t="s">
        <v>169</v>
      </c>
      <c r="D31" s="9">
        <v>3808.57</v>
      </c>
      <c r="E31" s="9">
        <v>4200</v>
      </c>
      <c r="F31" s="9">
        <v>175</v>
      </c>
      <c r="G31" s="9">
        <v>175</v>
      </c>
      <c r="H31" s="10">
        <f t="shared" si="0"/>
        <v>666499.75</v>
      </c>
      <c r="I31" s="9">
        <v>100</v>
      </c>
      <c r="J31" s="9">
        <v>100</v>
      </c>
      <c r="K31" s="11">
        <f t="shared" si="1"/>
        <v>420000</v>
      </c>
      <c r="L31" s="11">
        <v>14.583333333333334</v>
      </c>
      <c r="M31" s="11">
        <v>8.3333333333333339</v>
      </c>
      <c r="N31" s="11">
        <v>666499.75</v>
      </c>
      <c r="O31" s="11">
        <v>420000</v>
      </c>
    </row>
    <row r="32" spans="1:15" ht="15.75" customHeight="1" x14ac:dyDescent="0.2">
      <c r="A32" s="8" t="s">
        <v>21</v>
      </c>
      <c r="B32" s="8" t="s">
        <v>348</v>
      </c>
      <c r="C32" s="9" t="s">
        <v>45</v>
      </c>
      <c r="D32" s="9">
        <v>2184.71</v>
      </c>
      <c r="E32" s="9">
        <v>2491.5100000000002</v>
      </c>
      <c r="F32" s="9">
        <v>850</v>
      </c>
      <c r="G32" s="9">
        <v>850</v>
      </c>
      <c r="H32" s="10">
        <f t="shared" si="0"/>
        <v>1857003.5</v>
      </c>
      <c r="I32" s="9">
        <v>1560</v>
      </c>
      <c r="J32" s="9">
        <v>1560</v>
      </c>
      <c r="K32" s="11">
        <f t="shared" si="1"/>
        <v>3886755.6000000006</v>
      </c>
      <c r="L32" s="11">
        <v>70.833333333333329</v>
      </c>
      <c r="M32" s="11">
        <v>130</v>
      </c>
      <c r="N32" s="11">
        <v>1857003.5</v>
      </c>
      <c r="O32" s="11">
        <v>3886755.6000000006</v>
      </c>
    </row>
    <row r="33" spans="1:15" ht="15.75" customHeight="1" x14ac:dyDescent="0.2">
      <c r="A33" s="8" t="s">
        <v>21</v>
      </c>
      <c r="B33" s="8" t="s">
        <v>348</v>
      </c>
      <c r="C33" s="9" t="s">
        <v>46</v>
      </c>
      <c r="D33" s="9">
        <v>7050</v>
      </c>
      <c r="E33" s="9">
        <v>9177.27</v>
      </c>
      <c r="F33" s="9">
        <v>130</v>
      </c>
      <c r="G33" s="9">
        <v>130</v>
      </c>
      <c r="H33" s="10">
        <f t="shared" si="0"/>
        <v>916500</v>
      </c>
      <c r="I33" s="9">
        <v>110</v>
      </c>
      <c r="J33" s="9">
        <v>110</v>
      </c>
      <c r="K33" s="11">
        <f t="shared" si="1"/>
        <v>1009499.7000000001</v>
      </c>
      <c r="L33" s="11">
        <v>10.833333333333334</v>
      </c>
      <c r="M33" s="11">
        <v>9.1666666666666661</v>
      </c>
      <c r="N33" s="11">
        <v>916500</v>
      </c>
      <c r="O33" s="11">
        <v>1009499.7000000001</v>
      </c>
    </row>
    <row r="34" spans="1:15" ht="15.75" customHeight="1" x14ac:dyDescent="0.2">
      <c r="A34" s="8" t="s">
        <v>21</v>
      </c>
      <c r="B34" s="8" t="s">
        <v>347</v>
      </c>
      <c r="C34" s="9" t="s">
        <v>47</v>
      </c>
      <c r="D34" s="9">
        <v>58.86</v>
      </c>
      <c r="E34" s="9">
        <v>52.83</v>
      </c>
      <c r="F34" s="9">
        <v>1050</v>
      </c>
      <c r="G34" s="9">
        <v>1050</v>
      </c>
      <c r="H34" s="10">
        <f t="shared" si="0"/>
        <v>61803</v>
      </c>
      <c r="I34" s="9">
        <v>3460</v>
      </c>
      <c r="J34" s="9">
        <v>3460</v>
      </c>
      <c r="K34" s="11">
        <f t="shared" si="1"/>
        <v>182791.8</v>
      </c>
      <c r="L34" s="11">
        <v>87.5</v>
      </c>
      <c r="M34" s="11">
        <v>288.33333333333331</v>
      </c>
      <c r="N34" s="11">
        <v>61803</v>
      </c>
      <c r="O34" s="11">
        <v>182791.8</v>
      </c>
    </row>
    <row r="35" spans="1:15" ht="15.75" customHeight="1" x14ac:dyDescent="0.2">
      <c r="A35" s="8" t="s">
        <v>21</v>
      </c>
      <c r="B35" s="8" t="s">
        <v>348</v>
      </c>
      <c r="C35" s="9" t="s">
        <v>48</v>
      </c>
      <c r="D35" s="9">
        <v>1043.7</v>
      </c>
      <c r="E35" s="9">
        <v>1453.57</v>
      </c>
      <c r="F35" s="9">
        <v>270</v>
      </c>
      <c r="G35" s="9">
        <v>270</v>
      </c>
      <c r="H35" s="10">
        <f t="shared" si="0"/>
        <v>281799</v>
      </c>
      <c r="I35" s="9">
        <v>210</v>
      </c>
      <c r="J35" s="9">
        <v>210</v>
      </c>
      <c r="K35" s="11">
        <f t="shared" si="1"/>
        <v>305249.7</v>
      </c>
      <c r="L35" s="11">
        <v>22.5</v>
      </c>
      <c r="M35" s="11">
        <v>17.5</v>
      </c>
      <c r="N35" s="11">
        <v>281799</v>
      </c>
      <c r="O35" s="11">
        <v>305249.7</v>
      </c>
    </row>
    <row r="36" spans="1:15" ht="15.75" customHeight="1" x14ac:dyDescent="0.2">
      <c r="A36" s="8" t="s">
        <v>21</v>
      </c>
      <c r="B36" s="8" t="s">
        <v>351</v>
      </c>
      <c r="C36" s="9" t="s">
        <v>49</v>
      </c>
      <c r="D36" s="9">
        <v>682.71</v>
      </c>
      <c r="E36" s="9">
        <v>909.22</v>
      </c>
      <c r="F36" s="9">
        <v>12500</v>
      </c>
      <c r="G36" s="9">
        <v>12500</v>
      </c>
      <c r="H36" s="10">
        <f t="shared" si="0"/>
        <v>8533875</v>
      </c>
      <c r="I36" s="9">
        <v>20000</v>
      </c>
      <c r="J36" s="9">
        <v>19725.009999999998</v>
      </c>
      <c r="K36" s="11">
        <f t="shared" si="1"/>
        <v>17934373.5922</v>
      </c>
      <c r="L36" s="11">
        <v>1041.6666666666667</v>
      </c>
      <c r="M36" s="11">
        <v>1643.7508333333333</v>
      </c>
      <c r="N36" s="11">
        <v>8533875</v>
      </c>
      <c r="O36" s="11">
        <v>17934373.5922</v>
      </c>
    </row>
    <row r="37" spans="1:15" ht="15.75" customHeight="1" x14ac:dyDescent="0.2">
      <c r="A37" s="8" t="s">
        <v>21</v>
      </c>
      <c r="B37" s="8" t="s">
        <v>347</v>
      </c>
      <c r="C37" s="9" t="s">
        <v>50</v>
      </c>
      <c r="D37" s="9">
        <v>0.71</v>
      </c>
      <c r="E37" s="9">
        <v>1.1000000000000001</v>
      </c>
      <c r="F37" s="9">
        <v>1000</v>
      </c>
      <c r="G37" s="9">
        <v>1000</v>
      </c>
      <c r="H37" s="10">
        <f t="shared" si="0"/>
        <v>710</v>
      </c>
      <c r="I37" s="9">
        <v>1000</v>
      </c>
      <c r="J37" s="9">
        <v>1000</v>
      </c>
      <c r="K37" s="11">
        <f t="shared" si="1"/>
        <v>1100</v>
      </c>
      <c r="L37" s="11">
        <v>83.333333333333329</v>
      </c>
      <c r="M37" s="11">
        <v>83.333333333333329</v>
      </c>
      <c r="N37" s="11">
        <v>710</v>
      </c>
      <c r="O37" s="11">
        <v>1100</v>
      </c>
    </row>
    <row r="38" spans="1:15" ht="15.75" customHeight="1" x14ac:dyDescent="0.2">
      <c r="A38" s="8" t="s">
        <v>21</v>
      </c>
      <c r="B38" s="8" t="s">
        <v>347</v>
      </c>
      <c r="C38" s="9" t="s">
        <v>51</v>
      </c>
      <c r="D38" s="9">
        <v>1903.33</v>
      </c>
      <c r="E38" s="9">
        <v>2107.61</v>
      </c>
      <c r="F38" s="9">
        <v>1500</v>
      </c>
      <c r="G38" s="9">
        <v>1500</v>
      </c>
      <c r="H38" s="10">
        <f t="shared" si="0"/>
        <v>2854995</v>
      </c>
      <c r="I38" s="9">
        <v>1150</v>
      </c>
      <c r="J38" s="9">
        <v>1150</v>
      </c>
      <c r="K38" s="11">
        <f t="shared" si="1"/>
        <v>2423751.5</v>
      </c>
      <c r="L38" s="11">
        <v>125</v>
      </c>
      <c r="M38" s="11">
        <v>95.833333333333329</v>
      </c>
      <c r="N38" s="11">
        <v>2854995</v>
      </c>
      <c r="O38" s="11">
        <v>2423751.5</v>
      </c>
    </row>
    <row r="39" spans="1:15" ht="15.75" customHeight="1" x14ac:dyDescent="0.2">
      <c r="A39" s="8" t="s">
        <v>21</v>
      </c>
      <c r="B39" s="8" t="s">
        <v>347</v>
      </c>
      <c r="C39" s="9" t="s">
        <v>52</v>
      </c>
      <c r="D39" s="9">
        <v>85</v>
      </c>
      <c r="E39" s="9">
        <v>83.78</v>
      </c>
      <c r="F39" s="9">
        <v>50</v>
      </c>
      <c r="G39" s="9">
        <v>50</v>
      </c>
      <c r="H39" s="10">
        <f t="shared" si="0"/>
        <v>4250</v>
      </c>
      <c r="I39" s="9">
        <v>225</v>
      </c>
      <c r="J39" s="9">
        <v>225</v>
      </c>
      <c r="K39" s="11">
        <f t="shared" si="1"/>
        <v>18850.5</v>
      </c>
      <c r="L39" s="11">
        <v>4.166666666666667</v>
      </c>
      <c r="M39" s="11">
        <v>18.75</v>
      </c>
      <c r="N39" s="11">
        <v>4250</v>
      </c>
      <c r="O39" s="11">
        <v>18850.5</v>
      </c>
    </row>
    <row r="40" spans="1:15" ht="15.75" customHeight="1" x14ac:dyDescent="0.2">
      <c r="A40" s="8" t="s">
        <v>21</v>
      </c>
      <c r="B40" s="8" t="s">
        <v>348</v>
      </c>
      <c r="C40" s="9" t="s">
        <v>170</v>
      </c>
      <c r="D40" s="9">
        <v>40205.879999999997</v>
      </c>
      <c r="E40" s="9">
        <v>38153.85</v>
      </c>
      <c r="F40" s="9">
        <v>17</v>
      </c>
      <c r="G40" s="9">
        <v>17</v>
      </c>
      <c r="H40" s="10">
        <f t="shared" si="0"/>
        <v>683499.96</v>
      </c>
      <c r="I40" s="9">
        <v>13</v>
      </c>
      <c r="J40" s="9">
        <v>13</v>
      </c>
      <c r="K40" s="11">
        <f t="shared" si="1"/>
        <v>496000.05</v>
      </c>
      <c r="L40" s="11">
        <v>1.4166666666666667</v>
      </c>
      <c r="M40" s="11">
        <v>1.0833333333333333</v>
      </c>
      <c r="N40" s="11">
        <v>683499.96</v>
      </c>
      <c r="O40" s="11">
        <v>496000.05</v>
      </c>
    </row>
    <row r="41" spans="1:15" ht="15.75" customHeight="1" x14ac:dyDescent="0.2">
      <c r="A41" s="8" t="s">
        <v>21</v>
      </c>
      <c r="B41" s="8" t="s">
        <v>348</v>
      </c>
      <c r="C41" s="9" t="s">
        <v>53</v>
      </c>
      <c r="D41" s="9">
        <v>2097.42</v>
      </c>
      <c r="E41" s="9">
        <v>2000.24</v>
      </c>
      <c r="F41" s="9">
        <v>775</v>
      </c>
      <c r="G41" s="9">
        <v>775</v>
      </c>
      <c r="H41" s="10">
        <f t="shared" si="0"/>
        <v>1625500.5</v>
      </c>
      <c r="I41" s="9">
        <v>1025</v>
      </c>
      <c r="J41" s="9">
        <v>1025</v>
      </c>
      <c r="K41" s="11">
        <f t="shared" si="1"/>
        <v>2050246</v>
      </c>
      <c r="L41" s="11">
        <v>64.583333333333329</v>
      </c>
      <c r="M41" s="11">
        <v>85.416666666666671</v>
      </c>
      <c r="N41" s="11">
        <v>1625500.5</v>
      </c>
      <c r="O41" s="11">
        <v>2050246</v>
      </c>
    </row>
    <row r="42" spans="1:15" ht="15.75" customHeight="1" x14ac:dyDescent="0.2">
      <c r="A42" s="8" t="s">
        <v>21</v>
      </c>
      <c r="B42" s="8" t="s">
        <v>348</v>
      </c>
      <c r="C42" s="9" t="s">
        <v>54</v>
      </c>
      <c r="D42" s="9">
        <v>165</v>
      </c>
      <c r="E42" s="9">
        <v>165</v>
      </c>
      <c r="F42" s="9">
        <v>50</v>
      </c>
      <c r="G42" s="9">
        <v>50</v>
      </c>
      <c r="H42" s="10">
        <f t="shared" si="0"/>
        <v>8250</v>
      </c>
      <c r="I42" s="9">
        <v>50</v>
      </c>
      <c r="J42" s="9">
        <v>50</v>
      </c>
      <c r="K42" s="11">
        <f t="shared" si="1"/>
        <v>8250</v>
      </c>
      <c r="L42" s="11">
        <v>4.166666666666667</v>
      </c>
      <c r="M42" s="11">
        <v>4.166666666666667</v>
      </c>
      <c r="N42" s="11">
        <v>8250</v>
      </c>
      <c r="O42" s="11">
        <v>8250</v>
      </c>
    </row>
    <row r="43" spans="1:15" ht="15.75" customHeight="1" x14ac:dyDescent="0.2">
      <c r="A43" s="8" t="s">
        <v>21</v>
      </c>
      <c r="B43" s="8" t="s">
        <v>351</v>
      </c>
      <c r="C43" s="9" t="s">
        <v>55</v>
      </c>
      <c r="D43" s="9">
        <v>247.71</v>
      </c>
      <c r="E43" s="9">
        <v>216.74</v>
      </c>
      <c r="F43" s="9">
        <v>1475</v>
      </c>
      <c r="G43" s="9">
        <v>1475</v>
      </c>
      <c r="H43" s="10">
        <f t="shared" si="0"/>
        <v>365372.25</v>
      </c>
      <c r="I43" s="9">
        <v>2300</v>
      </c>
      <c r="J43" s="9">
        <v>2300</v>
      </c>
      <c r="K43" s="11">
        <f t="shared" si="1"/>
        <v>498502</v>
      </c>
      <c r="L43" s="11">
        <v>122.91666666666667</v>
      </c>
      <c r="M43" s="11">
        <v>191.66666666666666</v>
      </c>
      <c r="N43" s="11">
        <v>365372.25</v>
      </c>
      <c r="O43" s="11">
        <v>498502</v>
      </c>
    </row>
    <row r="44" spans="1:15" ht="15.75" customHeight="1" x14ac:dyDescent="0.2">
      <c r="A44" s="8" t="s">
        <v>21</v>
      </c>
      <c r="B44" s="8" t="s">
        <v>351</v>
      </c>
      <c r="C44" s="9" t="s">
        <v>56</v>
      </c>
      <c r="D44" s="9">
        <v>679.97</v>
      </c>
      <c r="E44" s="9">
        <v>724.19</v>
      </c>
      <c r="F44" s="9">
        <v>770</v>
      </c>
      <c r="G44" s="9">
        <v>770</v>
      </c>
      <c r="H44" s="10">
        <f t="shared" si="0"/>
        <v>523576.9</v>
      </c>
      <c r="I44" s="9">
        <v>620</v>
      </c>
      <c r="J44" s="9">
        <v>620</v>
      </c>
      <c r="K44" s="11">
        <f t="shared" si="1"/>
        <v>448997.80000000005</v>
      </c>
      <c r="L44" s="11">
        <v>64.166666666666671</v>
      </c>
      <c r="M44" s="11">
        <v>51.666666666666664</v>
      </c>
      <c r="N44" s="11">
        <v>523576.9</v>
      </c>
      <c r="O44" s="11">
        <v>448997.80000000005</v>
      </c>
    </row>
    <row r="45" spans="1:15" ht="15.75" customHeight="1" x14ac:dyDescent="0.2">
      <c r="A45" s="8" t="s">
        <v>21</v>
      </c>
      <c r="B45" s="8" t="s">
        <v>351</v>
      </c>
      <c r="C45" s="9" t="s">
        <v>57</v>
      </c>
      <c r="D45" s="9">
        <v>425</v>
      </c>
      <c r="E45" s="9">
        <v>175</v>
      </c>
      <c r="F45" s="9">
        <v>100</v>
      </c>
      <c r="G45" s="9">
        <v>100</v>
      </c>
      <c r="H45" s="10">
        <f t="shared" si="0"/>
        <v>42500</v>
      </c>
      <c r="I45" s="9">
        <v>200</v>
      </c>
      <c r="J45" s="9">
        <v>200</v>
      </c>
      <c r="K45" s="11">
        <f t="shared" si="1"/>
        <v>35000</v>
      </c>
      <c r="L45" s="11">
        <v>8.3333333333333339</v>
      </c>
      <c r="M45" s="11">
        <v>16.666666666666668</v>
      </c>
      <c r="N45" s="11">
        <v>42500</v>
      </c>
      <c r="O45" s="11">
        <v>35000</v>
      </c>
    </row>
    <row r="46" spans="1:15" ht="15.75" customHeight="1" x14ac:dyDescent="0.2">
      <c r="A46" s="8" t="s">
        <v>21</v>
      </c>
      <c r="B46" s="8" t="s">
        <v>347</v>
      </c>
      <c r="C46" s="9" t="s">
        <v>58</v>
      </c>
      <c r="D46" s="9">
        <v>5378.57</v>
      </c>
      <c r="E46" s="9">
        <v>5828.57</v>
      </c>
      <c r="F46" s="9">
        <v>35</v>
      </c>
      <c r="G46" s="9">
        <v>35</v>
      </c>
      <c r="H46" s="10">
        <f t="shared" si="0"/>
        <v>188249.94999999998</v>
      </c>
      <c r="I46" s="9">
        <v>35</v>
      </c>
      <c r="J46" s="9">
        <v>35</v>
      </c>
      <c r="K46" s="11">
        <f t="shared" si="1"/>
        <v>203999.94999999998</v>
      </c>
      <c r="L46" s="11">
        <v>2.9166666666666665</v>
      </c>
      <c r="M46" s="11">
        <v>2.9166666666666665</v>
      </c>
      <c r="N46" s="11">
        <v>188249.94999999998</v>
      </c>
      <c r="O46" s="11">
        <v>203999.94999999998</v>
      </c>
    </row>
    <row r="47" spans="1:15" ht="15.75" customHeight="1" x14ac:dyDescent="0.2">
      <c r="A47" s="8" t="s">
        <v>21</v>
      </c>
      <c r="B47" s="8" t="s">
        <v>347</v>
      </c>
      <c r="C47" s="9" t="s">
        <v>59</v>
      </c>
      <c r="D47" s="9">
        <v>3051.95</v>
      </c>
      <c r="E47" s="9">
        <v>5175</v>
      </c>
      <c r="F47" s="9">
        <v>225</v>
      </c>
      <c r="G47" s="9">
        <v>225.02</v>
      </c>
      <c r="H47" s="10">
        <f t="shared" si="0"/>
        <v>686749.78899999999</v>
      </c>
      <c r="I47" s="9">
        <v>350</v>
      </c>
      <c r="J47" s="9">
        <v>350</v>
      </c>
      <c r="K47" s="11">
        <f t="shared" si="1"/>
        <v>1811250</v>
      </c>
      <c r="L47" s="11">
        <v>18.751666666666669</v>
      </c>
      <c r="M47" s="11">
        <v>29.166666666666668</v>
      </c>
      <c r="N47" s="11">
        <v>686749.78899999999</v>
      </c>
      <c r="O47" s="11">
        <v>1811250</v>
      </c>
    </row>
    <row r="48" spans="1:15" ht="15.75" customHeight="1" x14ac:dyDescent="0.2">
      <c r="A48" s="8" t="s">
        <v>21</v>
      </c>
      <c r="B48" s="8" t="s">
        <v>351</v>
      </c>
      <c r="C48" s="9" t="s">
        <v>60</v>
      </c>
      <c r="D48" s="9">
        <v>69327.59</v>
      </c>
      <c r="E48" s="9">
        <v>68714.289999999994</v>
      </c>
      <c r="F48" s="9">
        <v>29</v>
      </c>
      <c r="G48" s="9">
        <v>29</v>
      </c>
      <c r="H48" s="10">
        <f t="shared" si="0"/>
        <v>2010500.1099999999</v>
      </c>
      <c r="I48" s="9">
        <v>28</v>
      </c>
      <c r="J48" s="9">
        <v>28</v>
      </c>
      <c r="K48" s="11">
        <f t="shared" si="1"/>
        <v>1924000.1199999999</v>
      </c>
      <c r="L48" s="11">
        <v>2.4166666666666665</v>
      </c>
      <c r="M48" s="11">
        <v>2.3333333333333335</v>
      </c>
      <c r="N48" s="11">
        <v>2010500.1099999999</v>
      </c>
      <c r="O48" s="11">
        <v>1924000.1199999999</v>
      </c>
    </row>
    <row r="49" spans="1:15" ht="15.75" customHeight="1" x14ac:dyDescent="0.2">
      <c r="A49" s="8" t="s">
        <v>21</v>
      </c>
      <c r="B49" s="8" t="s">
        <v>348</v>
      </c>
      <c r="C49" s="9" t="s">
        <v>61</v>
      </c>
      <c r="D49" s="9">
        <v>22000</v>
      </c>
      <c r="E49" s="9">
        <v>35500</v>
      </c>
      <c r="F49" s="9">
        <v>2</v>
      </c>
      <c r="G49" s="9">
        <v>2</v>
      </c>
      <c r="H49" s="10">
        <f t="shared" si="0"/>
        <v>44000</v>
      </c>
      <c r="I49" s="9">
        <v>4</v>
      </c>
      <c r="J49" s="9">
        <v>4</v>
      </c>
      <c r="K49" s="11">
        <f t="shared" si="1"/>
        <v>142000</v>
      </c>
      <c r="L49" s="11">
        <v>0.16666666666666666</v>
      </c>
      <c r="M49" s="11">
        <v>0.33333333333333331</v>
      </c>
      <c r="N49" s="11">
        <v>44000</v>
      </c>
      <c r="O49" s="11">
        <v>142000</v>
      </c>
    </row>
    <row r="50" spans="1:15" ht="15.75" customHeight="1" x14ac:dyDescent="0.2">
      <c r="A50" s="8" t="s">
        <v>21</v>
      </c>
      <c r="B50" s="8" t="s">
        <v>347</v>
      </c>
      <c r="C50" s="9" t="s">
        <v>162</v>
      </c>
      <c r="D50" s="9">
        <v>16500</v>
      </c>
      <c r="E50" s="9">
        <v>19000</v>
      </c>
      <c r="F50" s="9">
        <v>1</v>
      </c>
      <c r="G50" s="9">
        <v>1</v>
      </c>
      <c r="H50" s="10">
        <f t="shared" si="0"/>
        <v>16500</v>
      </c>
      <c r="I50" s="9">
        <v>4</v>
      </c>
      <c r="J50" s="9">
        <v>4</v>
      </c>
      <c r="K50" s="11">
        <f t="shared" si="1"/>
        <v>76000</v>
      </c>
      <c r="L50" s="11">
        <v>8.3333333333333329E-2</v>
      </c>
      <c r="M50" s="11">
        <v>0.33333333333333331</v>
      </c>
      <c r="N50" s="11">
        <v>16500</v>
      </c>
      <c r="O50" s="11">
        <v>76000</v>
      </c>
    </row>
    <row r="51" spans="1:15" ht="15.75" customHeight="1" x14ac:dyDescent="0.2">
      <c r="A51" s="8" t="s">
        <v>21</v>
      </c>
      <c r="B51" s="8" t="s">
        <v>348</v>
      </c>
      <c r="C51" s="9" t="s">
        <v>161</v>
      </c>
      <c r="D51" s="9">
        <v>41023.81</v>
      </c>
      <c r="E51" s="9">
        <v>52071.43</v>
      </c>
      <c r="F51" s="9">
        <v>4</v>
      </c>
      <c r="G51" s="9">
        <v>4.2</v>
      </c>
      <c r="H51" s="10">
        <f t="shared" si="0"/>
        <v>172300.00200000001</v>
      </c>
      <c r="I51" s="9">
        <v>7</v>
      </c>
      <c r="J51" s="9">
        <v>7</v>
      </c>
      <c r="K51" s="11">
        <f t="shared" si="1"/>
        <v>364500.01</v>
      </c>
      <c r="L51" s="11">
        <v>0.35000000000000003</v>
      </c>
      <c r="M51" s="11">
        <v>0.58333333333333337</v>
      </c>
      <c r="N51" s="11">
        <v>172300.00200000001</v>
      </c>
      <c r="O51" s="11">
        <v>364500.01</v>
      </c>
    </row>
    <row r="52" spans="1:15" ht="15.75" customHeight="1" x14ac:dyDescent="0.2">
      <c r="A52" s="8" t="s">
        <v>21</v>
      </c>
      <c r="B52" s="8" t="s">
        <v>347</v>
      </c>
      <c r="C52" s="9" t="s">
        <v>62</v>
      </c>
      <c r="D52" s="9">
        <v>7170.24</v>
      </c>
      <c r="E52" s="9">
        <v>6986.25</v>
      </c>
      <c r="F52" s="9">
        <v>105</v>
      </c>
      <c r="G52" s="9">
        <v>105</v>
      </c>
      <c r="H52" s="10">
        <f t="shared" si="0"/>
        <v>752875.2</v>
      </c>
      <c r="I52" s="9">
        <v>200</v>
      </c>
      <c r="J52" s="9">
        <v>200</v>
      </c>
      <c r="K52" s="11">
        <f t="shared" si="1"/>
        <v>1397250</v>
      </c>
      <c r="L52" s="11">
        <v>8.75</v>
      </c>
      <c r="M52" s="11">
        <v>16.666666666666668</v>
      </c>
      <c r="N52" s="11">
        <v>752875.2</v>
      </c>
      <c r="O52" s="11">
        <v>1397250</v>
      </c>
    </row>
    <row r="53" spans="1:15" ht="15.75" customHeight="1" x14ac:dyDescent="0.2">
      <c r="A53" s="8" t="s">
        <v>21</v>
      </c>
      <c r="B53" s="8" t="s">
        <v>348</v>
      </c>
      <c r="C53" s="9" t="s">
        <v>171</v>
      </c>
      <c r="D53" s="9">
        <v>21875</v>
      </c>
      <c r="E53" s="9">
        <v>17900</v>
      </c>
      <c r="F53" s="9">
        <v>10</v>
      </c>
      <c r="G53" s="9">
        <v>10</v>
      </c>
      <c r="H53" s="10">
        <f t="shared" si="0"/>
        <v>218750</v>
      </c>
      <c r="I53" s="9">
        <v>5</v>
      </c>
      <c r="J53" s="9">
        <v>5</v>
      </c>
      <c r="K53" s="11">
        <f t="shared" si="1"/>
        <v>89500</v>
      </c>
      <c r="L53" s="11">
        <v>0.83333333333333337</v>
      </c>
      <c r="M53" s="11">
        <v>0.41666666666666669</v>
      </c>
      <c r="N53" s="11">
        <v>218750</v>
      </c>
      <c r="O53" s="11">
        <v>89500</v>
      </c>
    </row>
    <row r="54" spans="1:15" ht="15.75" customHeight="1" x14ac:dyDescent="0.2">
      <c r="A54" s="8" t="s">
        <v>21</v>
      </c>
      <c r="B54" s="8" t="s">
        <v>347</v>
      </c>
      <c r="C54" s="9" t="s">
        <v>160</v>
      </c>
      <c r="D54" s="9">
        <v>45.91</v>
      </c>
      <c r="E54" s="9">
        <v>41.89</v>
      </c>
      <c r="F54" s="9">
        <v>19000</v>
      </c>
      <c r="G54" s="9">
        <v>18625.009999999998</v>
      </c>
      <c r="H54" s="10">
        <f t="shared" si="0"/>
        <v>855074.20909999986</v>
      </c>
      <c r="I54" s="9">
        <v>25000</v>
      </c>
      <c r="J54" s="9">
        <v>24975</v>
      </c>
      <c r="K54" s="11">
        <f t="shared" si="1"/>
        <v>1046202.75</v>
      </c>
      <c r="L54" s="11">
        <v>1552.0841666666665</v>
      </c>
      <c r="M54" s="11">
        <v>2081.25</v>
      </c>
      <c r="N54" s="11">
        <v>855074.20909999986</v>
      </c>
      <c r="O54" s="11">
        <v>1046202.75</v>
      </c>
    </row>
    <row r="55" spans="1:15" ht="15.75" customHeight="1" x14ac:dyDescent="0.2">
      <c r="A55" s="8" t="s">
        <v>21</v>
      </c>
      <c r="B55" s="8" t="s">
        <v>351</v>
      </c>
      <c r="C55" s="9" t="s">
        <v>159</v>
      </c>
      <c r="D55" s="9">
        <v>1178.94</v>
      </c>
      <c r="E55" s="9">
        <v>680.45</v>
      </c>
      <c r="F55" s="9">
        <v>11500</v>
      </c>
      <c r="G55" s="9">
        <v>11339.655000000001</v>
      </c>
      <c r="H55" s="10">
        <f t="shared" si="0"/>
        <v>13368772.865700001</v>
      </c>
      <c r="I55" s="9">
        <v>13000</v>
      </c>
      <c r="J55" s="9">
        <v>12900</v>
      </c>
      <c r="K55" s="11">
        <f t="shared" si="1"/>
        <v>8777805</v>
      </c>
      <c r="L55" s="11">
        <v>944.97125000000005</v>
      </c>
      <c r="M55" s="11">
        <v>1075</v>
      </c>
      <c r="N55" s="11">
        <v>13368772.865700001</v>
      </c>
      <c r="O55" s="11">
        <v>8777805</v>
      </c>
    </row>
    <row r="56" spans="1:15" ht="15.75" customHeight="1" x14ac:dyDescent="0.2">
      <c r="A56" s="8" t="s">
        <v>21</v>
      </c>
      <c r="B56" s="8" t="s">
        <v>351</v>
      </c>
      <c r="C56" s="9" t="s">
        <v>63</v>
      </c>
      <c r="D56" s="9">
        <v>2360</v>
      </c>
      <c r="E56" s="9">
        <v>2016.67</v>
      </c>
      <c r="F56" s="9">
        <v>400</v>
      </c>
      <c r="G56" s="9">
        <v>400</v>
      </c>
      <c r="H56" s="10">
        <f t="shared" si="0"/>
        <v>944000</v>
      </c>
      <c r="I56" s="9">
        <v>150</v>
      </c>
      <c r="J56" s="9">
        <v>150</v>
      </c>
      <c r="K56" s="11">
        <f t="shared" si="1"/>
        <v>302500.5</v>
      </c>
      <c r="L56" s="11">
        <v>33.333333333333336</v>
      </c>
      <c r="M56" s="11">
        <v>12.5</v>
      </c>
      <c r="N56" s="11">
        <v>944000</v>
      </c>
      <c r="O56" s="11">
        <v>302500.5</v>
      </c>
    </row>
    <row r="57" spans="1:15" ht="15.75" customHeight="1" x14ac:dyDescent="0.2">
      <c r="A57" s="8" t="s">
        <v>21</v>
      </c>
      <c r="B57" s="8" t="s">
        <v>351</v>
      </c>
      <c r="C57" s="9" t="s">
        <v>172</v>
      </c>
      <c r="D57" s="9">
        <v>747.5</v>
      </c>
      <c r="E57" s="9">
        <v>950</v>
      </c>
      <c r="F57" s="9">
        <v>100</v>
      </c>
      <c r="G57" s="9">
        <v>100</v>
      </c>
      <c r="H57" s="10">
        <f t="shared" si="0"/>
        <v>74750</v>
      </c>
      <c r="I57" s="9">
        <v>80</v>
      </c>
      <c r="J57" s="9">
        <v>80</v>
      </c>
      <c r="K57" s="11">
        <f t="shared" si="1"/>
        <v>76000</v>
      </c>
      <c r="L57" s="11">
        <v>8.3333333333333339</v>
      </c>
      <c r="M57" s="11">
        <v>6.666666666666667</v>
      </c>
      <c r="N57" s="11">
        <v>74750</v>
      </c>
      <c r="O57" s="11">
        <v>76000</v>
      </c>
    </row>
    <row r="58" spans="1:15" ht="15.75" customHeight="1" x14ac:dyDescent="0.2">
      <c r="A58" s="8" t="s">
        <v>21</v>
      </c>
      <c r="B58" s="8" t="s">
        <v>348</v>
      </c>
      <c r="C58" s="9" t="s">
        <v>64</v>
      </c>
      <c r="D58" s="9">
        <v>460</v>
      </c>
      <c r="E58" s="9">
        <v>458</v>
      </c>
      <c r="F58" s="9">
        <v>150</v>
      </c>
      <c r="G58" s="9">
        <v>150</v>
      </c>
      <c r="H58" s="10">
        <f t="shared" si="0"/>
        <v>69000</v>
      </c>
      <c r="I58" s="9">
        <v>125</v>
      </c>
      <c r="J58" s="9">
        <v>125</v>
      </c>
      <c r="K58" s="11">
        <f t="shared" si="1"/>
        <v>57250</v>
      </c>
      <c r="L58" s="11">
        <v>12.5</v>
      </c>
      <c r="M58" s="11">
        <v>10.416666666666666</v>
      </c>
      <c r="N58" s="11">
        <v>69000</v>
      </c>
      <c r="O58" s="11">
        <v>57250</v>
      </c>
    </row>
    <row r="59" spans="1:15" ht="15.75" customHeight="1" x14ac:dyDescent="0.2">
      <c r="A59" s="8" t="s">
        <v>21</v>
      </c>
      <c r="B59" s="8" t="s">
        <v>348</v>
      </c>
      <c r="C59" s="9" t="s">
        <v>65</v>
      </c>
      <c r="D59" s="9">
        <v>3414.29</v>
      </c>
      <c r="E59" s="9">
        <v>3092.73</v>
      </c>
      <c r="F59" s="9">
        <v>350</v>
      </c>
      <c r="G59" s="9">
        <v>350</v>
      </c>
      <c r="H59" s="10">
        <f t="shared" si="0"/>
        <v>1195001.5</v>
      </c>
      <c r="I59" s="9">
        <v>275</v>
      </c>
      <c r="J59" s="9">
        <v>275</v>
      </c>
      <c r="K59" s="11">
        <f t="shared" si="1"/>
        <v>850500.75</v>
      </c>
      <c r="L59" s="11">
        <v>29.166666666666668</v>
      </c>
      <c r="M59" s="11">
        <v>22.916666666666668</v>
      </c>
      <c r="N59" s="11">
        <v>1195001.5</v>
      </c>
      <c r="O59" s="11">
        <v>850500.75</v>
      </c>
    </row>
    <row r="60" spans="1:15" ht="15.75" customHeight="1" x14ac:dyDescent="0.2">
      <c r="A60" s="8" t="s">
        <v>21</v>
      </c>
      <c r="B60" s="8" t="s">
        <v>348</v>
      </c>
      <c r="C60" s="9" t="s">
        <v>66</v>
      </c>
      <c r="D60" s="9">
        <v>10911.54</v>
      </c>
      <c r="E60" s="9">
        <v>7104.35</v>
      </c>
      <c r="F60" s="9">
        <v>13</v>
      </c>
      <c r="G60" s="9">
        <v>13</v>
      </c>
      <c r="H60" s="10">
        <f t="shared" si="0"/>
        <v>141850.02000000002</v>
      </c>
      <c r="I60" s="9">
        <v>23</v>
      </c>
      <c r="J60" s="9">
        <v>23</v>
      </c>
      <c r="K60" s="11">
        <f t="shared" si="1"/>
        <v>163400.05000000002</v>
      </c>
      <c r="L60" s="11">
        <v>1.0833333333333333</v>
      </c>
      <c r="M60" s="11">
        <v>1.9166666666666667</v>
      </c>
      <c r="N60" s="11">
        <v>141850.02000000002</v>
      </c>
      <c r="O60" s="11">
        <v>163400.05000000002</v>
      </c>
    </row>
    <row r="61" spans="1:15" ht="15.75" customHeight="1" x14ac:dyDescent="0.2">
      <c r="A61" s="8" t="s">
        <v>21</v>
      </c>
      <c r="B61" s="8" t="s">
        <v>348</v>
      </c>
      <c r="C61" s="9" t="s">
        <v>173</v>
      </c>
      <c r="D61" s="9">
        <v>3311.67</v>
      </c>
      <c r="E61" s="9">
        <v>3444.3</v>
      </c>
      <c r="F61" s="9">
        <v>375</v>
      </c>
      <c r="G61" s="9">
        <v>375</v>
      </c>
      <c r="H61" s="10">
        <f t="shared" si="0"/>
        <v>1241876.25</v>
      </c>
      <c r="I61" s="9">
        <v>570</v>
      </c>
      <c r="J61" s="9">
        <v>570</v>
      </c>
      <c r="K61" s="11">
        <f t="shared" si="1"/>
        <v>1963251</v>
      </c>
      <c r="L61" s="11">
        <v>31.25</v>
      </c>
      <c r="M61" s="11">
        <v>47.5</v>
      </c>
      <c r="N61" s="11">
        <v>1241876.25</v>
      </c>
      <c r="O61" s="11">
        <v>1963251</v>
      </c>
    </row>
    <row r="62" spans="1:15" ht="15.75" customHeight="1" x14ac:dyDescent="0.2">
      <c r="A62" s="8" t="s">
        <v>21</v>
      </c>
      <c r="B62" s="8" t="s">
        <v>347</v>
      </c>
      <c r="C62" s="9" t="s">
        <v>67</v>
      </c>
      <c r="D62" s="9">
        <v>360.91</v>
      </c>
      <c r="E62" s="9">
        <v>100</v>
      </c>
      <c r="F62" s="9">
        <v>550</v>
      </c>
      <c r="G62" s="9">
        <v>550</v>
      </c>
      <c r="H62" s="10">
        <f t="shared" si="0"/>
        <v>198500.5</v>
      </c>
      <c r="I62" s="9">
        <v>200</v>
      </c>
      <c r="J62" s="9">
        <v>200</v>
      </c>
      <c r="K62" s="11">
        <f t="shared" si="1"/>
        <v>20000</v>
      </c>
      <c r="L62" s="11">
        <v>45.833333333333336</v>
      </c>
      <c r="M62" s="11">
        <v>16.666666666666668</v>
      </c>
      <c r="N62" s="11">
        <v>198500.5</v>
      </c>
      <c r="O62" s="11">
        <v>20000</v>
      </c>
    </row>
    <row r="63" spans="1:15" ht="15.75" customHeight="1" x14ac:dyDescent="0.2">
      <c r="A63" s="8" t="s">
        <v>21</v>
      </c>
      <c r="B63" s="8" t="s">
        <v>348</v>
      </c>
      <c r="C63" s="9" t="s">
        <v>174</v>
      </c>
      <c r="D63" s="9">
        <v>1185.19</v>
      </c>
      <c r="E63" s="9">
        <v>1296.3</v>
      </c>
      <c r="F63" s="9">
        <v>81</v>
      </c>
      <c r="G63" s="9">
        <v>81</v>
      </c>
      <c r="H63" s="10">
        <f t="shared" si="0"/>
        <v>96000.39</v>
      </c>
      <c r="I63" s="9">
        <v>27</v>
      </c>
      <c r="J63" s="9">
        <v>27</v>
      </c>
      <c r="K63" s="11">
        <f t="shared" si="1"/>
        <v>35000.1</v>
      </c>
      <c r="L63" s="11">
        <v>6.75</v>
      </c>
      <c r="M63" s="11">
        <v>2.25</v>
      </c>
      <c r="N63" s="11">
        <v>96000.39</v>
      </c>
      <c r="O63" s="11">
        <v>35000.1</v>
      </c>
    </row>
    <row r="64" spans="1:15" ht="15.75" customHeight="1" x14ac:dyDescent="0.2">
      <c r="A64" s="8" t="s">
        <v>21</v>
      </c>
      <c r="B64" s="8" t="s">
        <v>351</v>
      </c>
      <c r="C64" s="9" t="s">
        <v>68</v>
      </c>
      <c r="D64" s="9">
        <v>5500</v>
      </c>
      <c r="E64" s="9">
        <v>5000</v>
      </c>
      <c r="F64" s="9">
        <v>5</v>
      </c>
      <c r="G64" s="9">
        <v>5</v>
      </c>
      <c r="H64" s="10">
        <f t="shared" si="0"/>
        <v>27500</v>
      </c>
      <c r="I64" s="9">
        <v>15</v>
      </c>
      <c r="J64" s="9">
        <v>15</v>
      </c>
      <c r="K64" s="11">
        <f t="shared" si="1"/>
        <v>75000</v>
      </c>
      <c r="L64" s="11">
        <v>0.41666666666666669</v>
      </c>
      <c r="M64" s="11">
        <v>1.25</v>
      </c>
      <c r="N64" s="11">
        <v>27500</v>
      </c>
      <c r="O64" s="11">
        <v>75000</v>
      </c>
    </row>
    <row r="65" spans="1:15" ht="15.75" customHeight="1" x14ac:dyDescent="0.2">
      <c r="A65" s="8" t="s">
        <v>21</v>
      </c>
      <c r="B65" s="8" t="s">
        <v>347</v>
      </c>
      <c r="C65" s="9" t="s">
        <v>69</v>
      </c>
      <c r="D65" s="9">
        <v>615</v>
      </c>
      <c r="E65" s="9">
        <v>521</v>
      </c>
      <c r="F65" s="9">
        <v>50</v>
      </c>
      <c r="G65" s="9">
        <v>50</v>
      </c>
      <c r="H65" s="10">
        <f t="shared" si="0"/>
        <v>30750</v>
      </c>
      <c r="I65" s="9">
        <v>125</v>
      </c>
      <c r="J65" s="9">
        <v>125</v>
      </c>
      <c r="K65" s="11">
        <f t="shared" si="1"/>
        <v>65125</v>
      </c>
      <c r="L65" s="11">
        <v>4.166666666666667</v>
      </c>
      <c r="M65" s="11">
        <v>10.416666666666666</v>
      </c>
      <c r="N65" s="11">
        <v>30750</v>
      </c>
      <c r="O65" s="11">
        <v>65125</v>
      </c>
    </row>
    <row r="66" spans="1:15" ht="15.75" customHeight="1" x14ac:dyDescent="0.2">
      <c r="A66" s="8" t="s">
        <v>21</v>
      </c>
      <c r="B66" s="8" t="s">
        <v>347</v>
      </c>
      <c r="C66" s="9" t="s">
        <v>70</v>
      </c>
      <c r="D66" s="9">
        <v>2009.43</v>
      </c>
      <c r="E66" s="9">
        <v>1922.92</v>
      </c>
      <c r="F66" s="9">
        <v>265</v>
      </c>
      <c r="G66" s="9">
        <v>265</v>
      </c>
      <c r="H66" s="10">
        <f t="shared" si="0"/>
        <v>532498.95000000007</v>
      </c>
      <c r="I66" s="9">
        <v>2580</v>
      </c>
      <c r="J66" s="9">
        <v>2580</v>
      </c>
      <c r="K66" s="11">
        <f t="shared" si="1"/>
        <v>4961133.6000000006</v>
      </c>
      <c r="L66" s="11">
        <v>22.083333333333332</v>
      </c>
      <c r="M66" s="11">
        <v>215</v>
      </c>
      <c r="N66" s="11">
        <v>532498.95000000007</v>
      </c>
      <c r="O66" s="11">
        <v>4961133.6000000006</v>
      </c>
    </row>
    <row r="67" spans="1:15" ht="15.75" customHeight="1" x14ac:dyDescent="0.2">
      <c r="A67" s="8" t="s">
        <v>21</v>
      </c>
      <c r="B67" s="8" t="s">
        <v>347</v>
      </c>
      <c r="C67" s="9" t="s">
        <v>71</v>
      </c>
      <c r="D67" s="9">
        <v>215200</v>
      </c>
      <c r="E67" s="9">
        <v>205892.9</v>
      </c>
      <c r="F67" s="9">
        <v>3</v>
      </c>
      <c r="G67" s="9">
        <v>2.5</v>
      </c>
      <c r="H67" s="10">
        <f t="shared" ref="H67:H130" si="2">D67*G67</f>
        <v>538000</v>
      </c>
      <c r="I67" s="9">
        <v>5.6</v>
      </c>
      <c r="J67" s="9">
        <v>5.6</v>
      </c>
      <c r="K67" s="11">
        <f t="shared" ref="K67:K130" si="3">J67*E67</f>
        <v>1153000.24</v>
      </c>
      <c r="L67" s="11">
        <v>0.20833333333333334</v>
      </c>
      <c r="M67" s="11">
        <v>0.46666666666666662</v>
      </c>
      <c r="N67" s="11">
        <v>538000</v>
      </c>
      <c r="O67" s="11">
        <v>1153000.24</v>
      </c>
    </row>
    <row r="68" spans="1:15" ht="15.75" customHeight="1" x14ac:dyDescent="0.2">
      <c r="A68" s="8" t="s">
        <v>21</v>
      </c>
      <c r="B68" s="8" t="s">
        <v>348</v>
      </c>
      <c r="C68" s="9" t="s">
        <v>175</v>
      </c>
      <c r="D68" s="9">
        <v>8447.2999999999993</v>
      </c>
      <c r="E68" s="9">
        <v>8336.32</v>
      </c>
      <c r="F68" s="9">
        <v>185</v>
      </c>
      <c r="G68" s="9">
        <v>185</v>
      </c>
      <c r="H68" s="10">
        <f t="shared" si="2"/>
        <v>1562750.4999999998</v>
      </c>
      <c r="I68" s="9">
        <v>265</v>
      </c>
      <c r="J68" s="9">
        <v>265</v>
      </c>
      <c r="K68" s="11">
        <f t="shared" si="3"/>
        <v>2209124.7999999998</v>
      </c>
      <c r="L68" s="11">
        <v>15.416666666666666</v>
      </c>
      <c r="M68" s="11">
        <v>22.083333333333332</v>
      </c>
      <c r="N68" s="11">
        <v>1562750.4999999998</v>
      </c>
      <c r="O68" s="11">
        <v>2209124.7999999998</v>
      </c>
    </row>
    <row r="69" spans="1:15" ht="15.75" customHeight="1" x14ac:dyDescent="0.2">
      <c r="A69" s="8" t="s">
        <v>21</v>
      </c>
      <c r="B69" s="8" t="s">
        <v>348</v>
      </c>
      <c r="C69" s="9" t="s">
        <v>72</v>
      </c>
      <c r="D69" s="9">
        <v>5428.57</v>
      </c>
      <c r="E69" s="9">
        <v>3950</v>
      </c>
      <c r="F69" s="9">
        <v>175</v>
      </c>
      <c r="G69" s="9">
        <v>175</v>
      </c>
      <c r="H69" s="10">
        <f t="shared" si="2"/>
        <v>949999.75</v>
      </c>
      <c r="I69" s="9">
        <v>25</v>
      </c>
      <c r="J69" s="9">
        <v>25</v>
      </c>
      <c r="K69" s="11">
        <f t="shared" si="3"/>
        <v>98750</v>
      </c>
      <c r="L69" s="11">
        <v>14.583333333333334</v>
      </c>
      <c r="M69" s="11">
        <v>2.0833333333333335</v>
      </c>
      <c r="N69" s="11">
        <v>949999.75</v>
      </c>
      <c r="O69" s="11">
        <v>98750</v>
      </c>
    </row>
    <row r="70" spans="1:15" ht="15.75" customHeight="1" x14ac:dyDescent="0.2">
      <c r="A70" s="8" t="s">
        <v>21</v>
      </c>
      <c r="B70" s="8" t="s">
        <v>348</v>
      </c>
      <c r="C70" s="9" t="s">
        <v>158</v>
      </c>
      <c r="D70" s="9">
        <v>494.05</v>
      </c>
      <c r="E70" s="9">
        <v>418.12</v>
      </c>
      <c r="F70" s="9">
        <v>525</v>
      </c>
      <c r="G70" s="9">
        <v>525</v>
      </c>
      <c r="H70" s="10">
        <f t="shared" si="2"/>
        <v>259376.25</v>
      </c>
      <c r="I70" s="9">
        <v>425</v>
      </c>
      <c r="J70" s="9">
        <v>425</v>
      </c>
      <c r="K70" s="11">
        <f t="shared" si="3"/>
        <v>177701</v>
      </c>
      <c r="L70" s="11">
        <v>43.75</v>
      </c>
      <c r="M70" s="11">
        <v>35.416666666666664</v>
      </c>
      <c r="N70" s="11">
        <v>259376.25</v>
      </c>
      <c r="O70" s="11">
        <v>177701</v>
      </c>
    </row>
    <row r="71" spans="1:15" ht="15.75" customHeight="1" x14ac:dyDescent="0.2">
      <c r="A71" s="8" t="s">
        <v>21</v>
      </c>
      <c r="B71" s="8" t="s">
        <v>351</v>
      </c>
      <c r="C71" s="9" t="s">
        <v>73</v>
      </c>
      <c r="D71" s="9">
        <v>5100</v>
      </c>
      <c r="E71" s="9">
        <v>5500</v>
      </c>
      <c r="F71" s="9">
        <v>25</v>
      </c>
      <c r="G71" s="9">
        <v>25</v>
      </c>
      <c r="H71" s="10">
        <f t="shared" si="2"/>
        <v>127500</v>
      </c>
      <c r="I71" s="9">
        <v>25</v>
      </c>
      <c r="J71" s="9">
        <v>25</v>
      </c>
      <c r="K71" s="11">
        <f t="shared" si="3"/>
        <v>137500</v>
      </c>
      <c r="L71" s="11">
        <v>2.0833333333333335</v>
      </c>
      <c r="M71" s="11">
        <v>2.0833333333333335</v>
      </c>
      <c r="N71" s="11">
        <v>127500</v>
      </c>
      <c r="O71" s="11">
        <v>137500</v>
      </c>
    </row>
    <row r="72" spans="1:15" ht="15.75" customHeight="1" x14ac:dyDescent="0.2">
      <c r="A72" s="8" t="s">
        <v>21</v>
      </c>
      <c r="B72" s="8" t="s">
        <v>351</v>
      </c>
      <c r="C72" s="9" t="s">
        <v>176</v>
      </c>
      <c r="D72" s="9">
        <v>7132.69</v>
      </c>
      <c r="E72" s="9">
        <v>6128.35</v>
      </c>
      <c r="F72" s="9">
        <v>325</v>
      </c>
      <c r="G72" s="9">
        <v>325</v>
      </c>
      <c r="H72" s="10">
        <f t="shared" si="2"/>
        <v>2318124.25</v>
      </c>
      <c r="I72" s="9">
        <v>820</v>
      </c>
      <c r="J72" s="9">
        <v>820</v>
      </c>
      <c r="K72" s="11">
        <f t="shared" si="3"/>
        <v>5025247</v>
      </c>
      <c r="L72" s="11">
        <v>27.083333333333332</v>
      </c>
      <c r="M72" s="11">
        <v>68.333333333333329</v>
      </c>
      <c r="N72" s="11">
        <v>2318124.25</v>
      </c>
      <c r="O72" s="11">
        <v>5025247</v>
      </c>
    </row>
    <row r="73" spans="1:15" ht="15.75" customHeight="1" x14ac:dyDescent="0.2">
      <c r="A73" s="8" t="s">
        <v>21</v>
      </c>
      <c r="B73" s="8" t="s">
        <v>347</v>
      </c>
      <c r="C73" s="9" t="s">
        <v>157</v>
      </c>
      <c r="D73" s="9">
        <v>5437.5</v>
      </c>
      <c r="E73" s="9">
        <v>5300</v>
      </c>
      <c r="F73" s="9">
        <v>20</v>
      </c>
      <c r="G73" s="9">
        <v>20</v>
      </c>
      <c r="H73" s="10">
        <f t="shared" si="2"/>
        <v>108750</v>
      </c>
      <c r="I73" s="9">
        <v>5</v>
      </c>
      <c r="J73" s="9">
        <v>5</v>
      </c>
      <c r="K73" s="11">
        <f t="shared" si="3"/>
        <v>26500</v>
      </c>
      <c r="L73" s="11">
        <v>1.6666666666666667</v>
      </c>
      <c r="M73" s="11">
        <v>0.41666666666666669</v>
      </c>
      <c r="N73" s="11">
        <v>108750</v>
      </c>
      <c r="O73" s="11">
        <v>26500</v>
      </c>
    </row>
    <row r="74" spans="1:15" ht="15.75" customHeight="1" x14ac:dyDescent="0.2">
      <c r="A74" s="8" t="s">
        <v>21</v>
      </c>
      <c r="B74" s="8" t="s">
        <v>348</v>
      </c>
      <c r="C74" s="9" t="s">
        <v>156</v>
      </c>
      <c r="D74" s="9">
        <v>3160.41</v>
      </c>
      <c r="E74" s="9">
        <v>3738.89</v>
      </c>
      <c r="F74" s="9">
        <v>45</v>
      </c>
      <c r="G74" s="9">
        <v>45.01</v>
      </c>
      <c r="H74" s="10">
        <f t="shared" si="2"/>
        <v>142250.05409999998</v>
      </c>
      <c r="I74" s="9">
        <v>45</v>
      </c>
      <c r="J74" s="9">
        <v>45</v>
      </c>
      <c r="K74" s="11">
        <f t="shared" si="3"/>
        <v>168250.05</v>
      </c>
      <c r="L74" s="11">
        <v>3.750833333333333</v>
      </c>
      <c r="M74" s="11">
        <v>3.75</v>
      </c>
      <c r="N74" s="11">
        <v>142250.05409999998</v>
      </c>
      <c r="O74" s="11">
        <v>168250.05</v>
      </c>
    </row>
    <row r="75" spans="1:15" ht="15.75" customHeight="1" x14ac:dyDescent="0.2">
      <c r="A75" s="8" t="s">
        <v>21</v>
      </c>
      <c r="B75" s="8" t="s">
        <v>347</v>
      </c>
      <c r="C75" s="9" t="s">
        <v>74</v>
      </c>
      <c r="D75" s="9">
        <v>465</v>
      </c>
      <c r="E75" s="9">
        <v>490</v>
      </c>
      <c r="F75" s="9">
        <v>100</v>
      </c>
      <c r="G75" s="9">
        <v>100</v>
      </c>
      <c r="H75" s="10">
        <f t="shared" si="2"/>
        <v>46500</v>
      </c>
      <c r="I75" s="9">
        <v>80</v>
      </c>
      <c r="J75" s="9">
        <v>80</v>
      </c>
      <c r="K75" s="11">
        <f t="shared" si="3"/>
        <v>39200</v>
      </c>
      <c r="L75" s="11">
        <v>8.3333333333333339</v>
      </c>
      <c r="M75" s="11">
        <v>6.666666666666667</v>
      </c>
      <c r="N75" s="11">
        <v>46500</v>
      </c>
      <c r="O75" s="11">
        <v>39200</v>
      </c>
    </row>
    <row r="76" spans="1:15" ht="15.75" customHeight="1" x14ac:dyDescent="0.2">
      <c r="A76" s="8" t="s">
        <v>21</v>
      </c>
      <c r="B76" s="8" t="s">
        <v>348</v>
      </c>
      <c r="C76" s="9" t="s">
        <v>177</v>
      </c>
      <c r="D76" s="9">
        <v>649.82000000000005</v>
      </c>
      <c r="E76" s="9">
        <v>763.17</v>
      </c>
      <c r="F76" s="9">
        <v>392</v>
      </c>
      <c r="G76" s="9">
        <v>392</v>
      </c>
      <c r="H76" s="10">
        <f t="shared" si="2"/>
        <v>254729.44000000003</v>
      </c>
      <c r="I76" s="9">
        <v>668</v>
      </c>
      <c r="J76" s="9">
        <v>668</v>
      </c>
      <c r="K76" s="11">
        <f t="shared" si="3"/>
        <v>509797.56</v>
      </c>
      <c r="L76" s="11">
        <v>32.666666666666664</v>
      </c>
      <c r="M76" s="11">
        <v>55.666666666666664</v>
      </c>
      <c r="N76" s="11">
        <v>254729.44000000003</v>
      </c>
      <c r="O76" s="11">
        <v>509797.56</v>
      </c>
    </row>
    <row r="77" spans="1:15" ht="15.75" customHeight="1" x14ac:dyDescent="0.2">
      <c r="A77" s="8" t="s">
        <v>21</v>
      </c>
      <c r="B77" s="8" t="s">
        <v>347</v>
      </c>
      <c r="C77" s="9" t="s">
        <v>178</v>
      </c>
      <c r="D77" s="9">
        <v>1617</v>
      </c>
      <c r="E77" s="9">
        <v>1400</v>
      </c>
      <c r="F77" s="9">
        <v>250</v>
      </c>
      <c r="G77" s="9">
        <v>250</v>
      </c>
      <c r="H77" s="10">
        <f t="shared" si="2"/>
        <v>404250</v>
      </c>
      <c r="I77" s="9">
        <v>100</v>
      </c>
      <c r="J77" s="9">
        <v>100</v>
      </c>
      <c r="K77" s="11">
        <f t="shared" si="3"/>
        <v>140000</v>
      </c>
      <c r="L77" s="11">
        <v>20.833333333333332</v>
      </c>
      <c r="M77" s="11">
        <v>8.3333333333333339</v>
      </c>
      <c r="N77" s="11">
        <v>404250</v>
      </c>
      <c r="O77" s="11">
        <v>140000</v>
      </c>
    </row>
    <row r="78" spans="1:15" ht="15.75" customHeight="1" x14ac:dyDescent="0.2">
      <c r="A78" s="8" t="s">
        <v>21</v>
      </c>
      <c r="B78" s="8" t="s">
        <v>351</v>
      </c>
      <c r="C78" s="9" t="s">
        <v>155</v>
      </c>
      <c r="D78" s="9">
        <v>269.69</v>
      </c>
      <c r="E78" s="9">
        <v>446.25</v>
      </c>
      <c r="F78" s="9">
        <v>1600</v>
      </c>
      <c r="G78" s="9">
        <v>1600</v>
      </c>
      <c r="H78" s="10">
        <f t="shared" si="2"/>
        <v>431504</v>
      </c>
      <c r="I78" s="9">
        <v>1400</v>
      </c>
      <c r="J78" s="9">
        <v>1400</v>
      </c>
      <c r="K78" s="11">
        <f t="shared" si="3"/>
        <v>624750</v>
      </c>
      <c r="L78" s="11">
        <v>133.33333333333334</v>
      </c>
      <c r="M78" s="11">
        <v>116.66666666666667</v>
      </c>
      <c r="N78" s="11">
        <v>431504</v>
      </c>
      <c r="O78" s="11">
        <v>624750</v>
      </c>
    </row>
    <row r="79" spans="1:15" ht="15.75" customHeight="1" x14ac:dyDescent="0.2">
      <c r="A79" s="8" t="s">
        <v>21</v>
      </c>
      <c r="B79" s="8" t="s">
        <v>351</v>
      </c>
      <c r="C79" s="9" t="s">
        <v>75</v>
      </c>
      <c r="D79" s="9">
        <v>5928.57</v>
      </c>
      <c r="E79" s="9">
        <v>10581.25</v>
      </c>
      <c r="F79" s="9">
        <v>35</v>
      </c>
      <c r="G79" s="9">
        <v>35</v>
      </c>
      <c r="H79" s="10">
        <f t="shared" si="2"/>
        <v>207499.94999999998</v>
      </c>
      <c r="I79" s="9">
        <v>120</v>
      </c>
      <c r="J79" s="9">
        <v>120</v>
      </c>
      <c r="K79" s="11">
        <f t="shared" si="3"/>
        <v>1269750</v>
      </c>
      <c r="L79" s="11">
        <v>2.9166666666666665</v>
      </c>
      <c r="M79" s="11">
        <v>10</v>
      </c>
      <c r="N79" s="11">
        <v>207499.94999999998</v>
      </c>
      <c r="O79" s="11">
        <v>1269750</v>
      </c>
    </row>
    <row r="80" spans="1:15" ht="15.75" customHeight="1" x14ac:dyDescent="0.2">
      <c r="A80" s="8" t="s">
        <v>21</v>
      </c>
      <c r="B80" s="8" t="s">
        <v>351</v>
      </c>
      <c r="C80" s="9" t="s">
        <v>76</v>
      </c>
      <c r="D80" s="9">
        <v>11733.33</v>
      </c>
      <c r="E80" s="9">
        <v>15500</v>
      </c>
      <c r="F80" s="9">
        <v>3</v>
      </c>
      <c r="G80" s="9">
        <v>3</v>
      </c>
      <c r="H80" s="10">
        <f t="shared" si="2"/>
        <v>35199.99</v>
      </c>
      <c r="I80" s="9">
        <v>5</v>
      </c>
      <c r="J80" s="9">
        <v>5</v>
      </c>
      <c r="K80" s="11">
        <f t="shared" si="3"/>
        <v>77500</v>
      </c>
      <c r="L80" s="11">
        <v>0.25</v>
      </c>
      <c r="M80" s="11">
        <v>0.41666666666666669</v>
      </c>
      <c r="N80" s="11">
        <v>35199.99</v>
      </c>
      <c r="O80" s="11">
        <v>77500</v>
      </c>
    </row>
    <row r="81" spans="1:15" ht="15.75" customHeight="1" x14ac:dyDescent="0.2">
      <c r="A81" s="8" t="s">
        <v>21</v>
      </c>
      <c r="B81" s="8" t="s">
        <v>348</v>
      </c>
      <c r="C81" s="9" t="s">
        <v>179</v>
      </c>
      <c r="D81" s="9">
        <v>452.69</v>
      </c>
      <c r="E81" s="9">
        <v>560</v>
      </c>
      <c r="F81" s="9">
        <v>490</v>
      </c>
      <c r="G81" s="9">
        <v>487.39</v>
      </c>
      <c r="H81" s="10">
        <f t="shared" si="2"/>
        <v>220636.5791</v>
      </c>
      <c r="I81" s="9">
        <v>350</v>
      </c>
      <c r="J81" s="9">
        <v>350</v>
      </c>
      <c r="K81" s="11">
        <f t="shared" si="3"/>
        <v>196000</v>
      </c>
      <c r="L81" s="11">
        <v>40.615833333333335</v>
      </c>
      <c r="M81" s="11">
        <v>29.166666666666668</v>
      </c>
      <c r="N81" s="11">
        <v>220636.5791</v>
      </c>
      <c r="O81" s="11">
        <v>196000</v>
      </c>
    </row>
    <row r="82" spans="1:15" ht="15.75" customHeight="1" x14ac:dyDescent="0.2">
      <c r="A82" s="8" t="s">
        <v>21</v>
      </c>
      <c r="B82" s="8" t="s">
        <v>348</v>
      </c>
      <c r="C82" s="9" t="s">
        <v>77</v>
      </c>
      <c r="D82" s="9">
        <v>511.5</v>
      </c>
      <c r="E82" s="9">
        <v>580</v>
      </c>
      <c r="F82" s="9">
        <v>400</v>
      </c>
      <c r="G82" s="9">
        <v>400</v>
      </c>
      <c r="H82" s="10">
        <f t="shared" si="2"/>
        <v>204600</v>
      </c>
      <c r="I82" s="9">
        <v>200</v>
      </c>
      <c r="J82" s="9">
        <v>200</v>
      </c>
      <c r="K82" s="11">
        <f t="shared" si="3"/>
        <v>116000</v>
      </c>
      <c r="L82" s="11">
        <v>33.333333333333336</v>
      </c>
      <c r="M82" s="11">
        <v>16.666666666666668</v>
      </c>
      <c r="N82" s="11">
        <v>204600</v>
      </c>
      <c r="O82" s="11">
        <v>116000</v>
      </c>
    </row>
    <row r="83" spans="1:15" ht="15.75" customHeight="1" x14ac:dyDescent="0.2">
      <c r="A83" s="8" t="s">
        <v>21</v>
      </c>
      <c r="B83" s="8" t="s">
        <v>348</v>
      </c>
      <c r="C83" s="9" t="s">
        <v>78</v>
      </c>
      <c r="D83" s="9">
        <v>617.38</v>
      </c>
      <c r="E83" s="9">
        <v>540.07000000000005</v>
      </c>
      <c r="F83" s="9">
        <v>2100</v>
      </c>
      <c r="G83" s="9">
        <v>2100</v>
      </c>
      <c r="H83" s="10">
        <f t="shared" si="2"/>
        <v>1296498</v>
      </c>
      <c r="I83" s="9">
        <v>2200</v>
      </c>
      <c r="J83" s="9">
        <v>2200</v>
      </c>
      <c r="K83" s="11">
        <f t="shared" si="3"/>
        <v>1188154</v>
      </c>
      <c r="L83" s="11">
        <v>175</v>
      </c>
      <c r="M83" s="11">
        <v>183.33333333333334</v>
      </c>
      <c r="N83" s="11">
        <v>1296498</v>
      </c>
      <c r="O83" s="11">
        <v>1188154</v>
      </c>
    </row>
    <row r="84" spans="1:15" ht="15.75" customHeight="1" x14ac:dyDescent="0.2">
      <c r="A84" s="8" t="s">
        <v>21</v>
      </c>
      <c r="B84" s="8" t="s">
        <v>348</v>
      </c>
      <c r="C84" s="9" t="s">
        <v>79</v>
      </c>
      <c r="D84" s="9">
        <v>800</v>
      </c>
      <c r="E84" s="9">
        <v>594</v>
      </c>
      <c r="F84" s="9">
        <v>75</v>
      </c>
      <c r="G84" s="9">
        <v>75</v>
      </c>
      <c r="H84" s="10">
        <f t="shared" si="2"/>
        <v>60000</v>
      </c>
      <c r="I84" s="9">
        <v>125</v>
      </c>
      <c r="J84" s="9">
        <v>125</v>
      </c>
      <c r="K84" s="11">
        <f t="shared" si="3"/>
        <v>74250</v>
      </c>
      <c r="L84" s="11">
        <v>6.25</v>
      </c>
      <c r="M84" s="11">
        <v>10.416666666666666</v>
      </c>
      <c r="N84" s="11">
        <v>60000</v>
      </c>
      <c r="O84" s="11">
        <v>74250</v>
      </c>
    </row>
    <row r="85" spans="1:15" ht="15.75" customHeight="1" x14ac:dyDescent="0.2">
      <c r="A85" s="8" t="s">
        <v>21</v>
      </c>
      <c r="B85" s="8" t="s">
        <v>347</v>
      </c>
      <c r="C85" s="9" t="s">
        <v>180</v>
      </c>
      <c r="D85" s="9">
        <v>3790.98</v>
      </c>
      <c r="E85" s="9">
        <v>3650.64</v>
      </c>
      <c r="F85" s="9">
        <v>610</v>
      </c>
      <c r="G85" s="9">
        <v>610</v>
      </c>
      <c r="H85" s="10">
        <f t="shared" si="2"/>
        <v>2312497.7999999998</v>
      </c>
      <c r="I85" s="9">
        <v>780</v>
      </c>
      <c r="J85" s="9">
        <v>780</v>
      </c>
      <c r="K85" s="11">
        <f t="shared" si="3"/>
        <v>2847499.1999999997</v>
      </c>
      <c r="L85" s="11">
        <v>50.833333333333336</v>
      </c>
      <c r="M85" s="11">
        <v>65</v>
      </c>
      <c r="N85" s="11">
        <v>2312497.7999999998</v>
      </c>
      <c r="O85" s="11">
        <v>2847499.1999999997</v>
      </c>
    </row>
    <row r="86" spans="1:15" ht="15.75" customHeight="1" x14ac:dyDescent="0.2">
      <c r="A86" s="8" t="s">
        <v>21</v>
      </c>
      <c r="B86" s="8" t="s">
        <v>348</v>
      </c>
      <c r="C86" s="9" t="s">
        <v>80</v>
      </c>
      <c r="D86" s="9">
        <v>1030.5999999999999</v>
      </c>
      <c r="E86" s="9">
        <v>991.9</v>
      </c>
      <c r="F86" s="9">
        <v>1250</v>
      </c>
      <c r="G86" s="9">
        <v>1250</v>
      </c>
      <c r="H86" s="10">
        <f t="shared" si="2"/>
        <v>1288250</v>
      </c>
      <c r="I86" s="9">
        <v>1050</v>
      </c>
      <c r="J86" s="9">
        <v>1050</v>
      </c>
      <c r="K86" s="11">
        <f t="shared" si="3"/>
        <v>1041495</v>
      </c>
      <c r="L86" s="11">
        <v>104.16666666666667</v>
      </c>
      <c r="M86" s="11">
        <v>87.5</v>
      </c>
      <c r="N86" s="11">
        <v>1288250</v>
      </c>
      <c r="O86" s="11">
        <v>1041495</v>
      </c>
    </row>
    <row r="87" spans="1:15" ht="15.75" customHeight="1" x14ac:dyDescent="0.2">
      <c r="A87" s="8" t="s">
        <v>21</v>
      </c>
      <c r="B87" s="8" t="s">
        <v>351</v>
      </c>
      <c r="C87" s="9" t="s">
        <v>81</v>
      </c>
      <c r="D87" s="9">
        <v>510</v>
      </c>
      <c r="E87" s="9">
        <v>338.33</v>
      </c>
      <c r="F87" s="9">
        <v>50</v>
      </c>
      <c r="G87" s="9">
        <v>50</v>
      </c>
      <c r="H87" s="10">
        <f t="shared" si="2"/>
        <v>25500</v>
      </c>
      <c r="I87" s="9">
        <v>75</v>
      </c>
      <c r="J87" s="9">
        <v>75</v>
      </c>
      <c r="K87" s="11">
        <f t="shared" si="3"/>
        <v>25374.75</v>
      </c>
      <c r="L87" s="11">
        <v>4.166666666666667</v>
      </c>
      <c r="M87" s="11">
        <v>6.25</v>
      </c>
      <c r="N87" s="11">
        <v>25500</v>
      </c>
      <c r="O87" s="11">
        <v>25374.75</v>
      </c>
    </row>
    <row r="88" spans="1:15" ht="15.75" customHeight="1" x14ac:dyDescent="0.2">
      <c r="A88" s="8" t="s">
        <v>21</v>
      </c>
      <c r="B88" s="8" t="s">
        <v>347</v>
      </c>
      <c r="C88" s="9" t="s">
        <v>82</v>
      </c>
      <c r="D88" s="9">
        <v>1071.43</v>
      </c>
      <c r="E88" s="9">
        <v>1265</v>
      </c>
      <c r="F88" s="9">
        <v>350</v>
      </c>
      <c r="G88" s="9">
        <v>350</v>
      </c>
      <c r="H88" s="10">
        <f t="shared" si="2"/>
        <v>375000.5</v>
      </c>
      <c r="I88" s="9">
        <v>750</v>
      </c>
      <c r="J88" s="9">
        <v>750</v>
      </c>
      <c r="K88" s="11">
        <f t="shared" si="3"/>
        <v>948750</v>
      </c>
      <c r="L88" s="11">
        <v>29.166666666666668</v>
      </c>
      <c r="M88" s="11">
        <v>62.5</v>
      </c>
      <c r="N88" s="11">
        <v>375000.5</v>
      </c>
      <c r="O88" s="11">
        <v>948750</v>
      </c>
    </row>
    <row r="89" spans="1:15" ht="15.75" customHeight="1" x14ac:dyDescent="0.2">
      <c r="A89" s="8" t="s">
        <v>21</v>
      </c>
      <c r="B89" s="8" t="s">
        <v>347</v>
      </c>
      <c r="C89" s="9" t="s">
        <v>83</v>
      </c>
      <c r="D89" s="9">
        <v>1400</v>
      </c>
      <c r="E89" s="9">
        <v>1615</v>
      </c>
      <c r="F89" s="9">
        <v>50</v>
      </c>
      <c r="G89" s="9">
        <v>50</v>
      </c>
      <c r="H89" s="10">
        <f t="shared" si="2"/>
        <v>70000</v>
      </c>
      <c r="I89" s="9">
        <v>25</v>
      </c>
      <c r="J89" s="9">
        <v>25</v>
      </c>
      <c r="K89" s="11">
        <f t="shared" si="3"/>
        <v>40375</v>
      </c>
      <c r="L89" s="11">
        <v>4.166666666666667</v>
      </c>
      <c r="M89" s="11">
        <v>2.0833333333333335</v>
      </c>
      <c r="N89" s="11">
        <v>70000</v>
      </c>
      <c r="O89" s="11">
        <v>40375</v>
      </c>
    </row>
    <row r="90" spans="1:15" ht="15.75" customHeight="1" x14ac:dyDescent="0.2">
      <c r="A90" s="8" t="s">
        <v>21</v>
      </c>
      <c r="B90" s="8" t="s">
        <v>347</v>
      </c>
      <c r="C90" s="9" t="s">
        <v>181</v>
      </c>
      <c r="D90" s="9">
        <v>1100</v>
      </c>
      <c r="E90" s="9">
        <v>1330</v>
      </c>
      <c r="F90" s="9">
        <v>25</v>
      </c>
      <c r="G90" s="9">
        <v>25</v>
      </c>
      <c r="H90" s="10">
        <f t="shared" si="2"/>
        <v>27500</v>
      </c>
      <c r="I90" s="9">
        <v>25</v>
      </c>
      <c r="J90" s="9">
        <v>25</v>
      </c>
      <c r="K90" s="11">
        <f t="shared" si="3"/>
        <v>33250</v>
      </c>
      <c r="L90" s="11">
        <v>2.0833333333333335</v>
      </c>
      <c r="M90" s="11">
        <v>2.0833333333333335</v>
      </c>
      <c r="N90" s="11">
        <v>27500</v>
      </c>
      <c r="O90" s="11">
        <v>33250</v>
      </c>
    </row>
    <row r="91" spans="1:15" ht="15.75" customHeight="1" x14ac:dyDescent="0.2">
      <c r="A91" s="8" t="s">
        <v>21</v>
      </c>
      <c r="B91" s="8" t="s">
        <v>348</v>
      </c>
      <c r="C91" s="9" t="s">
        <v>84</v>
      </c>
      <c r="D91" s="9">
        <v>82.9</v>
      </c>
      <c r="E91" s="9">
        <v>124.53</v>
      </c>
      <c r="F91" s="9">
        <v>6440</v>
      </c>
      <c r="G91" s="9">
        <v>6440</v>
      </c>
      <c r="H91" s="10">
        <f t="shared" si="2"/>
        <v>533876</v>
      </c>
      <c r="I91" s="9">
        <v>13700</v>
      </c>
      <c r="J91" s="9">
        <v>13700</v>
      </c>
      <c r="K91" s="11">
        <f t="shared" si="3"/>
        <v>1706061</v>
      </c>
      <c r="L91" s="11">
        <v>536.66666666666663</v>
      </c>
      <c r="M91" s="11">
        <v>1141.6666666666667</v>
      </c>
      <c r="N91" s="11">
        <v>533876</v>
      </c>
      <c r="O91" s="11">
        <v>1706061</v>
      </c>
    </row>
    <row r="92" spans="1:15" ht="15.75" customHeight="1" x14ac:dyDescent="0.2">
      <c r="A92" s="8" t="s">
        <v>21</v>
      </c>
      <c r="B92" s="8" t="s">
        <v>348</v>
      </c>
      <c r="C92" s="9" t="s">
        <v>85</v>
      </c>
      <c r="D92" s="9">
        <v>520</v>
      </c>
      <c r="E92" s="9">
        <v>600</v>
      </c>
      <c r="F92" s="9">
        <v>50</v>
      </c>
      <c r="G92" s="9">
        <v>50</v>
      </c>
      <c r="H92" s="10">
        <f t="shared" si="2"/>
        <v>26000</v>
      </c>
      <c r="I92" s="9">
        <v>25</v>
      </c>
      <c r="J92" s="9">
        <v>25</v>
      </c>
      <c r="K92" s="11">
        <f t="shared" si="3"/>
        <v>15000</v>
      </c>
      <c r="L92" s="11">
        <v>4.166666666666667</v>
      </c>
      <c r="M92" s="11">
        <v>2.0833333333333335</v>
      </c>
      <c r="N92" s="11">
        <v>26000</v>
      </c>
      <c r="O92" s="11">
        <v>15000</v>
      </c>
    </row>
    <row r="93" spans="1:15" ht="15.75" customHeight="1" x14ac:dyDescent="0.2">
      <c r="A93" s="8" t="s">
        <v>21</v>
      </c>
      <c r="B93" s="8" t="s">
        <v>348</v>
      </c>
      <c r="C93" s="9" t="s">
        <v>86</v>
      </c>
      <c r="D93" s="9">
        <v>530</v>
      </c>
      <c r="E93" s="9">
        <v>621.49</v>
      </c>
      <c r="F93" s="9">
        <v>1400</v>
      </c>
      <c r="G93" s="9">
        <v>1400</v>
      </c>
      <c r="H93" s="10">
        <f t="shared" si="2"/>
        <v>742000</v>
      </c>
      <c r="I93" s="9">
        <v>1425</v>
      </c>
      <c r="J93" s="9">
        <v>1425</v>
      </c>
      <c r="K93" s="11">
        <f t="shared" si="3"/>
        <v>885623.25</v>
      </c>
      <c r="L93" s="11">
        <v>116.66666666666667</v>
      </c>
      <c r="M93" s="11">
        <v>118.75</v>
      </c>
      <c r="N93" s="11">
        <v>742000</v>
      </c>
      <c r="O93" s="11">
        <v>885623.25</v>
      </c>
    </row>
    <row r="94" spans="1:15" ht="15.75" customHeight="1" x14ac:dyDescent="0.2">
      <c r="A94" s="8" t="s">
        <v>21</v>
      </c>
      <c r="B94" s="8" t="s">
        <v>351</v>
      </c>
      <c r="C94" s="9" t="s">
        <v>154</v>
      </c>
      <c r="D94" s="9">
        <v>166.86</v>
      </c>
      <c r="E94" s="9">
        <v>199.21</v>
      </c>
      <c r="F94" s="9">
        <v>1225</v>
      </c>
      <c r="G94" s="9">
        <v>1225</v>
      </c>
      <c r="H94" s="10">
        <f t="shared" si="2"/>
        <v>204403.50000000003</v>
      </c>
      <c r="I94" s="9">
        <v>1300</v>
      </c>
      <c r="J94" s="9">
        <v>1300</v>
      </c>
      <c r="K94" s="11">
        <f t="shared" si="3"/>
        <v>258973</v>
      </c>
      <c r="L94" s="11">
        <v>102.08333333333333</v>
      </c>
      <c r="M94" s="11">
        <v>108.33333333333333</v>
      </c>
      <c r="N94" s="11">
        <v>204403.50000000003</v>
      </c>
      <c r="O94" s="11">
        <v>258973</v>
      </c>
    </row>
    <row r="95" spans="1:15" ht="15.75" customHeight="1" x14ac:dyDescent="0.2">
      <c r="A95" s="8" t="s">
        <v>21</v>
      </c>
      <c r="B95" s="8" t="s">
        <v>351</v>
      </c>
      <c r="C95" s="9" t="s">
        <v>87</v>
      </c>
      <c r="D95" s="9">
        <v>1145.83</v>
      </c>
      <c r="E95" s="9">
        <v>1121.1099999999999</v>
      </c>
      <c r="F95" s="9">
        <v>120</v>
      </c>
      <c r="G95" s="9">
        <v>120</v>
      </c>
      <c r="H95" s="10">
        <f t="shared" si="2"/>
        <v>137499.59999999998</v>
      </c>
      <c r="I95" s="9">
        <v>180</v>
      </c>
      <c r="J95" s="9">
        <v>180</v>
      </c>
      <c r="K95" s="11">
        <f t="shared" si="3"/>
        <v>201799.8</v>
      </c>
      <c r="L95" s="11">
        <v>10</v>
      </c>
      <c r="M95" s="11">
        <v>15</v>
      </c>
      <c r="N95" s="11">
        <v>137499.59999999998</v>
      </c>
      <c r="O95" s="11">
        <v>201799.8</v>
      </c>
    </row>
    <row r="96" spans="1:15" ht="15.75" customHeight="1" x14ac:dyDescent="0.2">
      <c r="A96" s="8" t="s">
        <v>21</v>
      </c>
      <c r="B96" s="8" t="s">
        <v>347</v>
      </c>
      <c r="C96" s="9" t="s">
        <v>88</v>
      </c>
      <c r="D96" s="9">
        <v>421.37</v>
      </c>
      <c r="E96" s="9">
        <v>324.33</v>
      </c>
      <c r="F96" s="9">
        <v>855</v>
      </c>
      <c r="G96" s="9">
        <v>855</v>
      </c>
      <c r="H96" s="10">
        <f t="shared" si="2"/>
        <v>360271.35</v>
      </c>
      <c r="I96" s="9">
        <v>1085</v>
      </c>
      <c r="J96" s="9">
        <v>1085</v>
      </c>
      <c r="K96" s="11">
        <f t="shared" si="3"/>
        <v>351898.05</v>
      </c>
      <c r="L96" s="11">
        <v>71.25</v>
      </c>
      <c r="M96" s="11">
        <v>90.416666666666671</v>
      </c>
      <c r="N96" s="11">
        <v>360271.35</v>
      </c>
      <c r="O96" s="11">
        <v>351898.05</v>
      </c>
    </row>
    <row r="97" spans="1:15" ht="15.75" customHeight="1" x14ac:dyDescent="0.2">
      <c r="A97" s="8" t="s">
        <v>21</v>
      </c>
      <c r="B97" s="8" t="s">
        <v>347</v>
      </c>
      <c r="C97" s="9" t="s">
        <v>89</v>
      </c>
      <c r="D97" s="9">
        <v>95.79</v>
      </c>
      <c r="E97" s="9">
        <v>230.69</v>
      </c>
      <c r="F97" s="9">
        <v>17900</v>
      </c>
      <c r="G97" s="9">
        <v>17900</v>
      </c>
      <c r="H97" s="10">
        <f t="shared" si="2"/>
        <v>1714641</v>
      </c>
      <c r="I97" s="9">
        <v>36050</v>
      </c>
      <c r="J97" s="9">
        <v>36040</v>
      </c>
      <c r="K97" s="11">
        <f t="shared" si="3"/>
        <v>8314067.5999999996</v>
      </c>
      <c r="L97" s="11">
        <v>1491.6666666666667</v>
      </c>
      <c r="M97" s="11">
        <v>3003.3333333333335</v>
      </c>
      <c r="N97" s="11">
        <v>1714641</v>
      </c>
      <c r="O97" s="11">
        <v>8314067.5999999996</v>
      </c>
    </row>
    <row r="98" spans="1:15" ht="15.75" customHeight="1" x14ac:dyDescent="0.2">
      <c r="A98" s="8" t="s">
        <v>21</v>
      </c>
      <c r="B98" s="8" t="s">
        <v>347</v>
      </c>
      <c r="C98" s="9" t="s">
        <v>90</v>
      </c>
      <c r="D98" s="9">
        <v>5100</v>
      </c>
      <c r="E98" s="9">
        <v>2900</v>
      </c>
      <c r="F98" s="9">
        <v>50</v>
      </c>
      <c r="G98" s="9">
        <v>50</v>
      </c>
      <c r="H98" s="10">
        <f t="shared" si="2"/>
        <v>255000</v>
      </c>
      <c r="I98" s="9">
        <v>50</v>
      </c>
      <c r="J98" s="9">
        <v>50</v>
      </c>
      <c r="K98" s="11">
        <f t="shared" si="3"/>
        <v>145000</v>
      </c>
      <c r="L98" s="11">
        <v>4.166666666666667</v>
      </c>
      <c r="M98" s="11">
        <v>4.166666666666667</v>
      </c>
      <c r="N98" s="11">
        <v>255000</v>
      </c>
      <c r="O98" s="11">
        <v>145000</v>
      </c>
    </row>
    <row r="99" spans="1:15" ht="15.75" customHeight="1" x14ac:dyDescent="0.2">
      <c r="A99" s="8" t="s">
        <v>21</v>
      </c>
      <c r="B99" s="8" t="s">
        <v>347</v>
      </c>
      <c r="C99" s="9" t="s">
        <v>91</v>
      </c>
      <c r="D99" s="9">
        <v>10598.42</v>
      </c>
      <c r="E99" s="9">
        <v>8533.33</v>
      </c>
      <c r="F99" s="9">
        <v>316</v>
      </c>
      <c r="G99" s="9">
        <v>316</v>
      </c>
      <c r="H99" s="10">
        <f t="shared" si="2"/>
        <v>3349100.72</v>
      </c>
      <c r="I99" s="9">
        <v>460</v>
      </c>
      <c r="J99" s="9">
        <v>455.01</v>
      </c>
      <c r="K99" s="11">
        <f t="shared" si="3"/>
        <v>3882750.4833</v>
      </c>
      <c r="L99" s="11">
        <v>26.333333333333332</v>
      </c>
      <c r="M99" s="11">
        <v>37.917499999999997</v>
      </c>
      <c r="N99" s="11">
        <v>3349100.72</v>
      </c>
      <c r="O99" s="11">
        <v>3882750.4833</v>
      </c>
    </row>
    <row r="100" spans="1:15" ht="15.75" customHeight="1" x14ac:dyDescent="0.2">
      <c r="A100" s="8" t="s">
        <v>21</v>
      </c>
      <c r="B100" s="8" t="s">
        <v>347</v>
      </c>
      <c r="C100" s="9" t="s">
        <v>92</v>
      </c>
      <c r="D100" s="9">
        <v>2317.39</v>
      </c>
      <c r="E100" s="9">
        <v>2728.67</v>
      </c>
      <c r="F100" s="9">
        <v>575</v>
      </c>
      <c r="G100" s="9">
        <v>575</v>
      </c>
      <c r="H100" s="10">
        <f t="shared" si="2"/>
        <v>1332499.25</v>
      </c>
      <c r="I100" s="9">
        <v>750</v>
      </c>
      <c r="J100" s="9">
        <v>750</v>
      </c>
      <c r="K100" s="11">
        <f t="shared" si="3"/>
        <v>2046502.5</v>
      </c>
      <c r="L100" s="11">
        <v>47.916666666666664</v>
      </c>
      <c r="M100" s="11">
        <v>62.5</v>
      </c>
      <c r="N100" s="11">
        <v>1332499.25</v>
      </c>
      <c r="O100" s="11">
        <v>2046502.5</v>
      </c>
    </row>
    <row r="101" spans="1:15" ht="15.75" customHeight="1" x14ac:dyDescent="0.2">
      <c r="A101" s="8" t="s">
        <v>21</v>
      </c>
      <c r="B101" s="8" t="s">
        <v>347</v>
      </c>
      <c r="C101" s="9" t="s">
        <v>93</v>
      </c>
      <c r="D101" s="9">
        <v>7612.69</v>
      </c>
      <c r="E101" s="9">
        <v>7583.7</v>
      </c>
      <c r="F101" s="9">
        <v>130</v>
      </c>
      <c r="G101" s="9">
        <v>130</v>
      </c>
      <c r="H101" s="10">
        <f t="shared" si="2"/>
        <v>989649.7</v>
      </c>
      <c r="I101" s="9">
        <v>230</v>
      </c>
      <c r="J101" s="9">
        <v>230</v>
      </c>
      <c r="K101" s="11">
        <f t="shared" si="3"/>
        <v>1744251</v>
      </c>
      <c r="L101" s="11">
        <v>10.833333333333334</v>
      </c>
      <c r="M101" s="11">
        <v>19.166666666666668</v>
      </c>
      <c r="N101" s="11">
        <v>989649.7</v>
      </c>
      <c r="O101" s="11">
        <v>1744251</v>
      </c>
    </row>
    <row r="102" spans="1:15" ht="15.75" customHeight="1" x14ac:dyDescent="0.2">
      <c r="A102" s="8" t="s">
        <v>21</v>
      </c>
      <c r="B102" s="8" t="s">
        <v>348</v>
      </c>
      <c r="C102" s="9" t="s">
        <v>94</v>
      </c>
      <c r="D102" s="9">
        <v>9190</v>
      </c>
      <c r="E102" s="9">
        <v>9933.33</v>
      </c>
      <c r="F102" s="9">
        <v>25</v>
      </c>
      <c r="G102" s="9">
        <v>25</v>
      </c>
      <c r="H102" s="10">
        <f t="shared" si="2"/>
        <v>229750</v>
      </c>
      <c r="I102" s="9">
        <v>15</v>
      </c>
      <c r="J102" s="9">
        <v>15</v>
      </c>
      <c r="K102" s="11">
        <f t="shared" si="3"/>
        <v>148999.95000000001</v>
      </c>
      <c r="L102" s="11">
        <v>2.0833333333333335</v>
      </c>
      <c r="M102" s="11">
        <v>1.25</v>
      </c>
      <c r="N102" s="11">
        <v>229750</v>
      </c>
      <c r="O102" s="11">
        <v>148999.95000000001</v>
      </c>
    </row>
    <row r="103" spans="1:15" ht="15.75" customHeight="1" x14ac:dyDescent="0.2">
      <c r="A103" s="8" t="s">
        <v>21</v>
      </c>
      <c r="B103" s="8" t="s">
        <v>348</v>
      </c>
      <c r="C103" s="9" t="s">
        <v>182</v>
      </c>
      <c r="D103" s="9">
        <v>13700</v>
      </c>
      <c r="E103" s="9">
        <v>25321.43</v>
      </c>
      <c r="F103" s="9">
        <v>10</v>
      </c>
      <c r="G103" s="9">
        <v>10</v>
      </c>
      <c r="H103" s="10">
        <f t="shared" si="2"/>
        <v>137000</v>
      </c>
      <c r="I103" s="9">
        <v>70</v>
      </c>
      <c r="J103" s="9">
        <v>70</v>
      </c>
      <c r="K103" s="11">
        <f t="shared" si="3"/>
        <v>1772500.1</v>
      </c>
      <c r="L103" s="11">
        <v>0.83333333333333337</v>
      </c>
      <c r="M103" s="11">
        <v>5.833333333333333</v>
      </c>
      <c r="N103" s="11">
        <v>137000</v>
      </c>
      <c r="O103" s="11">
        <v>1772500.1</v>
      </c>
    </row>
    <row r="104" spans="1:15" ht="15.75" customHeight="1" x14ac:dyDescent="0.2">
      <c r="A104" s="8" t="s">
        <v>21</v>
      </c>
      <c r="B104" s="8" t="s">
        <v>351</v>
      </c>
      <c r="C104" s="9" t="s">
        <v>183</v>
      </c>
      <c r="D104" s="9">
        <v>15900</v>
      </c>
      <c r="E104" s="9">
        <v>21000</v>
      </c>
      <c r="F104" s="9">
        <v>8</v>
      </c>
      <c r="G104" s="9">
        <v>8</v>
      </c>
      <c r="H104" s="10">
        <f t="shared" si="2"/>
        <v>127200</v>
      </c>
      <c r="I104" s="9">
        <v>8</v>
      </c>
      <c r="J104" s="9">
        <v>8</v>
      </c>
      <c r="K104" s="11">
        <f t="shared" si="3"/>
        <v>168000</v>
      </c>
      <c r="L104" s="11">
        <v>0.66666666666666663</v>
      </c>
      <c r="M104" s="11">
        <v>0.66666666666666663</v>
      </c>
      <c r="N104" s="11">
        <v>127200</v>
      </c>
      <c r="O104" s="11">
        <v>168000</v>
      </c>
    </row>
    <row r="105" spans="1:15" ht="15.75" customHeight="1" x14ac:dyDescent="0.2">
      <c r="A105" s="8" t="s">
        <v>21</v>
      </c>
      <c r="B105" s="8" t="s">
        <v>348</v>
      </c>
      <c r="C105" s="9" t="s">
        <v>95</v>
      </c>
      <c r="D105" s="9">
        <v>177.92</v>
      </c>
      <c r="E105" s="9">
        <v>185.27</v>
      </c>
      <c r="F105" s="9">
        <v>300</v>
      </c>
      <c r="G105" s="9">
        <v>300</v>
      </c>
      <c r="H105" s="10">
        <f t="shared" si="2"/>
        <v>53375.999999999993</v>
      </c>
      <c r="I105" s="9">
        <v>1100</v>
      </c>
      <c r="J105" s="9">
        <v>1100</v>
      </c>
      <c r="K105" s="11">
        <f t="shared" si="3"/>
        <v>203797</v>
      </c>
      <c r="L105" s="11">
        <v>25</v>
      </c>
      <c r="M105" s="11">
        <v>91.666666666666671</v>
      </c>
      <c r="N105" s="11">
        <v>53375.999999999993</v>
      </c>
      <c r="O105" s="11">
        <v>203797</v>
      </c>
    </row>
    <row r="106" spans="1:15" ht="15.75" customHeight="1" x14ac:dyDescent="0.2">
      <c r="A106" s="8" t="s">
        <v>21</v>
      </c>
      <c r="B106" s="8" t="s">
        <v>348</v>
      </c>
      <c r="C106" s="9" t="s">
        <v>96</v>
      </c>
      <c r="D106" s="9">
        <v>232.88</v>
      </c>
      <c r="E106" s="9">
        <v>179.88</v>
      </c>
      <c r="F106" s="9">
        <v>160</v>
      </c>
      <c r="G106" s="9">
        <v>160</v>
      </c>
      <c r="H106" s="10">
        <f t="shared" si="2"/>
        <v>37260.800000000003</v>
      </c>
      <c r="I106" s="9">
        <v>247</v>
      </c>
      <c r="J106" s="9">
        <v>247</v>
      </c>
      <c r="K106" s="11">
        <f t="shared" si="3"/>
        <v>44430.36</v>
      </c>
      <c r="L106" s="11">
        <v>13.333333333333334</v>
      </c>
      <c r="M106" s="11">
        <v>20.583333333333332</v>
      </c>
      <c r="N106" s="11">
        <v>37260.800000000003</v>
      </c>
      <c r="O106" s="11">
        <v>44430.36</v>
      </c>
    </row>
    <row r="107" spans="1:15" ht="15.75" customHeight="1" x14ac:dyDescent="0.2">
      <c r="A107" s="8" t="s">
        <v>21</v>
      </c>
      <c r="B107" s="8" t="s">
        <v>347</v>
      </c>
      <c r="C107" s="9" t="s">
        <v>97</v>
      </c>
      <c r="D107" s="9">
        <v>105.79</v>
      </c>
      <c r="E107" s="9">
        <v>104.71</v>
      </c>
      <c r="F107" s="9">
        <v>4600</v>
      </c>
      <c r="G107" s="9">
        <v>4600</v>
      </c>
      <c r="H107" s="10">
        <f t="shared" si="2"/>
        <v>486634</v>
      </c>
      <c r="I107" s="9">
        <v>6950</v>
      </c>
      <c r="J107" s="9">
        <v>6950</v>
      </c>
      <c r="K107" s="11">
        <f t="shared" si="3"/>
        <v>727734.5</v>
      </c>
      <c r="L107" s="11">
        <v>383.33333333333331</v>
      </c>
      <c r="M107" s="11">
        <v>579.16666666666663</v>
      </c>
      <c r="N107" s="11">
        <v>486634</v>
      </c>
      <c r="O107" s="11">
        <v>727734.5</v>
      </c>
    </row>
    <row r="108" spans="1:15" ht="15.75" customHeight="1" x14ac:dyDescent="0.2">
      <c r="A108" s="8" t="s">
        <v>21</v>
      </c>
      <c r="B108" s="8" t="s">
        <v>348</v>
      </c>
      <c r="C108" s="9" t="s">
        <v>98</v>
      </c>
      <c r="D108" s="9">
        <v>48</v>
      </c>
      <c r="E108" s="9">
        <v>50.05</v>
      </c>
      <c r="F108" s="9">
        <v>13500</v>
      </c>
      <c r="G108" s="9">
        <v>13500</v>
      </c>
      <c r="H108" s="10">
        <f t="shared" si="2"/>
        <v>648000</v>
      </c>
      <c r="I108" s="9">
        <v>18500</v>
      </c>
      <c r="J108" s="9">
        <v>18500</v>
      </c>
      <c r="K108" s="11">
        <f t="shared" si="3"/>
        <v>925925</v>
      </c>
      <c r="L108" s="11">
        <v>1125</v>
      </c>
      <c r="M108" s="11">
        <v>1541.6666666666667</v>
      </c>
      <c r="N108" s="11">
        <v>648000</v>
      </c>
      <c r="O108" s="11">
        <v>925925</v>
      </c>
    </row>
    <row r="109" spans="1:15" ht="15.75" customHeight="1" x14ac:dyDescent="0.2">
      <c r="A109" s="8" t="s">
        <v>21</v>
      </c>
      <c r="B109" s="8" t="s">
        <v>348</v>
      </c>
      <c r="C109" s="9" t="s">
        <v>99</v>
      </c>
      <c r="D109" s="9">
        <v>501.57</v>
      </c>
      <c r="E109" s="9">
        <v>364.45</v>
      </c>
      <c r="F109" s="9">
        <v>1275</v>
      </c>
      <c r="G109" s="9">
        <v>1275</v>
      </c>
      <c r="H109" s="10">
        <f t="shared" si="2"/>
        <v>639501.75</v>
      </c>
      <c r="I109" s="9">
        <v>5600</v>
      </c>
      <c r="J109" s="9">
        <v>5600</v>
      </c>
      <c r="K109" s="11">
        <f t="shared" si="3"/>
        <v>2040920</v>
      </c>
      <c r="L109" s="11">
        <v>106.25</v>
      </c>
      <c r="M109" s="11">
        <v>466.66666666666669</v>
      </c>
      <c r="N109" s="11">
        <v>639501.75</v>
      </c>
      <c r="O109" s="11">
        <v>2040920</v>
      </c>
    </row>
    <row r="110" spans="1:15" ht="15.75" customHeight="1" x14ac:dyDescent="0.2">
      <c r="A110" s="8" t="s">
        <v>21</v>
      </c>
      <c r="B110" s="8" t="s">
        <v>347</v>
      </c>
      <c r="C110" s="9" t="s">
        <v>184</v>
      </c>
      <c r="D110" s="9">
        <v>850</v>
      </c>
      <c r="E110" s="9">
        <v>850</v>
      </c>
      <c r="F110" s="9">
        <v>10</v>
      </c>
      <c r="G110" s="9">
        <v>10</v>
      </c>
      <c r="H110" s="10">
        <f t="shared" si="2"/>
        <v>8500</v>
      </c>
      <c r="I110" s="9">
        <v>40</v>
      </c>
      <c r="J110" s="9">
        <v>40</v>
      </c>
      <c r="K110" s="11">
        <f t="shared" si="3"/>
        <v>34000</v>
      </c>
      <c r="L110" s="11">
        <v>0.83333333333333337</v>
      </c>
      <c r="M110" s="11">
        <v>3.3333333333333335</v>
      </c>
      <c r="N110" s="11">
        <v>8500</v>
      </c>
      <c r="O110" s="11">
        <v>34000</v>
      </c>
    </row>
    <row r="111" spans="1:15" ht="15.75" customHeight="1" x14ac:dyDescent="0.2">
      <c r="A111" s="8" t="s">
        <v>21</v>
      </c>
      <c r="B111" s="8" t="s">
        <v>347</v>
      </c>
      <c r="C111" s="9" t="s">
        <v>100</v>
      </c>
      <c r="D111" s="9">
        <v>787.3</v>
      </c>
      <c r="E111" s="9">
        <v>548.13</v>
      </c>
      <c r="F111" s="9">
        <v>1260</v>
      </c>
      <c r="G111" s="9">
        <v>1260.01</v>
      </c>
      <c r="H111" s="10">
        <f t="shared" si="2"/>
        <v>992005.87299999991</v>
      </c>
      <c r="I111" s="9">
        <v>1200</v>
      </c>
      <c r="J111" s="9">
        <v>1200</v>
      </c>
      <c r="K111" s="11">
        <f t="shared" si="3"/>
        <v>657756</v>
      </c>
      <c r="L111" s="11">
        <v>105.00083333333333</v>
      </c>
      <c r="M111" s="11">
        <v>100</v>
      </c>
      <c r="N111" s="11">
        <v>992005.87299999991</v>
      </c>
      <c r="O111" s="11">
        <v>657756</v>
      </c>
    </row>
    <row r="112" spans="1:15" ht="15.75" customHeight="1" x14ac:dyDescent="0.2">
      <c r="A112" s="8" t="s">
        <v>21</v>
      </c>
      <c r="B112" s="8" t="s">
        <v>351</v>
      </c>
      <c r="C112" s="9" t="s">
        <v>101</v>
      </c>
      <c r="D112" s="9">
        <v>191.65</v>
      </c>
      <c r="E112" s="9">
        <v>195.28</v>
      </c>
      <c r="F112" s="9">
        <v>425</v>
      </c>
      <c r="G112" s="9">
        <v>425</v>
      </c>
      <c r="H112" s="10">
        <f t="shared" si="2"/>
        <v>81451.25</v>
      </c>
      <c r="I112" s="9">
        <v>1250</v>
      </c>
      <c r="J112" s="9">
        <v>1250</v>
      </c>
      <c r="K112" s="11">
        <f t="shared" si="3"/>
        <v>244100</v>
      </c>
      <c r="L112" s="11">
        <v>35.416666666666664</v>
      </c>
      <c r="M112" s="11">
        <v>104.16666666666667</v>
      </c>
      <c r="N112" s="11">
        <v>81451.25</v>
      </c>
      <c r="O112" s="11">
        <v>244100</v>
      </c>
    </row>
    <row r="113" spans="1:15" ht="15.75" customHeight="1" x14ac:dyDescent="0.2">
      <c r="A113" s="8" t="s">
        <v>21</v>
      </c>
      <c r="B113" s="8" t="s">
        <v>351</v>
      </c>
      <c r="C113" s="9" t="s">
        <v>153</v>
      </c>
      <c r="D113" s="9">
        <v>990</v>
      </c>
      <c r="E113" s="9">
        <v>1100</v>
      </c>
      <c r="F113" s="9">
        <v>25</v>
      </c>
      <c r="G113" s="9">
        <v>25</v>
      </c>
      <c r="H113" s="10">
        <f t="shared" si="2"/>
        <v>24750</v>
      </c>
      <c r="I113" s="9">
        <v>50</v>
      </c>
      <c r="J113" s="9">
        <v>50</v>
      </c>
      <c r="K113" s="11">
        <f t="shared" si="3"/>
        <v>55000</v>
      </c>
      <c r="L113" s="11">
        <v>2.0833333333333335</v>
      </c>
      <c r="M113" s="11">
        <v>4.166666666666667</v>
      </c>
      <c r="N113" s="11">
        <v>24750</v>
      </c>
      <c r="O113" s="11">
        <v>55000</v>
      </c>
    </row>
    <row r="114" spans="1:15" ht="15.75" customHeight="1" x14ac:dyDescent="0.2">
      <c r="A114" s="8" t="s">
        <v>21</v>
      </c>
      <c r="B114" s="8" t="s">
        <v>351</v>
      </c>
      <c r="C114" s="9" t="s">
        <v>102</v>
      </c>
      <c r="D114" s="9">
        <v>87.75</v>
      </c>
      <c r="E114" s="9">
        <v>87.94</v>
      </c>
      <c r="F114" s="9">
        <v>81000</v>
      </c>
      <c r="G114" s="9">
        <v>81000</v>
      </c>
      <c r="H114" s="10">
        <f t="shared" si="2"/>
        <v>7107750</v>
      </c>
      <c r="I114" s="9">
        <v>107500</v>
      </c>
      <c r="J114" s="9">
        <v>107500</v>
      </c>
      <c r="K114" s="11">
        <f t="shared" si="3"/>
        <v>9453550</v>
      </c>
      <c r="L114" s="11">
        <v>6750</v>
      </c>
      <c r="M114" s="11">
        <v>8958.3333333333339</v>
      </c>
      <c r="N114" s="11">
        <v>7107750</v>
      </c>
      <c r="O114" s="11">
        <v>9453550</v>
      </c>
    </row>
    <row r="115" spans="1:15" ht="15.75" customHeight="1" x14ac:dyDescent="0.2">
      <c r="A115" s="8" t="s">
        <v>21</v>
      </c>
      <c r="B115" s="8" t="s">
        <v>347</v>
      </c>
      <c r="C115" s="9" t="s">
        <v>103</v>
      </c>
      <c r="D115" s="9">
        <v>296.67</v>
      </c>
      <c r="E115" s="9">
        <v>376.67</v>
      </c>
      <c r="F115" s="9">
        <v>150</v>
      </c>
      <c r="G115" s="9">
        <v>150</v>
      </c>
      <c r="H115" s="10">
        <f t="shared" si="2"/>
        <v>44500.5</v>
      </c>
      <c r="I115" s="9">
        <v>75</v>
      </c>
      <c r="J115" s="9">
        <v>75</v>
      </c>
      <c r="K115" s="11">
        <f t="shared" si="3"/>
        <v>28250.25</v>
      </c>
      <c r="L115" s="11">
        <v>12.5</v>
      </c>
      <c r="M115" s="11">
        <v>6.25</v>
      </c>
      <c r="N115" s="11">
        <v>44500.5</v>
      </c>
      <c r="O115" s="11">
        <v>28250.25</v>
      </c>
    </row>
    <row r="116" spans="1:15" ht="15.75" customHeight="1" x14ac:dyDescent="0.2">
      <c r="A116" s="8" t="s">
        <v>21</v>
      </c>
      <c r="B116" s="8" t="s">
        <v>347</v>
      </c>
      <c r="C116" s="9" t="s">
        <v>104</v>
      </c>
      <c r="D116" s="9">
        <v>372233.3</v>
      </c>
      <c r="E116" s="9">
        <v>185333.3</v>
      </c>
      <c r="F116" s="9">
        <v>3</v>
      </c>
      <c r="G116" s="9">
        <v>3</v>
      </c>
      <c r="H116" s="10">
        <f t="shared" si="2"/>
        <v>1116699.8999999999</v>
      </c>
      <c r="I116" s="9">
        <v>3</v>
      </c>
      <c r="J116" s="9">
        <v>3</v>
      </c>
      <c r="K116" s="11">
        <f t="shared" si="3"/>
        <v>555999.89999999991</v>
      </c>
      <c r="L116" s="11">
        <v>0.25</v>
      </c>
      <c r="M116" s="11">
        <v>0.25</v>
      </c>
      <c r="N116" s="11">
        <v>1116699.8999999999</v>
      </c>
      <c r="O116" s="11">
        <v>555999.89999999991</v>
      </c>
    </row>
    <row r="117" spans="1:15" ht="15.75" customHeight="1" x14ac:dyDescent="0.2">
      <c r="A117" s="8" t="s">
        <v>21</v>
      </c>
      <c r="B117" s="8" t="s">
        <v>348</v>
      </c>
      <c r="C117" s="9" t="s">
        <v>105</v>
      </c>
      <c r="D117" s="9">
        <v>66.760000000000005</v>
      </c>
      <c r="E117" s="9">
        <v>60.25</v>
      </c>
      <c r="F117" s="9">
        <v>6250</v>
      </c>
      <c r="G117" s="9">
        <v>6250</v>
      </c>
      <c r="H117" s="10">
        <f t="shared" si="2"/>
        <v>417250.00000000006</v>
      </c>
      <c r="I117" s="9">
        <v>9000</v>
      </c>
      <c r="J117" s="9">
        <v>9000</v>
      </c>
      <c r="K117" s="11">
        <f t="shared" si="3"/>
        <v>542250</v>
      </c>
      <c r="L117" s="11">
        <v>520.83333333333337</v>
      </c>
      <c r="M117" s="11">
        <v>750</v>
      </c>
      <c r="N117" s="11">
        <v>417250.00000000006</v>
      </c>
      <c r="O117" s="11">
        <v>542250</v>
      </c>
    </row>
    <row r="118" spans="1:15" ht="15.75" customHeight="1" x14ac:dyDescent="0.2">
      <c r="A118" s="8" t="s">
        <v>21</v>
      </c>
      <c r="B118" s="8" t="s">
        <v>347</v>
      </c>
      <c r="C118" s="9" t="s">
        <v>185</v>
      </c>
      <c r="D118" s="9">
        <v>797.39</v>
      </c>
      <c r="E118" s="9">
        <v>823.13</v>
      </c>
      <c r="F118" s="9">
        <v>1150</v>
      </c>
      <c r="G118" s="9">
        <v>1150</v>
      </c>
      <c r="H118" s="10">
        <f t="shared" si="2"/>
        <v>916998.5</v>
      </c>
      <c r="I118" s="9">
        <v>400</v>
      </c>
      <c r="J118" s="9">
        <v>400</v>
      </c>
      <c r="K118" s="11">
        <f t="shared" si="3"/>
        <v>329252</v>
      </c>
      <c r="L118" s="11">
        <v>95.833333333333329</v>
      </c>
      <c r="M118" s="11">
        <v>33.333333333333336</v>
      </c>
      <c r="N118" s="11">
        <v>916998.5</v>
      </c>
      <c r="O118" s="11">
        <v>329252</v>
      </c>
    </row>
    <row r="119" spans="1:15" ht="15.75" customHeight="1" x14ac:dyDescent="0.2">
      <c r="A119" s="8" t="s">
        <v>21</v>
      </c>
      <c r="B119" s="8" t="s">
        <v>348</v>
      </c>
      <c r="C119" s="9" t="s">
        <v>152</v>
      </c>
      <c r="D119" s="9">
        <v>115.27</v>
      </c>
      <c r="E119" s="9">
        <v>109.57</v>
      </c>
      <c r="F119" s="9">
        <v>8955</v>
      </c>
      <c r="G119" s="9">
        <v>8955</v>
      </c>
      <c r="H119" s="10">
        <f t="shared" si="2"/>
        <v>1032242.85</v>
      </c>
      <c r="I119" s="9">
        <v>9450</v>
      </c>
      <c r="J119" s="9">
        <v>9450</v>
      </c>
      <c r="K119" s="11">
        <f t="shared" si="3"/>
        <v>1035436.4999999999</v>
      </c>
      <c r="L119" s="11">
        <v>746.25</v>
      </c>
      <c r="M119" s="11">
        <v>787.5</v>
      </c>
      <c r="N119" s="11">
        <v>1032242.85</v>
      </c>
      <c r="O119" s="11">
        <v>1035436.4999999999</v>
      </c>
    </row>
    <row r="120" spans="1:15" ht="15.75" customHeight="1" x14ac:dyDescent="0.2">
      <c r="A120" s="8" t="s">
        <v>21</v>
      </c>
      <c r="B120" s="8" t="s">
        <v>347</v>
      </c>
      <c r="C120" s="9" t="s">
        <v>106</v>
      </c>
      <c r="D120" s="9">
        <v>138.77000000000001</v>
      </c>
      <c r="E120" s="9">
        <v>135.72</v>
      </c>
      <c r="F120" s="9">
        <v>19150</v>
      </c>
      <c r="G120" s="9">
        <v>19150</v>
      </c>
      <c r="H120" s="10">
        <f t="shared" si="2"/>
        <v>2657445.5</v>
      </c>
      <c r="I120" s="9">
        <v>20800</v>
      </c>
      <c r="J120" s="9">
        <v>20800</v>
      </c>
      <c r="K120" s="11">
        <f t="shared" si="3"/>
        <v>2822976</v>
      </c>
      <c r="L120" s="11">
        <v>1595.8333333333333</v>
      </c>
      <c r="M120" s="11">
        <v>1733.3333333333333</v>
      </c>
      <c r="N120" s="11">
        <v>2657445.5</v>
      </c>
      <c r="O120" s="11">
        <v>2822976</v>
      </c>
    </row>
    <row r="121" spans="1:15" ht="15.75" customHeight="1" x14ac:dyDescent="0.2">
      <c r="A121" s="8" t="s">
        <v>21</v>
      </c>
      <c r="B121" s="8" t="s">
        <v>351</v>
      </c>
      <c r="C121" s="9" t="s">
        <v>186</v>
      </c>
      <c r="D121" s="9">
        <v>38000</v>
      </c>
      <c r="E121" s="9">
        <v>31000</v>
      </c>
      <c r="F121" s="9">
        <v>2</v>
      </c>
      <c r="G121" s="9">
        <v>2</v>
      </c>
      <c r="H121" s="10">
        <f t="shared" si="2"/>
        <v>76000</v>
      </c>
      <c r="I121" s="9">
        <v>1</v>
      </c>
      <c r="J121" s="9">
        <v>1</v>
      </c>
      <c r="K121" s="11">
        <f t="shared" si="3"/>
        <v>31000</v>
      </c>
      <c r="L121" s="11">
        <v>0.16666666666666666</v>
      </c>
      <c r="M121" s="11">
        <v>8.3333333333333329E-2</v>
      </c>
      <c r="N121" s="11">
        <v>76000</v>
      </c>
      <c r="O121" s="11">
        <v>31000</v>
      </c>
    </row>
    <row r="122" spans="1:15" ht="15.75" customHeight="1" x14ac:dyDescent="0.2">
      <c r="A122" s="8" t="s">
        <v>21</v>
      </c>
      <c r="B122" s="8" t="s">
        <v>351</v>
      </c>
      <c r="C122" s="9" t="s">
        <v>187</v>
      </c>
      <c r="D122" s="9">
        <v>36899.72</v>
      </c>
      <c r="E122" s="9">
        <v>45000</v>
      </c>
      <c r="F122" s="9">
        <v>60</v>
      </c>
      <c r="G122" s="9">
        <v>56.99</v>
      </c>
      <c r="H122" s="10">
        <f t="shared" si="2"/>
        <v>2102915.0427999999</v>
      </c>
      <c r="I122" s="9">
        <v>70</v>
      </c>
      <c r="J122" s="9">
        <v>70</v>
      </c>
      <c r="K122" s="11">
        <f t="shared" si="3"/>
        <v>3150000</v>
      </c>
      <c r="L122" s="11">
        <v>4.7491666666666665</v>
      </c>
      <c r="M122" s="11">
        <v>5.833333333333333</v>
      </c>
      <c r="N122" s="11">
        <v>2102915.0427999999</v>
      </c>
      <c r="O122" s="11">
        <v>3150000</v>
      </c>
    </row>
    <row r="123" spans="1:15" ht="15.75" customHeight="1" x14ac:dyDescent="0.2">
      <c r="A123" s="8" t="s">
        <v>21</v>
      </c>
      <c r="B123" s="8" t="s">
        <v>351</v>
      </c>
      <c r="C123" s="9" t="s">
        <v>107</v>
      </c>
      <c r="D123" s="9">
        <v>3858.61</v>
      </c>
      <c r="E123" s="9">
        <v>4898.5600000000004</v>
      </c>
      <c r="F123" s="9">
        <v>85</v>
      </c>
      <c r="G123" s="9">
        <v>83.89</v>
      </c>
      <c r="H123" s="10">
        <f t="shared" si="2"/>
        <v>323698.7929</v>
      </c>
      <c r="I123" s="9">
        <v>70</v>
      </c>
      <c r="J123" s="9">
        <v>68.91</v>
      </c>
      <c r="K123" s="11">
        <f t="shared" si="3"/>
        <v>337559.7696</v>
      </c>
      <c r="L123" s="11">
        <v>6.9908333333333337</v>
      </c>
      <c r="M123" s="11">
        <v>5.7424999999999997</v>
      </c>
      <c r="N123" s="11">
        <v>323698.7929</v>
      </c>
      <c r="O123" s="11">
        <v>337559.7696</v>
      </c>
    </row>
    <row r="124" spans="1:15" ht="15.75" customHeight="1" x14ac:dyDescent="0.2">
      <c r="A124" s="8" t="s">
        <v>21</v>
      </c>
      <c r="B124" s="8" t="s">
        <v>348</v>
      </c>
      <c r="C124" s="9" t="s">
        <v>108</v>
      </c>
      <c r="D124" s="9">
        <v>414.17</v>
      </c>
      <c r="E124" s="9">
        <v>486.67</v>
      </c>
      <c r="F124" s="9">
        <v>600</v>
      </c>
      <c r="G124" s="9">
        <v>600</v>
      </c>
      <c r="H124" s="10">
        <f t="shared" si="2"/>
        <v>248502</v>
      </c>
      <c r="I124" s="9">
        <v>1050</v>
      </c>
      <c r="J124" s="9">
        <v>1050</v>
      </c>
      <c r="K124" s="11">
        <f t="shared" si="3"/>
        <v>511003.5</v>
      </c>
      <c r="L124" s="11">
        <v>50</v>
      </c>
      <c r="M124" s="11">
        <v>87.5</v>
      </c>
      <c r="N124" s="11">
        <v>248502</v>
      </c>
      <c r="O124" s="11">
        <v>511003.5</v>
      </c>
    </row>
    <row r="125" spans="1:15" ht="15.75" customHeight="1" x14ac:dyDescent="0.2">
      <c r="A125" s="8" t="s">
        <v>21</v>
      </c>
      <c r="B125" s="8" t="s">
        <v>348</v>
      </c>
      <c r="C125" s="9" t="s">
        <v>109</v>
      </c>
      <c r="D125" s="9">
        <v>450.05</v>
      </c>
      <c r="E125" s="9">
        <v>1366.1</v>
      </c>
      <c r="F125" s="9">
        <v>8675</v>
      </c>
      <c r="G125" s="9">
        <v>8675</v>
      </c>
      <c r="H125" s="10">
        <f t="shared" si="2"/>
        <v>3904183.75</v>
      </c>
      <c r="I125" s="9">
        <v>10700</v>
      </c>
      <c r="J125" s="9">
        <v>10700</v>
      </c>
      <c r="K125" s="11">
        <f t="shared" si="3"/>
        <v>14617269.999999998</v>
      </c>
      <c r="L125" s="11">
        <v>722.91666666666663</v>
      </c>
      <c r="M125" s="11">
        <v>891.66666666666663</v>
      </c>
      <c r="N125" s="11">
        <v>3904183.75</v>
      </c>
      <c r="O125" s="11">
        <v>14617269.999999998</v>
      </c>
    </row>
    <row r="126" spans="1:15" ht="15.75" customHeight="1" x14ac:dyDescent="0.2">
      <c r="A126" s="8" t="s">
        <v>21</v>
      </c>
      <c r="B126" s="8" t="s">
        <v>348</v>
      </c>
      <c r="C126" s="9" t="s">
        <v>110</v>
      </c>
      <c r="D126" s="9">
        <v>2264.5700000000002</v>
      </c>
      <c r="E126" s="9">
        <v>2618.67</v>
      </c>
      <c r="F126" s="9">
        <v>1175</v>
      </c>
      <c r="G126" s="9">
        <v>1175</v>
      </c>
      <c r="H126" s="10">
        <f t="shared" si="2"/>
        <v>2660869.75</v>
      </c>
      <c r="I126" s="9">
        <v>750</v>
      </c>
      <c r="J126" s="9">
        <v>750</v>
      </c>
      <c r="K126" s="11">
        <f t="shared" si="3"/>
        <v>1964002.5</v>
      </c>
      <c r="L126" s="11">
        <v>97.916666666666671</v>
      </c>
      <c r="M126" s="11">
        <v>62.5</v>
      </c>
      <c r="N126" s="11">
        <v>2660869.75</v>
      </c>
      <c r="O126" s="11">
        <v>1964002.5</v>
      </c>
    </row>
    <row r="127" spans="1:15" ht="15.75" customHeight="1" x14ac:dyDescent="0.2">
      <c r="A127" s="8" t="s">
        <v>21</v>
      </c>
      <c r="B127" s="8" t="s">
        <v>348</v>
      </c>
      <c r="C127" s="9" t="s">
        <v>111</v>
      </c>
      <c r="D127" s="9">
        <v>2565</v>
      </c>
      <c r="E127" s="9">
        <v>2587.59</v>
      </c>
      <c r="F127" s="9">
        <v>4350</v>
      </c>
      <c r="G127" s="9">
        <v>4350</v>
      </c>
      <c r="H127" s="10">
        <f t="shared" si="2"/>
        <v>11157750</v>
      </c>
      <c r="I127" s="9">
        <v>8725</v>
      </c>
      <c r="J127" s="9">
        <v>8725</v>
      </c>
      <c r="K127" s="11">
        <f t="shared" si="3"/>
        <v>22576722.75</v>
      </c>
      <c r="L127" s="11">
        <v>362.5</v>
      </c>
      <c r="M127" s="11">
        <v>727.08333333333337</v>
      </c>
      <c r="N127" s="11">
        <v>11157750</v>
      </c>
      <c r="O127" s="11">
        <v>22576722.75</v>
      </c>
    </row>
    <row r="128" spans="1:15" ht="15.75" customHeight="1" x14ac:dyDescent="0.2">
      <c r="A128" s="8" t="s">
        <v>21</v>
      </c>
      <c r="B128" s="8" t="s">
        <v>347</v>
      </c>
      <c r="C128" s="9" t="s">
        <v>112</v>
      </c>
      <c r="D128" s="9">
        <v>6762.5</v>
      </c>
      <c r="E128" s="9">
        <v>7325</v>
      </c>
      <c r="F128" s="9">
        <v>20</v>
      </c>
      <c r="G128" s="9">
        <v>20</v>
      </c>
      <c r="H128" s="10">
        <f t="shared" si="2"/>
        <v>135250</v>
      </c>
      <c r="I128" s="9">
        <v>10</v>
      </c>
      <c r="J128" s="9">
        <v>10</v>
      </c>
      <c r="K128" s="11">
        <f t="shared" si="3"/>
        <v>73250</v>
      </c>
      <c r="L128" s="11">
        <v>1.6666666666666667</v>
      </c>
      <c r="M128" s="11">
        <v>0.83333333333333337</v>
      </c>
      <c r="N128" s="11">
        <v>135250</v>
      </c>
      <c r="O128" s="11">
        <v>73250</v>
      </c>
    </row>
    <row r="129" spans="1:15" ht="15.75" customHeight="1" x14ac:dyDescent="0.2">
      <c r="A129" s="8" t="s">
        <v>21</v>
      </c>
      <c r="B129" s="8" t="s">
        <v>348</v>
      </c>
      <c r="C129" s="9" t="s">
        <v>113</v>
      </c>
      <c r="D129" s="9">
        <v>12454.17</v>
      </c>
      <c r="E129" s="9">
        <v>14200</v>
      </c>
      <c r="F129" s="9">
        <v>24</v>
      </c>
      <c r="G129" s="9">
        <v>24</v>
      </c>
      <c r="H129" s="10">
        <f t="shared" si="2"/>
        <v>298900.08</v>
      </c>
      <c r="I129" s="9">
        <v>30</v>
      </c>
      <c r="J129" s="9">
        <v>30</v>
      </c>
      <c r="K129" s="11">
        <f t="shared" si="3"/>
        <v>426000</v>
      </c>
      <c r="L129" s="11">
        <v>2</v>
      </c>
      <c r="M129" s="11">
        <v>2.5</v>
      </c>
      <c r="N129" s="11">
        <v>298900.08</v>
      </c>
      <c r="O129" s="11">
        <v>426000</v>
      </c>
    </row>
    <row r="130" spans="1:15" ht="15.75" customHeight="1" x14ac:dyDescent="0.2">
      <c r="A130" s="8" t="s">
        <v>21</v>
      </c>
      <c r="B130" s="8" t="s">
        <v>351</v>
      </c>
      <c r="C130" s="9" t="s">
        <v>114</v>
      </c>
      <c r="D130" s="9">
        <v>774.5</v>
      </c>
      <c r="E130" s="9">
        <v>891.06</v>
      </c>
      <c r="F130" s="9">
        <v>500</v>
      </c>
      <c r="G130" s="9">
        <v>500</v>
      </c>
      <c r="H130" s="10">
        <f t="shared" si="2"/>
        <v>387250</v>
      </c>
      <c r="I130" s="9">
        <v>825</v>
      </c>
      <c r="J130" s="9">
        <v>825</v>
      </c>
      <c r="K130" s="11">
        <f t="shared" si="3"/>
        <v>735124.5</v>
      </c>
      <c r="L130" s="11">
        <v>41.666666666666664</v>
      </c>
      <c r="M130" s="11">
        <v>68.75</v>
      </c>
      <c r="N130" s="11">
        <v>387250</v>
      </c>
      <c r="O130" s="11">
        <v>735124.5</v>
      </c>
    </row>
    <row r="131" spans="1:15" ht="15.75" customHeight="1" x14ac:dyDescent="0.2">
      <c r="A131" s="8" t="s">
        <v>21</v>
      </c>
      <c r="B131" s="8" t="s">
        <v>347</v>
      </c>
      <c r="C131" s="9" t="s">
        <v>115</v>
      </c>
      <c r="D131" s="9">
        <v>498.75</v>
      </c>
      <c r="E131" s="9">
        <v>946.25</v>
      </c>
      <c r="F131" s="9">
        <v>300</v>
      </c>
      <c r="G131" s="9">
        <v>300</v>
      </c>
      <c r="H131" s="10">
        <f t="shared" ref="H131:H170" si="4">D131*G131</f>
        <v>149625</v>
      </c>
      <c r="I131" s="9">
        <v>200</v>
      </c>
      <c r="J131" s="9">
        <v>200</v>
      </c>
      <c r="K131" s="11">
        <f t="shared" ref="K131:K170" si="5">J131*E131</f>
        <v>189250</v>
      </c>
      <c r="L131" s="11">
        <v>25</v>
      </c>
      <c r="M131" s="11">
        <v>16.666666666666668</v>
      </c>
      <c r="N131" s="11">
        <v>149625</v>
      </c>
      <c r="O131" s="11">
        <v>189250</v>
      </c>
    </row>
    <row r="132" spans="1:15" ht="15.75" customHeight="1" x14ac:dyDescent="0.2">
      <c r="A132" s="8" t="s">
        <v>21</v>
      </c>
      <c r="B132" s="8" t="s">
        <v>347</v>
      </c>
      <c r="C132" s="9" t="s">
        <v>116</v>
      </c>
      <c r="D132" s="9">
        <v>7561.9</v>
      </c>
      <c r="E132" s="9">
        <v>4383.67</v>
      </c>
      <c r="F132" s="9">
        <v>210</v>
      </c>
      <c r="G132" s="9">
        <v>210</v>
      </c>
      <c r="H132" s="10">
        <f t="shared" si="4"/>
        <v>1587999</v>
      </c>
      <c r="I132" s="9">
        <v>490</v>
      </c>
      <c r="J132" s="9">
        <v>490</v>
      </c>
      <c r="K132" s="11">
        <f t="shared" si="5"/>
        <v>2147998.2999999998</v>
      </c>
      <c r="L132" s="11">
        <v>17.5</v>
      </c>
      <c r="M132" s="11">
        <v>40.833333333333336</v>
      </c>
      <c r="N132" s="11">
        <v>1587999</v>
      </c>
      <c r="O132" s="11">
        <v>2147998.2999999998</v>
      </c>
    </row>
    <row r="133" spans="1:15" ht="15.75" customHeight="1" x14ac:dyDescent="0.2">
      <c r="A133" s="8" t="s">
        <v>21</v>
      </c>
      <c r="B133" s="8" t="s">
        <v>347</v>
      </c>
      <c r="C133" s="9" t="s">
        <v>117</v>
      </c>
      <c r="D133" s="9">
        <v>433.75</v>
      </c>
      <c r="E133" s="9">
        <v>1081.6600000000001</v>
      </c>
      <c r="F133" s="9">
        <v>600</v>
      </c>
      <c r="G133" s="9">
        <v>600</v>
      </c>
      <c r="H133" s="10">
        <f t="shared" si="4"/>
        <v>260250</v>
      </c>
      <c r="I133" s="9">
        <v>845</v>
      </c>
      <c r="J133" s="9">
        <v>845</v>
      </c>
      <c r="K133" s="11">
        <f t="shared" si="5"/>
        <v>914002.70000000007</v>
      </c>
      <c r="L133" s="11">
        <v>50.000833333333333</v>
      </c>
      <c r="M133" s="11">
        <v>70.416666666666671</v>
      </c>
      <c r="N133" s="11">
        <v>260254.33749999999</v>
      </c>
      <c r="O133" s="11">
        <v>914002.70000000007</v>
      </c>
    </row>
    <row r="134" spans="1:15" ht="15.75" customHeight="1" x14ac:dyDescent="0.2">
      <c r="A134" s="8" t="s">
        <v>21</v>
      </c>
      <c r="B134" s="8" t="s">
        <v>348</v>
      </c>
      <c r="C134" s="9" t="s">
        <v>118</v>
      </c>
      <c r="D134" s="9">
        <v>349.78</v>
      </c>
      <c r="E134" s="9">
        <v>434.04</v>
      </c>
      <c r="F134" s="9">
        <v>155950</v>
      </c>
      <c r="G134" s="9">
        <v>155950</v>
      </c>
      <c r="H134" s="10">
        <f t="shared" si="4"/>
        <v>54548190.999999993</v>
      </c>
      <c r="I134" s="9">
        <v>194150</v>
      </c>
      <c r="J134" s="9">
        <v>194150</v>
      </c>
      <c r="K134" s="11">
        <f t="shared" si="5"/>
        <v>84268866</v>
      </c>
      <c r="L134" s="11">
        <v>12995.833333333334</v>
      </c>
      <c r="M134" s="11">
        <v>16179.166666666666</v>
      </c>
      <c r="N134" s="11">
        <v>54548190.999999993</v>
      </c>
      <c r="O134" s="11">
        <v>84268866</v>
      </c>
    </row>
    <row r="135" spans="1:15" ht="15.75" customHeight="1" x14ac:dyDescent="0.2">
      <c r="A135" s="8" t="s">
        <v>21</v>
      </c>
      <c r="B135" s="8" t="s">
        <v>348</v>
      </c>
      <c r="C135" s="9" t="s">
        <v>119</v>
      </c>
      <c r="D135" s="9">
        <v>8936.0400000000009</v>
      </c>
      <c r="E135" s="9">
        <v>7618.47</v>
      </c>
      <c r="F135" s="9">
        <v>555</v>
      </c>
      <c r="G135" s="9">
        <v>555</v>
      </c>
      <c r="H135" s="10">
        <f t="shared" si="4"/>
        <v>4959502.2</v>
      </c>
      <c r="I135" s="9">
        <v>551.94000000000005</v>
      </c>
      <c r="J135" s="9">
        <v>551.94000000000005</v>
      </c>
      <c r="K135" s="11">
        <f t="shared" si="5"/>
        <v>4204938.3318000007</v>
      </c>
      <c r="L135" s="11">
        <v>46.25</v>
      </c>
      <c r="M135" s="11">
        <v>45.995000000000005</v>
      </c>
      <c r="N135" s="11">
        <v>4959502.2</v>
      </c>
      <c r="O135" s="11">
        <v>4204938.3318000007</v>
      </c>
    </row>
    <row r="136" spans="1:15" ht="15.75" customHeight="1" x14ac:dyDescent="0.2">
      <c r="A136" s="8" t="s">
        <v>21</v>
      </c>
      <c r="B136" s="8" t="s">
        <v>348</v>
      </c>
      <c r="C136" s="9" t="s">
        <v>188</v>
      </c>
      <c r="D136" s="9">
        <v>371.71</v>
      </c>
      <c r="E136" s="9">
        <v>366.78</v>
      </c>
      <c r="F136" s="9">
        <v>1375</v>
      </c>
      <c r="G136" s="9">
        <v>1375</v>
      </c>
      <c r="H136" s="10">
        <f t="shared" si="4"/>
        <v>511101.25</v>
      </c>
      <c r="I136" s="9">
        <v>2345</v>
      </c>
      <c r="J136" s="9">
        <v>2345</v>
      </c>
      <c r="K136" s="11">
        <f t="shared" si="5"/>
        <v>860099.1</v>
      </c>
      <c r="L136" s="11">
        <v>114.58333333333333</v>
      </c>
      <c r="M136" s="11">
        <v>195.41666666666666</v>
      </c>
      <c r="N136" s="11">
        <v>511101.25</v>
      </c>
      <c r="O136" s="11">
        <v>860099.1</v>
      </c>
    </row>
    <row r="137" spans="1:15" ht="15.75" customHeight="1" x14ac:dyDescent="0.2">
      <c r="A137" s="8" t="s">
        <v>21</v>
      </c>
      <c r="B137" s="8" t="s">
        <v>351</v>
      </c>
      <c r="C137" s="9" t="s">
        <v>120</v>
      </c>
      <c r="D137" s="9">
        <v>5086.54</v>
      </c>
      <c r="E137" s="9">
        <v>3857.27</v>
      </c>
      <c r="F137" s="9">
        <v>78</v>
      </c>
      <c r="G137" s="9">
        <v>78</v>
      </c>
      <c r="H137" s="10">
        <f t="shared" si="4"/>
        <v>396750.12</v>
      </c>
      <c r="I137" s="9">
        <v>275</v>
      </c>
      <c r="J137" s="9">
        <v>275</v>
      </c>
      <c r="K137" s="11">
        <f t="shared" si="5"/>
        <v>1060749.25</v>
      </c>
      <c r="L137" s="11">
        <v>6.5</v>
      </c>
      <c r="M137" s="11">
        <v>22.916666666666668</v>
      </c>
      <c r="N137" s="11">
        <v>396750.12</v>
      </c>
      <c r="O137" s="11">
        <v>1060749.25</v>
      </c>
    </row>
    <row r="138" spans="1:15" ht="15.75" customHeight="1" x14ac:dyDescent="0.2">
      <c r="A138" s="8" t="s">
        <v>21</v>
      </c>
      <c r="B138" s="8" t="s">
        <v>351</v>
      </c>
      <c r="C138" s="9" t="s">
        <v>121</v>
      </c>
      <c r="D138" s="9">
        <v>640.91</v>
      </c>
      <c r="E138" s="9">
        <v>650</v>
      </c>
      <c r="F138" s="9">
        <v>550</v>
      </c>
      <c r="G138" s="9">
        <v>550</v>
      </c>
      <c r="H138" s="10">
        <f t="shared" si="4"/>
        <v>352500.5</v>
      </c>
      <c r="I138" s="9">
        <v>400</v>
      </c>
      <c r="J138" s="9">
        <v>400</v>
      </c>
      <c r="K138" s="11">
        <f t="shared" si="5"/>
        <v>260000</v>
      </c>
      <c r="L138" s="11">
        <v>45.833333333333336</v>
      </c>
      <c r="M138" s="11">
        <v>33.333333333333336</v>
      </c>
      <c r="N138" s="11">
        <v>352500.5</v>
      </c>
      <c r="O138" s="11">
        <v>260000</v>
      </c>
    </row>
    <row r="139" spans="1:15" ht="15.75" customHeight="1" x14ac:dyDescent="0.2">
      <c r="A139" s="8" t="s">
        <v>21</v>
      </c>
      <c r="B139" s="8" t="s">
        <v>351</v>
      </c>
      <c r="C139" s="9" t="s">
        <v>122</v>
      </c>
      <c r="D139" s="9">
        <v>3373.33</v>
      </c>
      <c r="E139" s="9">
        <v>7157.14</v>
      </c>
      <c r="F139" s="9">
        <v>40</v>
      </c>
      <c r="G139" s="9">
        <v>37.5</v>
      </c>
      <c r="H139" s="10">
        <f t="shared" si="4"/>
        <v>126499.875</v>
      </c>
      <c r="I139" s="9">
        <v>70</v>
      </c>
      <c r="J139" s="9">
        <v>70</v>
      </c>
      <c r="K139" s="11">
        <f t="shared" si="5"/>
        <v>500999.80000000005</v>
      </c>
      <c r="L139" s="11">
        <v>3.125</v>
      </c>
      <c r="M139" s="11">
        <v>5.833333333333333</v>
      </c>
      <c r="N139" s="11">
        <v>126499.875</v>
      </c>
      <c r="O139" s="11">
        <v>500999.80000000005</v>
      </c>
    </row>
    <row r="140" spans="1:15" ht="15.75" customHeight="1" x14ac:dyDescent="0.2">
      <c r="A140" s="8" t="s">
        <v>21</v>
      </c>
      <c r="B140" s="8" t="s">
        <v>347</v>
      </c>
      <c r="C140" s="9" t="s">
        <v>123</v>
      </c>
      <c r="D140" s="9">
        <v>2375</v>
      </c>
      <c r="E140" s="9">
        <v>1658.33</v>
      </c>
      <c r="F140" s="9">
        <v>75</v>
      </c>
      <c r="G140" s="9">
        <v>75</v>
      </c>
      <c r="H140" s="10">
        <f t="shared" si="4"/>
        <v>178125</v>
      </c>
      <c r="I140" s="9">
        <v>75</v>
      </c>
      <c r="J140" s="9">
        <v>75</v>
      </c>
      <c r="K140" s="11">
        <f t="shared" si="5"/>
        <v>124374.75</v>
      </c>
      <c r="L140" s="11">
        <v>6.25</v>
      </c>
      <c r="M140" s="11">
        <v>6.25</v>
      </c>
      <c r="N140" s="11">
        <v>178125</v>
      </c>
      <c r="O140" s="11">
        <v>124374.75</v>
      </c>
    </row>
    <row r="141" spans="1:15" ht="15.75" customHeight="1" x14ac:dyDescent="0.2">
      <c r="A141" s="8" t="s">
        <v>21</v>
      </c>
      <c r="B141" s="8" t="s">
        <v>347</v>
      </c>
      <c r="C141" s="9" t="s">
        <v>124</v>
      </c>
      <c r="D141" s="9">
        <v>7012.5</v>
      </c>
      <c r="E141" s="9">
        <v>4850</v>
      </c>
      <c r="F141" s="9">
        <v>200</v>
      </c>
      <c r="G141" s="9">
        <v>200</v>
      </c>
      <c r="H141" s="10">
        <f t="shared" si="4"/>
        <v>1402500</v>
      </c>
      <c r="I141" s="9">
        <v>50</v>
      </c>
      <c r="J141" s="9">
        <v>50</v>
      </c>
      <c r="K141" s="11">
        <f t="shared" si="5"/>
        <v>242500</v>
      </c>
      <c r="L141" s="11">
        <v>16.666666666666668</v>
      </c>
      <c r="M141" s="11">
        <v>4.166666666666667</v>
      </c>
      <c r="N141" s="11">
        <v>1402500</v>
      </c>
      <c r="O141" s="11">
        <v>242500</v>
      </c>
    </row>
    <row r="142" spans="1:15" ht="15.75" customHeight="1" x14ac:dyDescent="0.2">
      <c r="A142" s="8" t="s">
        <v>21</v>
      </c>
      <c r="B142" s="8" t="s">
        <v>351</v>
      </c>
      <c r="C142" s="9" t="s">
        <v>125</v>
      </c>
      <c r="D142" s="9">
        <v>923.59</v>
      </c>
      <c r="E142" s="9">
        <v>889.32</v>
      </c>
      <c r="F142" s="9">
        <v>10300</v>
      </c>
      <c r="G142" s="9">
        <v>10300</v>
      </c>
      <c r="H142" s="10">
        <f t="shared" si="4"/>
        <v>9512977</v>
      </c>
      <c r="I142" s="9">
        <v>16200</v>
      </c>
      <c r="J142" s="9">
        <v>16200</v>
      </c>
      <c r="K142" s="11">
        <f t="shared" si="5"/>
        <v>14406984</v>
      </c>
      <c r="L142" s="11">
        <v>858.33333333333337</v>
      </c>
      <c r="M142" s="11">
        <v>1350</v>
      </c>
      <c r="N142" s="11">
        <v>9512977</v>
      </c>
      <c r="O142" s="11">
        <v>14406984</v>
      </c>
    </row>
    <row r="143" spans="1:15" ht="15.75" customHeight="1" x14ac:dyDescent="0.2">
      <c r="A143" s="8" t="s">
        <v>21</v>
      </c>
      <c r="B143" s="8" t="s">
        <v>348</v>
      </c>
      <c r="C143" s="9" t="s">
        <v>126</v>
      </c>
      <c r="D143" s="9">
        <v>34.090000000000003</v>
      </c>
      <c r="E143" s="9">
        <v>35.61</v>
      </c>
      <c r="F143" s="9">
        <v>18000</v>
      </c>
      <c r="G143" s="9">
        <v>18000</v>
      </c>
      <c r="H143" s="10">
        <f t="shared" si="4"/>
        <v>613620.00000000012</v>
      </c>
      <c r="I143" s="9">
        <v>10000</v>
      </c>
      <c r="J143" s="9">
        <v>10000</v>
      </c>
      <c r="K143" s="11">
        <f t="shared" si="5"/>
        <v>356100</v>
      </c>
      <c r="L143" s="11">
        <v>1500</v>
      </c>
      <c r="M143" s="11">
        <v>833.33333333333337</v>
      </c>
      <c r="N143" s="11">
        <v>613620.00000000012</v>
      </c>
      <c r="O143" s="11">
        <v>356100</v>
      </c>
    </row>
    <row r="144" spans="1:15" ht="15.75" customHeight="1" x14ac:dyDescent="0.2">
      <c r="A144" s="8" t="s">
        <v>21</v>
      </c>
      <c r="B144" s="8" t="s">
        <v>347</v>
      </c>
      <c r="C144" s="9" t="s">
        <v>127</v>
      </c>
      <c r="D144" s="9">
        <v>4926.79</v>
      </c>
      <c r="E144" s="9">
        <v>3922.22</v>
      </c>
      <c r="F144" s="9">
        <v>140</v>
      </c>
      <c r="G144" s="9">
        <v>140</v>
      </c>
      <c r="H144" s="10">
        <f t="shared" si="4"/>
        <v>689750.6</v>
      </c>
      <c r="I144" s="9">
        <v>225</v>
      </c>
      <c r="J144" s="9">
        <v>225</v>
      </c>
      <c r="K144" s="11">
        <f t="shared" si="5"/>
        <v>882499.5</v>
      </c>
      <c r="L144" s="11">
        <v>11.666666666666666</v>
      </c>
      <c r="M144" s="11">
        <v>18.75</v>
      </c>
      <c r="N144" s="11">
        <v>689750.6</v>
      </c>
      <c r="O144" s="11">
        <v>882499.5</v>
      </c>
    </row>
    <row r="145" spans="1:15" ht="15.75" customHeight="1" x14ac:dyDescent="0.2">
      <c r="A145" s="8" t="s">
        <v>21</v>
      </c>
      <c r="B145" s="8" t="s">
        <v>348</v>
      </c>
      <c r="C145" s="9" t="s">
        <v>128</v>
      </c>
      <c r="D145" s="9">
        <v>6981.58</v>
      </c>
      <c r="E145" s="9">
        <v>5912.5</v>
      </c>
      <c r="F145" s="9">
        <v>95</v>
      </c>
      <c r="G145" s="9">
        <v>95</v>
      </c>
      <c r="H145" s="10">
        <f t="shared" si="4"/>
        <v>663250.1</v>
      </c>
      <c r="I145" s="9">
        <v>100</v>
      </c>
      <c r="J145" s="9">
        <v>100</v>
      </c>
      <c r="K145" s="11">
        <f t="shared" si="5"/>
        <v>591250</v>
      </c>
      <c r="L145" s="11">
        <v>7.916666666666667</v>
      </c>
      <c r="M145" s="11">
        <v>8.3333333333333339</v>
      </c>
      <c r="N145" s="11">
        <v>663250.1</v>
      </c>
      <c r="O145" s="11">
        <v>591250</v>
      </c>
    </row>
    <row r="146" spans="1:15" ht="15.75" customHeight="1" x14ac:dyDescent="0.2">
      <c r="A146" s="8" t="s">
        <v>21</v>
      </c>
      <c r="B146" s="8" t="s">
        <v>347</v>
      </c>
      <c r="C146" s="9" t="s">
        <v>129</v>
      </c>
      <c r="D146" s="9">
        <v>4450</v>
      </c>
      <c r="E146" s="9">
        <v>8160</v>
      </c>
      <c r="F146" s="9">
        <v>5</v>
      </c>
      <c r="G146" s="9">
        <v>5</v>
      </c>
      <c r="H146" s="10">
        <f t="shared" si="4"/>
        <v>22250</v>
      </c>
      <c r="I146" s="9">
        <v>5</v>
      </c>
      <c r="J146" s="9">
        <v>5</v>
      </c>
      <c r="K146" s="11">
        <f t="shared" si="5"/>
        <v>40800</v>
      </c>
      <c r="L146" s="11">
        <v>0.41666666666666669</v>
      </c>
      <c r="M146" s="11">
        <v>0.41666666666666669</v>
      </c>
      <c r="N146" s="11">
        <v>22250</v>
      </c>
      <c r="O146" s="11">
        <v>40800</v>
      </c>
    </row>
    <row r="147" spans="1:15" ht="15.75" customHeight="1" x14ac:dyDescent="0.2">
      <c r="A147" s="8" t="s">
        <v>21</v>
      </c>
      <c r="B147" s="8" t="s">
        <v>348</v>
      </c>
      <c r="C147" s="9" t="s">
        <v>130</v>
      </c>
      <c r="D147" s="9">
        <v>14054.55</v>
      </c>
      <c r="E147" s="9">
        <v>13773.44</v>
      </c>
      <c r="F147" s="9">
        <v>330</v>
      </c>
      <c r="G147" s="9">
        <v>330</v>
      </c>
      <c r="H147" s="10">
        <f t="shared" si="4"/>
        <v>4638001.5</v>
      </c>
      <c r="I147" s="9">
        <v>608</v>
      </c>
      <c r="J147" s="9">
        <v>608</v>
      </c>
      <c r="K147" s="11">
        <f t="shared" si="5"/>
        <v>8374251.5200000005</v>
      </c>
      <c r="L147" s="11">
        <v>27.5</v>
      </c>
      <c r="M147" s="11">
        <v>50.666666666666664</v>
      </c>
      <c r="N147" s="11">
        <v>4638001.5</v>
      </c>
      <c r="O147" s="11">
        <v>8374251.5200000005</v>
      </c>
    </row>
    <row r="148" spans="1:15" ht="15.75" customHeight="1" x14ac:dyDescent="0.2">
      <c r="A148" s="8" t="s">
        <v>21</v>
      </c>
      <c r="B148" s="8" t="s">
        <v>347</v>
      </c>
      <c r="C148" s="9" t="s">
        <v>189</v>
      </c>
      <c r="D148" s="9">
        <v>1800</v>
      </c>
      <c r="E148" s="9">
        <v>1434.17</v>
      </c>
      <c r="F148" s="9">
        <v>125</v>
      </c>
      <c r="G148" s="9">
        <v>125</v>
      </c>
      <c r="H148" s="10">
        <f t="shared" si="4"/>
        <v>225000</v>
      </c>
      <c r="I148" s="9">
        <v>150</v>
      </c>
      <c r="J148" s="9">
        <v>150</v>
      </c>
      <c r="K148" s="11">
        <f t="shared" si="5"/>
        <v>215125.5</v>
      </c>
      <c r="L148" s="11">
        <v>10.416666666666666</v>
      </c>
      <c r="M148" s="11">
        <v>12.5</v>
      </c>
      <c r="N148" s="11">
        <v>225000</v>
      </c>
      <c r="O148" s="11">
        <v>215125.5</v>
      </c>
    </row>
    <row r="149" spans="1:15" ht="15.75" customHeight="1" x14ac:dyDescent="0.2">
      <c r="A149" s="8" t="s">
        <v>21</v>
      </c>
      <c r="B149" s="8" t="s">
        <v>351</v>
      </c>
      <c r="C149" s="9" t="s">
        <v>131</v>
      </c>
      <c r="D149" s="9">
        <v>2633.33</v>
      </c>
      <c r="E149" s="9">
        <v>2800</v>
      </c>
      <c r="F149" s="9">
        <v>30</v>
      </c>
      <c r="G149" s="9">
        <v>30</v>
      </c>
      <c r="H149" s="10">
        <f t="shared" si="4"/>
        <v>78999.899999999994</v>
      </c>
      <c r="I149" s="9">
        <v>30</v>
      </c>
      <c r="J149" s="9">
        <v>30</v>
      </c>
      <c r="K149" s="11">
        <f t="shared" si="5"/>
        <v>84000</v>
      </c>
      <c r="L149" s="11">
        <v>2.5</v>
      </c>
      <c r="M149" s="11">
        <v>2.5</v>
      </c>
      <c r="N149" s="11">
        <v>78999.899999999994</v>
      </c>
      <c r="O149" s="11">
        <v>84000</v>
      </c>
    </row>
    <row r="150" spans="1:15" ht="15.75" customHeight="1" x14ac:dyDescent="0.2">
      <c r="A150" s="8" t="s">
        <v>21</v>
      </c>
      <c r="B150" s="8" t="s">
        <v>351</v>
      </c>
      <c r="C150" s="9" t="s">
        <v>190</v>
      </c>
      <c r="D150" s="9">
        <v>462.63</v>
      </c>
      <c r="E150" s="9">
        <v>413.97</v>
      </c>
      <c r="F150" s="9">
        <v>685</v>
      </c>
      <c r="G150" s="9">
        <v>685</v>
      </c>
      <c r="H150" s="10">
        <f t="shared" si="4"/>
        <v>316901.55</v>
      </c>
      <c r="I150" s="9">
        <v>870</v>
      </c>
      <c r="J150" s="9">
        <v>870</v>
      </c>
      <c r="K150" s="11">
        <f t="shared" si="5"/>
        <v>360153.9</v>
      </c>
      <c r="L150" s="11">
        <v>57.083333333333336</v>
      </c>
      <c r="M150" s="11">
        <v>72.5</v>
      </c>
      <c r="N150" s="11">
        <v>316901.55</v>
      </c>
      <c r="O150" s="11">
        <v>360153.9</v>
      </c>
    </row>
    <row r="151" spans="1:15" ht="15.75" customHeight="1" x14ac:dyDescent="0.2">
      <c r="A151" s="8" t="s">
        <v>21</v>
      </c>
      <c r="B151" s="8" t="s">
        <v>351</v>
      </c>
      <c r="C151" s="9" t="s">
        <v>132</v>
      </c>
      <c r="D151" s="9">
        <v>800.41</v>
      </c>
      <c r="E151" s="9">
        <v>1146.29</v>
      </c>
      <c r="F151" s="9">
        <v>5175</v>
      </c>
      <c r="G151" s="9">
        <v>5175</v>
      </c>
      <c r="H151" s="10">
        <f t="shared" si="4"/>
        <v>4142121.75</v>
      </c>
      <c r="I151" s="9">
        <v>44429</v>
      </c>
      <c r="J151" s="9">
        <v>44429</v>
      </c>
      <c r="K151" s="11">
        <f t="shared" si="5"/>
        <v>50928518.409999996</v>
      </c>
      <c r="L151" s="11">
        <v>431.25</v>
      </c>
      <c r="M151" s="11">
        <v>3702.4166666666665</v>
      </c>
      <c r="N151" s="11">
        <v>4142121.75</v>
      </c>
      <c r="O151" s="11">
        <v>50928518.409999996</v>
      </c>
    </row>
    <row r="152" spans="1:15" ht="15.75" customHeight="1" x14ac:dyDescent="0.2">
      <c r="A152" s="8" t="s">
        <v>21</v>
      </c>
      <c r="B152" s="8" t="s">
        <v>348</v>
      </c>
      <c r="C152" s="9" t="s">
        <v>133</v>
      </c>
      <c r="D152" s="9">
        <v>85</v>
      </c>
      <c r="E152" s="9">
        <v>66</v>
      </c>
      <c r="F152" s="9">
        <v>100</v>
      </c>
      <c r="G152" s="9">
        <v>100</v>
      </c>
      <c r="H152" s="10">
        <f t="shared" si="4"/>
        <v>8500</v>
      </c>
      <c r="I152" s="9">
        <v>200</v>
      </c>
      <c r="J152" s="9">
        <v>200</v>
      </c>
      <c r="K152" s="11">
        <f t="shared" si="5"/>
        <v>13200</v>
      </c>
      <c r="L152" s="11">
        <v>8.3333333333333339</v>
      </c>
      <c r="M152" s="11">
        <v>16.666666666666668</v>
      </c>
      <c r="N152" s="11">
        <v>8500</v>
      </c>
      <c r="O152" s="11">
        <v>13200</v>
      </c>
    </row>
    <row r="153" spans="1:15" ht="15.75" customHeight="1" x14ac:dyDescent="0.2">
      <c r="A153" s="8" t="s">
        <v>21</v>
      </c>
      <c r="B153" s="8" t="s">
        <v>348</v>
      </c>
      <c r="C153" s="9" t="s">
        <v>134</v>
      </c>
      <c r="D153" s="9">
        <v>215</v>
      </c>
      <c r="E153" s="9">
        <v>223.33</v>
      </c>
      <c r="F153" s="9">
        <v>150</v>
      </c>
      <c r="G153" s="9">
        <v>150</v>
      </c>
      <c r="H153" s="10">
        <f t="shared" si="4"/>
        <v>32250</v>
      </c>
      <c r="I153" s="9">
        <v>150</v>
      </c>
      <c r="J153" s="9">
        <v>150</v>
      </c>
      <c r="K153" s="11">
        <f t="shared" si="5"/>
        <v>33499.5</v>
      </c>
      <c r="L153" s="11">
        <v>12.5</v>
      </c>
      <c r="M153" s="11">
        <v>12.5</v>
      </c>
      <c r="N153" s="11">
        <v>32250</v>
      </c>
      <c r="O153" s="11">
        <v>33499.5</v>
      </c>
    </row>
    <row r="154" spans="1:15" ht="15.75" customHeight="1" x14ac:dyDescent="0.2">
      <c r="A154" s="8" t="s">
        <v>21</v>
      </c>
      <c r="B154" s="8" t="s">
        <v>348</v>
      </c>
      <c r="C154" s="9" t="s">
        <v>135</v>
      </c>
      <c r="D154" s="9">
        <v>253.33</v>
      </c>
      <c r="E154" s="9">
        <v>243.5</v>
      </c>
      <c r="F154" s="9">
        <v>75</v>
      </c>
      <c r="G154" s="9">
        <v>75</v>
      </c>
      <c r="H154" s="10">
        <f t="shared" si="4"/>
        <v>18999.75</v>
      </c>
      <c r="I154" s="9">
        <v>50</v>
      </c>
      <c r="J154" s="9">
        <v>50</v>
      </c>
      <c r="K154" s="11">
        <f t="shared" si="5"/>
        <v>12175</v>
      </c>
      <c r="L154" s="11">
        <v>6.25</v>
      </c>
      <c r="M154" s="11">
        <v>4.166666666666667</v>
      </c>
      <c r="N154" s="11">
        <v>18999.75</v>
      </c>
      <c r="O154" s="11">
        <v>12175</v>
      </c>
    </row>
    <row r="155" spans="1:15" ht="15.75" customHeight="1" x14ac:dyDescent="0.2">
      <c r="A155" s="8" t="s">
        <v>21</v>
      </c>
      <c r="B155" s="8" t="s">
        <v>348</v>
      </c>
      <c r="C155" s="9" t="s">
        <v>136</v>
      </c>
      <c r="D155" s="9">
        <v>160</v>
      </c>
      <c r="E155" s="9">
        <v>170</v>
      </c>
      <c r="F155" s="9">
        <v>20</v>
      </c>
      <c r="G155" s="9">
        <v>20</v>
      </c>
      <c r="H155" s="10">
        <f t="shared" si="4"/>
        <v>3200</v>
      </c>
      <c r="I155" s="9">
        <v>40</v>
      </c>
      <c r="J155" s="9">
        <v>40</v>
      </c>
      <c r="K155" s="11">
        <f t="shared" si="5"/>
        <v>6800</v>
      </c>
      <c r="L155" s="11">
        <v>1.6666666666666667</v>
      </c>
      <c r="M155" s="11">
        <v>3.3333333333333335</v>
      </c>
      <c r="N155" s="11">
        <v>3200</v>
      </c>
      <c r="O155" s="11">
        <v>6800</v>
      </c>
    </row>
    <row r="156" spans="1:15" ht="15.75" customHeight="1" x14ac:dyDescent="0.2">
      <c r="A156" s="8" t="s">
        <v>21</v>
      </c>
      <c r="B156" s="8" t="s">
        <v>347</v>
      </c>
      <c r="C156" s="9" t="s">
        <v>137</v>
      </c>
      <c r="D156" s="9">
        <v>344.65</v>
      </c>
      <c r="E156" s="9">
        <v>379.34</v>
      </c>
      <c r="F156" s="9">
        <v>505</v>
      </c>
      <c r="G156" s="9">
        <v>505</v>
      </c>
      <c r="H156" s="10">
        <f t="shared" si="4"/>
        <v>174048.25</v>
      </c>
      <c r="I156" s="9">
        <v>503</v>
      </c>
      <c r="J156" s="9">
        <v>503</v>
      </c>
      <c r="K156" s="11">
        <f t="shared" si="5"/>
        <v>190808.02</v>
      </c>
      <c r="L156" s="11">
        <v>42.083333333333336</v>
      </c>
      <c r="M156" s="11">
        <v>41.916666666666664</v>
      </c>
      <c r="N156" s="11">
        <v>174048.25</v>
      </c>
      <c r="O156" s="11">
        <v>190808.02</v>
      </c>
    </row>
    <row r="157" spans="1:15" ht="15.75" customHeight="1" x14ac:dyDescent="0.2">
      <c r="A157" s="8" t="s">
        <v>21</v>
      </c>
      <c r="B157" s="8" t="s">
        <v>348</v>
      </c>
      <c r="C157" s="9" t="s">
        <v>138</v>
      </c>
      <c r="D157" s="9">
        <v>511.94</v>
      </c>
      <c r="E157" s="9">
        <v>626.15</v>
      </c>
      <c r="F157" s="9">
        <v>90</v>
      </c>
      <c r="G157" s="9">
        <v>90</v>
      </c>
      <c r="H157" s="10">
        <f t="shared" si="4"/>
        <v>46074.6</v>
      </c>
      <c r="I157" s="9">
        <v>130</v>
      </c>
      <c r="J157" s="9">
        <v>130</v>
      </c>
      <c r="K157" s="11">
        <f t="shared" si="5"/>
        <v>81399.5</v>
      </c>
      <c r="L157" s="11">
        <v>7.5</v>
      </c>
      <c r="M157" s="11">
        <v>10.833333333333334</v>
      </c>
      <c r="N157" s="11">
        <v>46074.6</v>
      </c>
      <c r="O157" s="11">
        <v>81399.5</v>
      </c>
    </row>
    <row r="158" spans="1:15" ht="15.75" customHeight="1" x14ac:dyDescent="0.2">
      <c r="A158" s="8" t="s">
        <v>21</v>
      </c>
      <c r="B158" s="8" t="s">
        <v>351</v>
      </c>
      <c r="C158" s="9" t="s">
        <v>139</v>
      </c>
      <c r="D158" s="9">
        <v>174.11</v>
      </c>
      <c r="E158" s="9">
        <v>219.38</v>
      </c>
      <c r="F158" s="9">
        <v>5350</v>
      </c>
      <c r="G158" s="9">
        <v>5350</v>
      </c>
      <c r="H158" s="10">
        <f t="shared" si="4"/>
        <v>931488.50000000012</v>
      </c>
      <c r="I158" s="9">
        <v>5825</v>
      </c>
      <c r="J158" s="9">
        <v>5825</v>
      </c>
      <c r="K158" s="11">
        <f t="shared" si="5"/>
        <v>1277888.5</v>
      </c>
      <c r="L158" s="11">
        <v>445.83333333333331</v>
      </c>
      <c r="M158" s="11">
        <v>485.41666666666669</v>
      </c>
      <c r="N158" s="11">
        <v>931488.50000000012</v>
      </c>
      <c r="O158" s="11">
        <v>1277888.5</v>
      </c>
    </row>
    <row r="159" spans="1:15" ht="15.75" customHeight="1" x14ac:dyDescent="0.2">
      <c r="A159" s="8" t="s">
        <v>21</v>
      </c>
      <c r="B159" s="8" t="s">
        <v>347</v>
      </c>
      <c r="C159" s="9" t="s">
        <v>140</v>
      </c>
      <c r="D159" s="9">
        <v>29.02</v>
      </c>
      <c r="E159" s="9">
        <v>27.53</v>
      </c>
      <c r="F159" s="9">
        <v>111375</v>
      </c>
      <c r="G159" s="9">
        <v>111375</v>
      </c>
      <c r="H159" s="10">
        <f t="shared" si="4"/>
        <v>3232102.5</v>
      </c>
      <c r="I159" s="9">
        <v>154700</v>
      </c>
      <c r="J159" s="9">
        <v>154700</v>
      </c>
      <c r="K159" s="11">
        <f t="shared" si="5"/>
        <v>4258891</v>
      </c>
      <c r="L159" s="11">
        <v>9281.25</v>
      </c>
      <c r="M159" s="11">
        <v>12891.666666666666</v>
      </c>
      <c r="N159" s="11">
        <v>3232102.5</v>
      </c>
      <c r="O159" s="11">
        <v>4258891</v>
      </c>
    </row>
    <row r="160" spans="1:15" ht="15.75" customHeight="1" x14ac:dyDescent="0.2">
      <c r="A160" s="8" t="s">
        <v>21</v>
      </c>
      <c r="B160" s="8" t="s">
        <v>347</v>
      </c>
      <c r="C160" s="9" t="s">
        <v>141</v>
      </c>
      <c r="D160" s="9">
        <v>16.45</v>
      </c>
      <c r="E160" s="9">
        <v>19.72</v>
      </c>
      <c r="F160" s="9">
        <v>5450</v>
      </c>
      <c r="G160" s="9">
        <v>5450</v>
      </c>
      <c r="H160" s="10">
        <f t="shared" si="4"/>
        <v>89652.5</v>
      </c>
      <c r="I160" s="9">
        <v>9200</v>
      </c>
      <c r="J160" s="9">
        <v>9200</v>
      </c>
      <c r="K160" s="11">
        <f t="shared" si="5"/>
        <v>181424</v>
      </c>
      <c r="L160" s="11">
        <v>454.16666666666669</v>
      </c>
      <c r="M160" s="11">
        <v>766.66666666666663</v>
      </c>
      <c r="N160" s="11">
        <v>89652.5</v>
      </c>
      <c r="O160" s="11">
        <v>181424</v>
      </c>
    </row>
    <row r="161" spans="1:15" ht="15.75" customHeight="1" x14ac:dyDescent="0.2">
      <c r="A161" s="8" t="s">
        <v>21</v>
      </c>
      <c r="B161" s="8" t="s">
        <v>347</v>
      </c>
      <c r="C161" s="9" t="s">
        <v>142</v>
      </c>
      <c r="D161" s="9">
        <v>6003.13</v>
      </c>
      <c r="E161" s="9">
        <v>4933.33</v>
      </c>
      <c r="F161" s="9">
        <v>200</v>
      </c>
      <c r="G161" s="9">
        <v>200</v>
      </c>
      <c r="H161" s="10">
        <f t="shared" si="4"/>
        <v>1200626</v>
      </c>
      <c r="I161" s="9">
        <v>300</v>
      </c>
      <c r="J161" s="9">
        <v>300</v>
      </c>
      <c r="K161" s="11">
        <f t="shared" si="5"/>
        <v>1479999</v>
      </c>
      <c r="L161" s="11">
        <v>16.666666666666668</v>
      </c>
      <c r="M161" s="11">
        <v>25</v>
      </c>
      <c r="N161" s="11">
        <v>1200626</v>
      </c>
      <c r="O161" s="11">
        <v>1479999</v>
      </c>
    </row>
    <row r="162" spans="1:15" ht="15.75" customHeight="1" x14ac:dyDescent="0.2">
      <c r="A162" s="8" t="s">
        <v>21</v>
      </c>
      <c r="B162" s="8" t="s">
        <v>348</v>
      </c>
      <c r="C162" s="9" t="s">
        <v>143</v>
      </c>
      <c r="D162" s="9">
        <v>13100</v>
      </c>
      <c r="E162" s="9">
        <v>17250</v>
      </c>
      <c r="F162" s="9">
        <v>2</v>
      </c>
      <c r="G162" s="9">
        <v>2</v>
      </c>
      <c r="H162" s="10">
        <f t="shared" si="4"/>
        <v>26200</v>
      </c>
      <c r="I162" s="9">
        <v>2</v>
      </c>
      <c r="J162" s="9">
        <v>2</v>
      </c>
      <c r="K162" s="11">
        <f t="shared" si="5"/>
        <v>34500</v>
      </c>
      <c r="L162" s="11">
        <v>0.16666666666666666</v>
      </c>
      <c r="M162" s="11">
        <v>0.16666666666666666</v>
      </c>
      <c r="N162" s="11">
        <v>26200</v>
      </c>
      <c r="O162" s="11">
        <v>34500</v>
      </c>
    </row>
    <row r="163" spans="1:15" ht="15.75" customHeight="1" x14ac:dyDescent="0.2">
      <c r="A163" s="8" t="s">
        <v>21</v>
      </c>
      <c r="B163" s="8" t="s">
        <v>348</v>
      </c>
      <c r="C163" s="9" t="s">
        <v>144</v>
      </c>
      <c r="D163" s="9">
        <v>4834.5200000000004</v>
      </c>
      <c r="E163" s="9">
        <v>2423.61</v>
      </c>
      <c r="F163" s="9">
        <v>105</v>
      </c>
      <c r="G163" s="9">
        <v>105</v>
      </c>
      <c r="H163" s="10">
        <f t="shared" si="4"/>
        <v>507624.60000000003</v>
      </c>
      <c r="I163" s="9">
        <v>90</v>
      </c>
      <c r="J163" s="9">
        <v>90</v>
      </c>
      <c r="K163" s="11">
        <f t="shared" si="5"/>
        <v>218124.90000000002</v>
      </c>
      <c r="L163" s="11">
        <v>8.75</v>
      </c>
      <c r="M163" s="11">
        <v>7.5</v>
      </c>
      <c r="N163" s="11">
        <v>507624.60000000003</v>
      </c>
      <c r="O163" s="11">
        <v>218124.90000000002</v>
      </c>
    </row>
    <row r="164" spans="1:15" ht="15.75" customHeight="1" x14ac:dyDescent="0.2">
      <c r="A164" s="8" t="s">
        <v>21</v>
      </c>
      <c r="B164" s="8" t="s">
        <v>348</v>
      </c>
      <c r="C164" s="9" t="s">
        <v>145</v>
      </c>
      <c r="D164" s="9">
        <v>495.61</v>
      </c>
      <c r="E164" s="9">
        <v>287.5</v>
      </c>
      <c r="F164" s="9">
        <v>3300</v>
      </c>
      <c r="G164" s="9">
        <v>3300</v>
      </c>
      <c r="H164" s="10">
        <f t="shared" si="4"/>
        <v>1635513</v>
      </c>
      <c r="I164" s="9">
        <v>3000</v>
      </c>
      <c r="J164" s="9">
        <v>3000</v>
      </c>
      <c r="K164" s="11">
        <f t="shared" si="5"/>
        <v>862500</v>
      </c>
      <c r="L164" s="11">
        <v>275</v>
      </c>
      <c r="M164" s="11">
        <v>250</v>
      </c>
      <c r="N164" s="11">
        <v>1635513</v>
      </c>
      <c r="O164" s="11">
        <v>862500</v>
      </c>
    </row>
    <row r="165" spans="1:15" ht="15.75" customHeight="1" x14ac:dyDescent="0.2">
      <c r="A165" s="8" t="s">
        <v>21</v>
      </c>
      <c r="B165" s="8" t="s">
        <v>347</v>
      </c>
      <c r="C165" s="9" t="s">
        <v>151</v>
      </c>
      <c r="D165" s="9">
        <v>29500</v>
      </c>
      <c r="E165" s="9">
        <v>30000</v>
      </c>
      <c r="F165" s="9">
        <v>1</v>
      </c>
      <c r="G165" s="9">
        <v>1</v>
      </c>
      <c r="H165" s="10">
        <f t="shared" si="4"/>
        <v>29500</v>
      </c>
      <c r="I165" s="9">
        <v>1</v>
      </c>
      <c r="J165" s="9">
        <v>1</v>
      </c>
      <c r="K165" s="11">
        <f t="shared" si="5"/>
        <v>30000</v>
      </c>
      <c r="L165" s="11">
        <v>8.3333333333333329E-2</v>
      </c>
      <c r="M165" s="11">
        <v>8.3333333333333329E-2</v>
      </c>
      <c r="N165" s="11">
        <v>29500</v>
      </c>
      <c r="O165" s="11">
        <v>30000</v>
      </c>
    </row>
    <row r="166" spans="1:15" ht="15.75" customHeight="1" x14ac:dyDescent="0.2">
      <c r="A166" s="8" t="s">
        <v>21</v>
      </c>
      <c r="B166" s="8" t="s">
        <v>347</v>
      </c>
      <c r="C166" s="9" t="s">
        <v>146</v>
      </c>
      <c r="D166" s="9">
        <v>5616.67</v>
      </c>
      <c r="E166" s="9">
        <v>7365</v>
      </c>
      <c r="F166" s="9">
        <v>30</v>
      </c>
      <c r="G166" s="9">
        <v>30</v>
      </c>
      <c r="H166" s="10">
        <f t="shared" si="4"/>
        <v>168500.1</v>
      </c>
      <c r="I166" s="9">
        <v>250</v>
      </c>
      <c r="J166" s="9">
        <v>250</v>
      </c>
      <c r="K166" s="11">
        <f t="shared" si="5"/>
        <v>1841250</v>
      </c>
      <c r="L166" s="11">
        <v>2.5</v>
      </c>
      <c r="M166" s="11">
        <v>20.833333333333332</v>
      </c>
      <c r="N166" s="11">
        <v>168500.1</v>
      </c>
      <c r="O166" s="11">
        <v>1841250</v>
      </c>
    </row>
    <row r="167" spans="1:15" ht="15.75" customHeight="1" x14ac:dyDescent="0.2">
      <c r="A167" s="8" t="s">
        <v>21</v>
      </c>
      <c r="B167" s="8" t="s">
        <v>347</v>
      </c>
      <c r="C167" s="9" t="s">
        <v>147</v>
      </c>
      <c r="D167" s="9">
        <v>6200</v>
      </c>
      <c r="E167" s="9">
        <v>14285.71</v>
      </c>
      <c r="F167" s="9">
        <v>1</v>
      </c>
      <c r="G167" s="9">
        <v>1</v>
      </c>
      <c r="H167" s="10">
        <f t="shared" si="4"/>
        <v>6200</v>
      </c>
      <c r="I167" s="9">
        <v>7</v>
      </c>
      <c r="J167" s="9">
        <v>7</v>
      </c>
      <c r="K167" s="11">
        <f t="shared" si="5"/>
        <v>99999.97</v>
      </c>
      <c r="L167" s="11">
        <v>8.3333333333333329E-2</v>
      </c>
      <c r="M167" s="11">
        <v>0.58333333333333337</v>
      </c>
      <c r="N167" s="11">
        <v>6200</v>
      </c>
      <c r="O167" s="11">
        <v>99999.97</v>
      </c>
    </row>
    <row r="168" spans="1:15" ht="15.75" customHeight="1" x14ac:dyDescent="0.2">
      <c r="A168" s="8" t="s">
        <v>21</v>
      </c>
      <c r="B168" s="8" t="s">
        <v>347</v>
      </c>
      <c r="C168" s="9" t="s">
        <v>148</v>
      </c>
      <c r="D168" s="9">
        <v>4390</v>
      </c>
      <c r="E168" s="9">
        <v>4500</v>
      </c>
      <c r="F168" s="9">
        <v>2</v>
      </c>
      <c r="G168" s="9">
        <v>2</v>
      </c>
      <c r="H168" s="10">
        <f t="shared" si="4"/>
        <v>8780</v>
      </c>
      <c r="I168" s="9">
        <v>2</v>
      </c>
      <c r="J168" s="9">
        <v>2</v>
      </c>
      <c r="K168" s="11">
        <f t="shared" si="5"/>
        <v>9000</v>
      </c>
      <c r="L168" s="11">
        <v>0.16666666666666666</v>
      </c>
      <c r="M168" s="11">
        <v>0.16666666666666666</v>
      </c>
      <c r="N168" s="11">
        <v>8780</v>
      </c>
      <c r="O168" s="11">
        <v>9000</v>
      </c>
    </row>
    <row r="169" spans="1:15" ht="15.75" customHeight="1" x14ac:dyDescent="0.2">
      <c r="A169" s="8" t="s">
        <v>21</v>
      </c>
      <c r="B169" s="8" t="s">
        <v>348</v>
      </c>
      <c r="C169" s="9" t="s">
        <v>149</v>
      </c>
      <c r="D169" s="9">
        <v>200</v>
      </c>
      <c r="E169" s="9">
        <v>231.88</v>
      </c>
      <c r="F169" s="9">
        <v>100</v>
      </c>
      <c r="G169" s="9">
        <v>100</v>
      </c>
      <c r="H169" s="10">
        <f t="shared" si="4"/>
        <v>20000</v>
      </c>
      <c r="I169" s="9">
        <v>800</v>
      </c>
      <c r="J169" s="9">
        <v>800</v>
      </c>
      <c r="K169" s="11">
        <f t="shared" si="5"/>
        <v>185504</v>
      </c>
      <c r="L169" s="11">
        <v>8.3333333333333339</v>
      </c>
      <c r="M169" s="11">
        <v>66.666666666666671</v>
      </c>
      <c r="N169" s="11">
        <v>20000</v>
      </c>
      <c r="O169" s="11">
        <v>185504</v>
      </c>
    </row>
    <row r="170" spans="1:15" ht="15.75" customHeight="1" x14ac:dyDescent="0.2">
      <c r="A170" s="8" t="s">
        <v>21</v>
      </c>
      <c r="B170" s="8" t="s">
        <v>351</v>
      </c>
      <c r="C170" s="9" t="s">
        <v>150</v>
      </c>
      <c r="D170" s="9">
        <v>213.99</v>
      </c>
      <c r="E170" s="9">
        <v>182.67</v>
      </c>
      <c r="F170" s="9">
        <v>250</v>
      </c>
      <c r="G170" s="9">
        <v>250</v>
      </c>
      <c r="H170" s="10">
        <f t="shared" si="4"/>
        <v>53497.5</v>
      </c>
      <c r="I170" s="9">
        <v>300</v>
      </c>
      <c r="J170" s="9">
        <v>300</v>
      </c>
      <c r="K170" s="11">
        <f t="shared" si="5"/>
        <v>54800.999999999993</v>
      </c>
      <c r="L170" s="11">
        <v>20.834166666666665</v>
      </c>
      <c r="M170" s="11">
        <v>25</v>
      </c>
      <c r="N170" s="11">
        <v>53499.639900000002</v>
      </c>
      <c r="O170" s="11">
        <v>54800.999999999993</v>
      </c>
    </row>
    <row r="171" spans="1:15" ht="15.75" customHeight="1" x14ac:dyDescent="0.2">
      <c r="F171" s="5"/>
      <c r="G171" s="5"/>
      <c r="H171" s="5"/>
    </row>
    <row r="172" spans="1:15" ht="15.75" customHeight="1" x14ac:dyDescent="0.2">
      <c r="F172" s="5"/>
      <c r="G172" s="5"/>
      <c r="H172" s="5"/>
    </row>
    <row r="173" spans="1:15" ht="15.75" customHeight="1" x14ac:dyDescent="0.2">
      <c r="F173" s="5"/>
      <c r="G173" s="5"/>
      <c r="H173" s="5"/>
    </row>
    <row r="174" spans="1:15" ht="15.75" customHeight="1" x14ac:dyDescent="0.2">
      <c r="F174" s="5"/>
      <c r="G174" s="5"/>
      <c r="H174" s="5"/>
    </row>
    <row r="175" spans="1:15" ht="15.75" customHeight="1" x14ac:dyDescent="0.2">
      <c r="F175" s="5"/>
      <c r="G175" s="5"/>
      <c r="H175" s="5"/>
    </row>
    <row r="176" spans="1:15" ht="15.75" customHeight="1" x14ac:dyDescent="0.2">
      <c r="F176" s="5"/>
      <c r="G176" s="5"/>
      <c r="H176" s="5"/>
    </row>
    <row r="177" spans="6:8" ht="15.75" customHeight="1" x14ac:dyDescent="0.2">
      <c r="F177" s="5"/>
      <c r="G177" s="5"/>
      <c r="H177" s="5"/>
    </row>
    <row r="178" spans="6:8" ht="15.75" customHeight="1" x14ac:dyDescent="0.2">
      <c r="F178" s="5"/>
      <c r="G178" s="5"/>
      <c r="H178" s="5"/>
    </row>
    <row r="179" spans="6:8" ht="15.75" customHeight="1" x14ac:dyDescent="0.2">
      <c r="F179" s="5"/>
      <c r="G179" s="5"/>
      <c r="H179" s="5"/>
    </row>
    <row r="180" spans="6:8" ht="15.75" customHeight="1" x14ac:dyDescent="0.2">
      <c r="F180" s="5"/>
      <c r="G180" s="5"/>
      <c r="H180" s="5"/>
    </row>
    <row r="181" spans="6:8" ht="15.75" customHeight="1" x14ac:dyDescent="0.2">
      <c r="F181" s="5"/>
      <c r="G181" s="5"/>
      <c r="H181" s="5"/>
    </row>
    <row r="182" spans="6:8" ht="15.75" customHeight="1" x14ac:dyDescent="0.2">
      <c r="F182" s="5"/>
      <c r="G182" s="5"/>
      <c r="H182" s="5"/>
    </row>
    <row r="183" spans="6:8" ht="15.75" customHeight="1" x14ac:dyDescent="0.2">
      <c r="F183" s="5"/>
      <c r="G183" s="5"/>
      <c r="H183" s="5"/>
    </row>
    <row r="184" spans="6:8" ht="15.75" customHeight="1" x14ac:dyDescent="0.2">
      <c r="F184" s="5"/>
      <c r="G184" s="5"/>
      <c r="H184" s="5"/>
    </row>
    <row r="185" spans="6:8" ht="15.75" customHeight="1" x14ac:dyDescent="0.2">
      <c r="F185" s="5"/>
      <c r="G185" s="5"/>
      <c r="H185" s="5"/>
    </row>
    <row r="186" spans="6:8" ht="15.75" customHeight="1" x14ac:dyDescent="0.2">
      <c r="F186" s="5"/>
      <c r="G186" s="5"/>
      <c r="H186" s="5"/>
    </row>
    <row r="187" spans="6:8" ht="15.75" customHeight="1" x14ac:dyDescent="0.2">
      <c r="F187" s="5"/>
      <c r="G187" s="5"/>
      <c r="H187" s="5"/>
    </row>
    <row r="188" spans="6:8" ht="15.75" customHeight="1" x14ac:dyDescent="0.2">
      <c r="F188" s="5"/>
      <c r="G188" s="5"/>
      <c r="H188" s="5"/>
    </row>
    <row r="189" spans="6:8" ht="15.75" customHeight="1" x14ac:dyDescent="0.2">
      <c r="F189" s="5"/>
      <c r="G189" s="5"/>
      <c r="H189" s="5"/>
    </row>
    <row r="190" spans="6:8" ht="15.75" customHeight="1" x14ac:dyDescent="0.2">
      <c r="F190" s="5"/>
      <c r="G190" s="5"/>
      <c r="H190" s="5"/>
    </row>
    <row r="191" spans="6:8" ht="15.75" customHeight="1" x14ac:dyDescent="0.2">
      <c r="F191" s="5"/>
      <c r="G191" s="5"/>
      <c r="H191" s="5"/>
    </row>
    <row r="192" spans="6:8" ht="15.75" customHeight="1" x14ac:dyDescent="0.2">
      <c r="F192" s="5"/>
      <c r="G192" s="5"/>
      <c r="H192" s="5"/>
    </row>
    <row r="193" spans="6:8" ht="15.75" customHeight="1" x14ac:dyDescent="0.2">
      <c r="F193" s="5"/>
      <c r="G193" s="5"/>
      <c r="H193" s="5"/>
    </row>
    <row r="194" spans="6:8" ht="15.75" customHeight="1" x14ac:dyDescent="0.2">
      <c r="F194" s="5"/>
      <c r="G194" s="5"/>
      <c r="H194" s="5"/>
    </row>
    <row r="195" spans="6:8" ht="15.75" customHeight="1" x14ac:dyDescent="0.2">
      <c r="F195" s="5"/>
      <c r="G195" s="5"/>
      <c r="H195" s="5"/>
    </row>
    <row r="196" spans="6:8" ht="15.75" customHeight="1" x14ac:dyDescent="0.2">
      <c r="F196" s="5"/>
      <c r="G196" s="5"/>
      <c r="H196" s="5"/>
    </row>
    <row r="197" spans="6:8" ht="15.75" customHeight="1" x14ac:dyDescent="0.2">
      <c r="F197" s="5"/>
      <c r="G197" s="5"/>
      <c r="H197" s="5"/>
    </row>
    <row r="198" spans="6:8" ht="15.75" customHeight="1" x14ac:dyDescent="0.2">
      <c r="F198" s="5"/>
      <c r="G198" s="5"/>
      <c r="H198" s="5"/>
    </row>
    <row r="199" spans="6:8" ht="15.75" customHeight="1" x14ac:dyDescent="0.2">
      <c r="F199" s="5"/>
      <c r="G199" s="5"/>
      <c r="H199" s="5"/>
    </row>
    <row r="200" spans="6:8" ht="15.75" customHeight="1" x14ac:dyDescent="0.2">
      <c r="F200" s="5"/>
      <c r="G200" s="5"/>
      <c r="H200" s="5"/>
    </row>
    <row r="201" spans="6:8" ht="15.75" customHeight="1" x14ac:dyDescent="0.2">
      <c r="F201" s="5"/>
      <c r="G201" s="5"/>
      <c r="H201" s="5"/>
    </row>
    <row r="202" spans="6:8" ht="15.75" customHeight="1" x14ac:dyDescent="0.2">
      <c r="F202" s="5"/>
      <c r="G202" s="5"/>
      <c r="H202" s="5"/>
    </row>
    <row r="203" spans="6:8" ht="15.75" customHeight="1" x14ac:dyDescent="0.2">
      <c r="F203" s="5"/>
      <c r="G203" s="5"/>
      <c r="H203"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82D12-1AAA-44F1-9805-86D8C5EEE562}">
  <dimension ref="A3:C35"/>
  <sheetViews>
    <sheetView topLeftCell="B1" workbookViewId="0">
      <selection activeCell="F30" sqref="F30"/>
    </sheetView>
  </sheetViews>
  <sheetFormatPr baseColWidth="10" defaultColWidth="8.83203125" defaultRowHeight="16" x14ac:dyDescent="0.2"/>
  <cols>
    <col min="1" max="1" width="12.1640625" bestFit="1" customWidth="1"/>
    <col min="2" max="2" width="51.83203125" bestFit="1" customWidth="1"/>
    <col min="3" max="3" width="37.6640625" bestFit="1" customWidth="1"/>
  </cols>
  <sheetData>
    <row r="3" spans="1:3" x14ac:dyDescent="0.2">
      <c r="A3" s="21" t="s">
        <v>353</v>
      </c>
      <c r="B3" t="s">
        <v>365</v>
      </c>
      <c r="C3" t="s">
        <v>366</v>
      </c>
    </row>
    <row r="4" spans="1:3" x14ac:dyDescent="0.2">
      <c r="A4" s="22" t="s">
        <v>374</v>
      </c>
      <c r="B4" s="5">
        <v>4.9189189189189193</v>
      </c>
      <c r="C4" s="5">
        <v>7.7972972972972974</v>
      </c>
    </row>
    <row r="5" spans="1:3" x14ac:dyDescent="0.2">
      <c r="A5" s="22" t="s">
        <v>375</v>
      </c>
      <c r="B5" s="5">
        <v>5.1212121212121211</v>
      </c>
      <c r="C5" s="5">
        <v>8.1212121212121211</v>
      </c>
    </row>
    <row r="6" spans="1:3" x14ac:dyDescent="0.2">
      <c r="A6" s="22" t="s">
        <v>354</v>
      </c>
      <c r="B6" s="5">
        <v>4.981308411214953</v>
      </c>
      <c r="C6" s="5">
        <v>7.8971962616822431</v>
      </c>
    </row>
    <row r="19" spans="1:2" x14ac:dyDescent="0.2">
      <c r="A19" s="21" t="s">
        <v>353</v>
      </c>
      <c r="B19" t="s">
        <v>367</v>
      </c>
    </row>
    <row r="20" spans="1:2" x14ac:dyDescent="0.2">
      <c r="A20" s="22" t="s">
        <v>374</v>
      </c>
      <c r="B20" s="5">
        <v>4.3918918918918921</v>
      </c>
    </row>
    <row r="21" spans="1:2" x14ac:dyDescent="0.2">
      <c r="A21" s="22" t="s">
        <v>375</v>
      </c>
      <c r="B21" s="5">
        <v>4.333333333333333</v>
      </c>
    </row>
    <row r="22" spans="1:2" x14ac:dyDescent="0.2">
      <c r="A22" s="22" t="s">
        <v>354</v>
      </c>
      <c r="B22" s="5">
        <v>4.3738317757009346</v>
      </c>
    </row>
    <row r="32" spans="1:2" x14ac:dyDescent="0.2">
      <c r="A32" s="21" t="s">
        <v>353</v>
      </c>
      <c r="B32" t="s">
        <v>368</v>
      </c>
    </row>
    <row r="33" spans="1:2" x14ac:dyDescent="0.2">
      <c r="A33" s="22" t="s">
        <v>374</v>
      </c>
      <c r="B33" s="5">
        <v>3.5135135135135136</v>
      </c>
    </row>
    <row r="34" spans="1:2" x14ac:dyDescent="0.2">
      <c r="A34" s="22" t="s">
        <v>375</v>
      </c>
      <c r="B34" s="5">
        <v>3.5454545454545454</v>
      </c>
    </row>
    <row r="35" spans="1:2" x14ac:dyDescent="0.2">
      <c r="A35" s="22" t="s">
        <v>354</v>
      </c>
      <c r="B35" s="5">
        <v>3.5233644859813085</v>
      </c>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H109"/>
  <sheetViews>
    <sheetView tabSelected="1" workbookViewId="0">
      <selection activeCell="I5" sqref="I5"/>
    </sheetView>
  </sheetViews>
  <sheetFormatPr baseColWidth="10" defaultColWidth="11" defaultRowHeight="15.75" customHeight="1" x14ac:dyDescent="0.2"/>
  <cols>
    <col min="1" max="1" width="21" customWidth="1"/>
    <col min="2" max="2" width="34.6640625" customWidth="1"/>
    <col min="3" max="3" width="14.6640625" customWidth="1"/>
    <col min="4" max="4" width="14.33203125" customWidth="1"/>
    <col min="5" max="5" width="11" customWidth="1"/>
    <col min="6" max="6" width="11.1640625" customWidth="1"/>
    <col min="7" max="7" width="17.1640625" customWidth="1"/>
    <col min="8" max="8" width="16.6640625" customWidth="1"/>
    <col min="9" max="9" width="27.1640625" customWidth="1"/>
  </cols>
  <sheetData>
    <row r="1" spans="1:8" s="12" customFormat="1" ht="68.5" customHeight="1" x14ac:dyDescent="0.2">
      <c r="A1" s="13" t="s">
        <v>10</v>
      </c>
      <c r="B1" s="13" t="s">
        <v>11</v>
      </c>
      <c r="C1" s="13" t="s">
        <v>12</v>
      </c>
      <c r="D1" s="13" t="s">
        <v>364</v>
      </c>
      <c r="E1" s="13" t="s">
        <v>334</v>
      </c>
      <c r="F1" s="13" t="s">
        <v>335</v>
      </c>
      <c r="G1" s="13" t="s">
        <v>336</v>
      </c>
      <c r="H1" s="13" t="s">
        <v>337</v>
      </c>
    </row>
    <row r="2" spans="1:8" ht="15.75" customHeight="1" x14ac:dyDescent="0.2">
      <c r="A2" s="8" t="s">
        <v>21</v>
      </c>
      <c r="B2" s="9" t="s">
        <v>191</v>
      </c>
      <c r="C2" s="9" t="s">
        <v>192</v>
      </c>
      <c r="D2" s="9" t="s">
        <v>374</v>
      </c>
      <c r="E2" s="8">
        <v>5</v>
      </c>
      <c r="F2" s="14">
        <v>8</v>
      </c>
      <c r="G2" s="8">
        <v>5</v>
      </c>
      <c r="H2" s="8">
        <v>4</v>
      </c>
    </row>
    <row r="3" spans="1:8" ht="15.75" customHeight="1" x14ac:dyDescent="0.2">
      <c r="A3" s="8" t="s">
        <v>21</v>
      </c>
      <c r="B3" s="9" t="s">
        <v>193</v>
      </c>
      <c r="C3" s="9" t="s">
        <v>194</v>
      </c>
      <c r="D3" s="9" t="s">
        <v>374</v>
      </c>
      <c r="E3" s="8">
        <v>5</v>
      </c>
      <c r="F3" s="14">
        <v>8</v>
      </c>
      <c r="G3" s="8">
        <v>5</v>
      </c>
      <c r="H3" s="8">
        <v>4</v>
      </c>
    </row>
    <row r="4" spans="1:8" ht="15.75" customHeight="1" x14ac:dyDescent="0.2">
      <c r="A4" s="8" t="s">
        <v>21</v>
      </c>
      <c r="B4" s="9" t="s">
        <v>195</v>
      </c>
      <c r="C4" s="9" t="s">
        <v>196</v>
      </c>
      <c r="D4" s="9" t="s">
        <v>374</v>
      </c>
      <c r="E4" s="8">
        <v>10</v>
      </c>
      <c r="F4" s="14">
        <v>13</v>
      </c>
      <c r="G4" s="8">
        <v>5</v>
      </c>
      <c r="H4" s="8">
        <v>4</v>
      </c>
    </row>
    <row r="5" spans="1:8" ht="15.75" customHeight="1" x14ac:dyDescent="0.2">
      <c r="A5" s="8" t="s">
        <v>21</v>
      </c>
      <c r="B5" s="9" t="s">
        <v>197</v>
      </c>
      <c r="C5" s="9" t="s">
        <v>198</v>
      </c>
      <c r="D5" s="9" t="s">
        <v>374</v>
      </c>
      <c r="E5" s="8">
        <v>3</v>
      </c>
      <c r="F5" s="14">
        <v>6</v>
      </c>
      <c r="G5" s="8">
        <v>5</v>
      </c>
      <c r="H5" s="8">
        <v>4</v>
      </c>
    </row>
    <row r="6" spans="1:8" ht="15.75" customHeight="1" x14ac:dyDescent="0.2">
      <c r="A6" s="8" t="s">
        <v>21</v>
      </c>
      <c r="B6" s="9" t="s">
        <v>199</v>
      </c>
      <c r="C6" s="9" t="s">
        <v>200</v>
      </c>
      <c r="D6" s="9" t="s">
        <v>375</v>
      </c>
      <c r="E6" s="8">
        <v>8</v>
      </c>
      <c r="F6" s="14">
        <v>11</v>
      </c>
      <c r="G6" s="8">
        <v>4</v>
      </c>
      <c r="H6" s="8">
        <v>3</v>
      </c>
    </row>
    <row r="7" spans="1:8" ht="16" x14ac:dyDescent="0.2">
      <c r="A7" s="8" t="s">
        <v>21</v>
      </c>
      <c r="B7" s="9" t="s">
        <v>201</v>
      </c>
      <c r="C7" s="9" t="s">
        <v>194</v>
      </c>
      <c r="D7" s="9" t="s">
        <v>375</v>
      </c>
      <c r="E7" s="8">
        <v>2</v>
      </c>
      <c r="F7" s="14">
        <v>5</v>
      </c>
      <c r="G7" s="8">
        <v>5</v>
      </c>
      <c r="H7" s="8">
        <v>4</v>
      </c>
    </row>
    <row r="8" spans="1:8" ht="15.75" customHeight="1" x14ac:dyDescent="0.2">
      <c r="A8" s="8" t="s">
        <v>21</v>
      </c>
      <c r="B8" s="9" t="s">
        <v>202</v>
      </c>
      <c r="C8" s="9" t="s">
        <v>203</v>
      </c>
      <c r="D8" s="9" t="s">
        <v>375</v>
      </c>
      <c r="E8" s="8">
        <v>3</v>
      </c>
      <c r="F8" s="14">
        <v>6</v>
      </c>
      <c r="G8" s="8">
        <v>5</v>
      </c>
      <c r="H8" s="8">
        <v>4</v>
      </c>
    </row>
    <row r="9" spans="1:8" ht="15.75" customHeight="1" x14ac:dyDescent="0.2">
      <c r="A9" s="8" t="s">
        <v>21</v>
      </c>
      <c r="B9" s="9" t="s">
        <v>205</v>
      </c>
      <c r="C9" s="9" t="s">
        <v>206</v>
      </c>
      <c r="D9" s="9" t="s">
        <v>374</v>
      </c>
      <c r="E9" s="8">
        <v>7</v>
      </c>
      <c r="F9" s="14">
        <v>10</v>
      </c>
      <c r="G9" s="8">
        <v>5</v>
      </c>
      <c r="H9" s="8">
        <v>4</v>
      </c>
    </row>
    <row r="10" spans="1:8" ht="15.75" customHeight="1" x14ac:dyDescent="0.2">
      <c r="A10" s="8" t="s">
        <v>21</v>
      </c>
      <c r="B10" s="9" t="s">
        <v>207</v>
      </c>
      <c r="C10" s="9" t="s">
        <v>208</v>
      </c>
      <c r="D10" s="9" t="s">
        <v>374</v>
      </c>
      <c r="E10" s="8">
        <v>7</v>
      </c>
      <c r="F10" s="14">
        <v>1</v>
      </c>
      <c r="G10" s="8">
        <v>4</v>
      </c>
      <c r="H10" s="8">
        <v>3</v>
      </c>
    </row>
    <row r="11" spans="1:8" ht="15.75" customHeight="1" x14ac:dyDescent="0.2">
      <c r="A11" s="8" t="s">
        <v>21</v>
      </c>
      <c r="B11" s="9" t="s">
        <v>209</v>
      </c>
      <c r="C11" s="9" t="s">
        <v>210</v>
      </c>
      <c r="D11" s="9" t="s">
        <v>374</v>
      </c>
      <c r="E11" s="8">
        <v>3</v>
      </c>
      <c r="F11" s="14">
        <v>6</v>
      </c>
      <c r="G11" s="8">
        <v>5</v>
      </c>
      <c r="H11" s="8">
        <v>4</v>
      </c>
    </row>
    <row r="12" spans="1:8" ht="15.75" customHeight="1" x14ac:dyDescent="0.2">
      <c r="A12" s="8" t="s">
        <v>21</v>
      </c>
      <c r="B12" s="9" t="s">
        <v>211</v>
      </c>
      <c r="C12" s="9" t="s">
        <v>194</v>
      </c>
      <c r="D12" s="9" t="s">
        <v>374</v>
      </c>
      <c r="E12" s="8">
        <v>3</v>
      </c>
      <c r="F12" s="14">
        <v>6</v>
      </c>
      <c r="G12" s="8">
        <v>5</v>
      </c>
      <c r="H12" s="8">
        <v>4</v>
      </c>
    </row>
    <row r="13" spans="1:8" ht="15.75" customHeight="1" x14ac:dyDescent="0.2">
      <c r="A13" s="8" t="s">
        <v>21</v>
      </c>
      <c r="B13" s="9" t="s">
        <v>212</v>
      </c>
      <c r="C13" s="9" t="s">
        <v>213</v>
      </c>
      <c r="D13" s="9" t="s">
        <v>374</v>
      </c>
      <c r="E13" s="8">
        <v>6</v>
      </c>
      <c r="F13" s="14">
        <v>9</v>
      </c>
      <c r="G13" s="8">
        <v>5</v>
      </c>
      <c r="H13" s="8">
        <v>4</v>
      </c>
    </row>
    <row r="14" spans="1:8" ht="15.75" customHeight="1" x14ac:dyDescent="0.2">
      <c r="A14" s="8" t="s">
        <v>21</v>
      </c>
      <c r="B14" s="9" t="s">
        <v>214</v>
      </c>
      <c r="C14" s="9" t="s">
        <v>208</v>
      </c>
      <c r="D14" s="9" t="s">
        <v>375</v>
      </c>
      <c r="E14" s="8">
        <v>6</v>
      </c>
      <c r="F14" s="14">
        <v>9</v>
      </c>
      <c r="G14" s="8">
        <v>4</v>
      </c>
      <c r="H14" s="8">
        <v>3</v>
      </c>
    </row>
    <row r="15" spans="1:8" ht="15.75" customHeight="1" x14ac:dyDescent="0.2">
      <c r="A15" s="8" t="s">
        <v>21</v>
      </c>
      <c r="B15" s="9" t="s">
        <v>215</v>
      </c>
      <c r="C15" s="9" t="s">
        <v>208</v>
      </c>
      <c r="D15" s="9" t="s">
        <v>374</v>
      </c>
      <c r="E15" s="8">
        <v>6</v>
      </c>
      <c r="F15" s="14">
        <v>9</v>
      </c>
      <c r="G15" s="8">
        <v>4</v>
      </c>
      <c r="H15" s="8">
        <v>3</v>
      </c>
    </row>
    <row r="16" spans="1:8" ht="15.75" customHeight="1" x14ac:dyDescent="0.2">
      <c r="A16" s="8" t="s">
        <v>21</v>
      </c>
      <c r="B16" s="9" t="s">
        <v>216</v>
      </c>
      <c r="C16" s="9" t="s">
        <v>217</v>
      </c>
      <c r="D16" s="9" t="s">
        <v>375</v>
      </c>
      <c r="E16" s="8">
        <v>5</v>
      </c>
      <c r="F16" s="14">
        <v>8</v>
      </c>
      <c r="G16" s="8">
        <v>4</v>
      </c>
      <c r="H16" s="8">
        <v>3</v>
      </c>
    </row>
    <row r="17" spans="1:8" ht="15.75" customHeight="1" x14ac:dyDescent="0.2">
      <c r="A17" s="8" t="s">
        <v>21</v>
      </c>
      <c r="B17" s="9" t="s">
        <v>218</v>
      </c>
      <c r="C17" s="9" t="s">
        <v>206</v>
      </c>
      <c r="D17" s="9" t="s">
        <v>375</v>
      </c>
      <c r="E17" s="8">
        <v>7</v>
      </c>
      <c r="F17" s="14">
        <v>10</v>
      </c>
      <c r="G17" s="8">
        <v>5</v>
      </c>
      <c r="H17" s="8">
        <v>4</v>
      </c>
    </row>
    <row r="18" spans="1:8" ht="15.75" customHeight="1" x14ac:dyDescent="0.2">
      <c r="A18" s="8" t="s">
        <v>21</v>
      </c>
      <c r="B18" s="9" t="s">
        <v>219</v>
      </c>
      <c r="C18" s="9" t="s">
        <v>220</v>
      </c>
      <c r="D18" s="9" t="s">
        <v>375</v>
      </c>
      <c r="E18" s="8">
        <v>3</v>
      </c>
      <c r="F18" s="14">
        <v>6</v>
      </c>
      <c r="G18" s="8">
        <v>5</v>
      </c>
      <c r="H18" s="8">
        <v>4</v>
      </c>
    </row>
    <row r="19" spans="1:8" ht="15.75" customHeight="1" x14ac:dyDescent="0.2">
      <c r="A19" s="8" t="s">
        <v>21</v>
      </c>
      <c r="B19" s="9" t="s">
        <v>221</v>
      </c>
      <c r="C19" s="9" t="s">
        <v>222</v>
      </c>
      <c r="D19" s="9" t="s">
        <v>374</v>
      </c>
      <c r="E19" s="8">
        <v>7</v>
      </c>
      <c r="F19" s="14">
        <v>10</v>
      </c>
      <c r="G19" s="8">
        <v>5</v>
      </c>
      <c r="H19" s="8">
        <v>4</v>
      </c>
    </row>
    <row r="20" spans="1:8" ht="15.75" customHeight="1" x14ac:dyDescent="0.2">
      <c r="A20" s="8" t="s">
        <v>21</v>
      </c>
      <c r="B20" s="9" t="s">
        <v>223</v>
      </c>
      <c r="C20" s="9" t="s">
        <v>198</v>
      </c>
      <c r="D20" s="9" t="s">
        <v>374</v>
      </c>
      <c r="E20" s="8">
        <v>3</v>
      </c>
      <c r="F20" s="14">
        <v>6</v>
      </c>
      <c r="G20" s="8">
        <v>5</v>
      </c>
      <c r="H20" s="8">
        <v>4</v>
      </c>
    </row>
    <row r="21" spans="1:8" ht="15.75" customHeight="1" x14ac:dyDescent="0.2">
      <c r="A21" s="8" t="s">
        <v>21</v>
      </c>
      <c r="B21" s="9" t="s">
        <v>224</v>
      </c>
      <c r="C21" s="9" t="s">
        <v>225</v>
      </c>
      <c r="D21" s="9" t="s">
        <v>374</v>
      </c>
      <c r="E21" s="8">
        <v>8</v>
      </c>
      <c r="F21" s="14">
        <v>11</v>
      </c>
      <c r="G21" s="8">
        <v>4</v>
      </c>
      <c r="H21" s="8">
        <v>3</v>
      </c>
    </row>
    <row r="22" spans="1:8" ht="15.75" customHeight="1" x14ac:dyDescent="0.2">
      <c r="A22" s="8" t="s">
        <v>21</v>
      </c>
      <c r="B22" s="9" t="s">
        <v>226</v>
      </c>
      <c r="C22" s="9" t="s">
        <v>227</v>
      </c>
      <c r="D22" s="9" t="s">
        <v>374</v>
      </c>
      <c r="E22" s="8">
        <v>5</v>
      </c>
      <c r="F22" s="14">
        <v>8</v>
      </c>
      <c r="G22" s="8">
        <v>4</v>
      </c>
      <c r="H22" s="8">
        <v>3</v>
      </c>
    </row>
    <row r="23" spans="1:8" ht="15.75" customHeight="1" x14ac:dyDescent="0.2">
      <c r="A23" s="8" t="s">
        <v>21</v>
      </c>
      <c r="B23" s="9" t="s">
        <v>228</v>
      </c>
      <c r="C23" s="9" t="s">
        <v>229</v>
      </c>
      <c r="D23" s="9" t="s">
        <v>374</v>
      </c>
      <c r="E23" s="8">
        <v>8</v>
      </c>
      <c r="F23" s="14">
        <v>11</v>
      </c>
      <c r="G23" s="8">
        <v>3</v>
      </c>
      <c r="H23" s="8">
        <v>3</v>
      </c>
    </row>
    <row r="24" spans="1:8" ht="15.75" customHeight="1" x14ac:dyDescent="0.2">
      <c r="A24" s="8" t="s">
        <v>21</v>
      </c>
      <c r="B24" s="9" t="s">
        <v>230</v>
      </c>
      <c r="C24" s="9" t="s">
        <v>208</v>
      </c>
      <c r="D24" s="9" t="s">
        <v>374</v>
      </c>
      <c r="E24" s="8">
        <v>6</v>
      </c>
      <c r="F24" s="14">
        <v>9</v>
      </c>
      <c r="G24" s="8">
        <v>4</v>
      </c>
      <c r="H24" s="8">
        <v>3</v>
      </c>
    </row>
    <row r="25" spans="1:8" ht="15.75" customHeight="1" x14ac:dyDescent="0.2">
      <c r="A25" s="8" t="s">
        <v>21</v>
      </c>
      <c r="B25" s="9" t="s">
        <v>231</v>
      </c>
      <c r="C25" s="9" t="s">
        <v>208</v>
      </c>
      <c r="D25" s="9" t="s">
        <v>374</v>
      </c>
      <c r="E25" s="8">
        <v>6</v>
      </c>
      <c r="F25" s="14">
        <v>9</v>
      </c>
      <c r="G25" s="8">
        <v>4</v>
      </c>
      <c r="H25" s="8">
        <v>3</v>
      </c>
    </row>
    <row r="26" spans="1:8" ht="15.75" customHeight="1" x14ac:dyDescent="0.2">
      <c r="A26" s="8" t="s">
        <v>21</v>
      </c>
      <c r="B26" s="9" t="s">
        <v>232</v>
      </c>
      <c r="C26" s="9" t="s">
        <v>233</v>
      </c>
      <c r="D26" s="9" t="s">
        <v>375</v>
      </c>
      <c r="E26" s="8">
        <v>7</v>
      </c>
      <c r="F26" s="14">
        <v>10</v>
      </c>
      <c r="G26" s="8">
        <v>4</v>
      </c>
      <c r="H26" s="8">
        <v>3</v>
      </c>
    </row>
    <row r="27" spans="1:8" ht="15.75" customHeight="1" x14ac:dyDescent="0.2">
      <c r="A27" s="8" t="s">
        <v>21</v>
      </c>
      <c r="B27" s="9" t="s">
        <v>234</v>
      </c>
      <c r="C27" s="9" t="s">
        <v>235</v>
      </c>
      <c r="D27" s="9" t="s">
        <v>375</v>
      </c>
      <c r="E27" s="8">
        <v>7</v>
      </c>
      <c r="F27" s="14">
        <v>10</v>
      </c>
      <c r="G27" s="8">
        <v>4</v>
      </c>
      <c r="H27" s="8">
        <v>3</v>
      </c>
    </row>
    <row r="28" spans="1:8" ht="15.75" customHeight="1" x14ac:dyDescent="0.2">
      <c r="A28" s="8" t="s">
        <v>21</v>
      </c>
      <c r="B28" s="9" t="s">
        <v>236</v>
      </c>
      <c r="C28" s="9" t="s">
        <v>213</v>
      </c>
      <c r="D28" s="9" t="s">
        <v>375</v>
      </c>
      <c r="E28" s="8">
        <v>6</v>
      </c>
      <c r="F28" s="14">
        <v>9</v>
      </c>
      <c r="G28" s="8">
        <v>5</v>
      </c>
      <c r="H28" s="8">
        <v>4</v>
      </c>
    </row>
    <row r="29" spans="1:8" ht="15.75" customHeight="1" x14ac:dyDescent="0.2">
      <c r="A29" s="8" t="s">
        <v>21</v>
      </c>
      <c r="B29" s="9" t="s">
        <v>237</v>
      </c>
      <c r="C29" s="9" t="s">
        <v>213</v>
      </c>
      <c r="D29" s="9" t="s">
        <v>375</v>
      </c>
      <c r="E29" s="8">
        <v>6</v>
      </c>
      <c r="F29" s="14">
        <v>9</v>
      </c>
      <c r="G29" s="8">
        <v>4</v>
      </c>
      <c r="H29" s="8">
        <v>3</v>
      </c>
    </row>
    <row r="30" spans="1:8" ht="15.75" customHeight="1" x14ac:dyDescent="0.2">
      <c r="A30" s="8" t="s">
        <v>21</v>
      </c>
      <c r="B30" s="9" t="s">
        <v>238</v>
      </c>
      <c r="C30" s="9" t="s">
        <v>239</v>
      </c>
      <c r="D30" s="9" t="s">
        <v>374</v>
      </c>
      <c r="E30" s="8">
        <v>8</v>
      </c>
      <c r="F30" s="14">
        <v>11</v>
      </c>
      <c r="G30" s="8">
        <v>4</v>
      </c>
      <c r="H30" s="8">
        <v>3</v>
      </c>
    </row>
    <row r="31" spans="1:8" ht="15.75" customHeight="1" x14ac:dyDescent="0.2">
      <c r="A31" s="8" t="s">
        <v>21</v>
      </c>
      <c r="B31" s="9" t="s">
        <v>240</v>
      </c>
      <c r="C31" s="9" t="s">
        <v>200</v>
      </c>
      <c r="D31" s="9" t="s">
        <v>374</v>
      </c>
      <c r="E31" s="8">
        <v>8</v>
      </c>
      <c r="F31" s="14">
        <v>11</v>
      </c>
      <c r="G31" s="8">
        <v>3</v>
      </c>
      <c r="H31" s="8">
        <v>3</v>
      </c>
    </row>
    <row r="32" spans="1:8" ht="15.75" customHeight="1" x14ac:dyDescent="0.2">
      <c r="A32" s="8" t="s">
        <v>21</v>
      </c>
      <c r="B32" s="9" t="s">
        <v>241</v>
      </c>
      <c r="C32" s="9" t="s">
        <v>198</v>
      </c>
      <c r="D32" s="9" t="s">
        <v>374</v>
      </c>
      <c r="E32" s="8">
        <v>3</v>
      </c>
      <c r="F32" s="14">
        <v>6</v>
      </c>
      <c r="G32" s="8">
        <v>5</v>
      </c>
      <c r="H32" s="8">
        <v>5</v>
      </c>
    </row>
    <row r="33" spans="1:8" ht="15.75" customHeight="1" x14ac:dyDescent="0.2">
      <c r="A33" s="8" t="s">
        <v>21</v>
      </c>
      <c r="B33" s="9" t="s">
        <v>242</v>
      </c>
      <c r="C33" s="9" t="s">
        <v>198</v>
      </c>
      <c r="D33" s="9" t="s">
        <v>374</v>
      </c>
      <c r="E33" s="8">
        <v>3</v>
      </c>
      <c r="F33" s="14">
        <v>6</v>
      </c>
      <c r="G33" s="8">
        <v>5</v>
      </c>
      <c r="H33" s="8">
        <v>4</v>
      </c>
    </row>
    <row r="34" spans="1:8" ht="15.75" customHeight="1" x14ac:dyDescent="0.2">
      <c r="A34" s="8" t="s">
        <v>21</v>
      </c>
      <c r="B34" s="9" t="s">
        <v>243</v>
      </c>
      <c r="C34" s="9" t="s">
        <v>204</v>
      </c>
      <c r="D34" s="9" t="s">
        <v>374</v>
      </c>
      <c r="E34" s="8">
        <v>1</v>
      </c>
      <c r="F34" s="14">
        <v>4</v>
      </c>
      <c r="G34" s="8">
        <v>5</v>
      </c>
      <c r="H34" s="8">
        <v>4</v>
      </c>
    </row>
    <row r="35" spans="1:8" ht="15.75" customHeight="1" x14ac:dyDescent="0.2">
      <c r="A35" s="8" t="s">
        <v>21</v>
      </c>
      <c r="B35" s="9" t="s">
        <v>244</v>
      </c>
      <c r="C35" s="9" t="s">
        <v>213</v>
      </c>
      <c r="D35" s="9" t="s">
        <v>374</v>
      </c>
      <c r="E35" s="8">
        <v>6</v>
      </c>
      <c r="F35" s="14">
        <v>9</v>
      </c>
      <c r="G35" s="8">
        <v>4</v>
      </c>
      <c r="H35" s="8">
        <v>3</v>
      </c>
    </row>
    <row r="36" spans="1:8" ht="15.75" customHeight="1" x14ac:dyDescent="0.2">
      <c r="A36" s="8" t="s">
        <v>21</v>
      </c>
      <c r="B36" s="9" t="s">
        <v>245</v>
      </c>
      <c r="C36" s="9" t="s">
        <v>213</v>
      </c>
      <c r="D36" s="9" t="s">
        <v>375</v>
      </c>
      <c r="E36" s="8">
        <v>6</v>
      </c>
      <c r="F36" s="14">
        <v>9</v>
      </c>
      <c r="G36" s="8">
        <v>5</v>
      </c>
      <c r="H36" s="8">
        <v>4</v>
      </c>
    </row>
    <row r="37" spans="1:8" ht="15.75" customHeight="1" x14ac:dyDescent="0.2">
      <c r="A37" s="8" t="s">
        <v>21</v>
      </c>
      <c r="B37" s="9" t="s">
        <v>246</v>
      </c>
      <c r="C37" s="9" t="s">
        <v>198</v>
      </c>
      <c r="D37" s="9" t="s">
        <v>375</v>
      </c>
      <c r="E37" s="8">
        <v>3</v>
      </c>
      <c r="F37" s="14">
        <v>6</v>
      </c>
      <c r="G37" s="8">
        <v>5</v>
      </c>
      <c r="H37" s="8">
        <v>5</v>
      </c>
    </row>
    <row r="38" spans="1:8" ht="15.75" customHeight="1" x14ac:dyDescent="0.2">
      <c r="A38" s="8" t="s">
        <v>21</v>
      </c>
      <c r="B38" s="9" t="s">
        <v>247</v>
      </c>
      <c r="C38" s="9" t="s">
        <v>208</v>
      </c>
      <c r="D38" s="9" t="s">
        <v>375</v>
      </c>
      <c r="E38" s="8">
        <v>6</v>
      </c>
      <c r="F38" s="14">
        <v>9</v>
      </c>
      <c r="G38" s="8">
        <v>4</v>
      </c>
      <c r="H38" s="8">
        <v>3</v>
      </c>
    </row>
    <row r="39" spans="1:8" ht="15.75" customHeight="1" x14ac:dyDescent="0.2">
      <c r="A39" s="8" t="s">
        <v>21</v>
      </c>
      <c r="B39" s="9" t="s">
        <v>248</v>
      </c>
      <c r="C39" s="9" t="s">
        <v>249</v>
      </c>
      <c r="D39" s="9" t="s">
        <v>374</v>
      </c>
      <c r="E39" s="8">
        <v>4</v>
      </c>
      <c r="F39" s="14">
        <v>7</v>
      </c>
      <c r="G39" s="8">
        <v>4</v>
      </c>
      <c r="H39" s="8">
        <v>3</v>
      </c>
    </row>
    <row r="40" spans="1:8" ht="15.75" customHeight="1" x14ac:dyDescent="0.2">
      <c r="A40" s="8" t="s">
        <v>21</v>
      </c>
      <c r="B40" s="9" t="s">
        <v>250</v>
      </c>
      <c r="C40" s="9" t="s">
        <v>198</v>
      </c>
      <c r="D40" s="9" t="s">
        <v>374</v>
      </c>
      <c r="E40" s="8">
        <v>3</v>
      </c>
      <c r="F40" s="14">
        <v>6</v>
      </c>
      <c r="G40" s="8">
        <v>5</v>
      </c>
      <c r="H40" s="8">
        <v>4</v>
      </c>
    </row>
    <row r="41" spans="1:8" ht="15.75" customHeight="1" x14ac:dyDescent="0.2">
      <c r="A41" s="8" t="s">
        <v>21</v>
      </c>
      <c r="B41" s="9" t="s">
        <v>251</v>
      </c>
      <c r="C41" s="9" t="s">
        <v>252</v>
      </c>
      <c r="D41" s="9" t="s">
        <v>375</v>
      </c>
      <c r="E41" s="8">
        <v>2</v>
      </c>
      <c r="F41" s="14">
        <v>5</v>
      </c>
      <c r="G41" s="8">
        <v>5</v>
      </c>
      <c r="H41" s="8">
        <v>4</v>
      </c>
    </row>
    <row r="42" spans="1:8" ht="15.75" customHeight="1" x14ac:dyDescent="0.2">
      <c r="A42" s="8" t="s">
        <v>21</v>
      </c>
      <c r="B42" s="9" t="s">
        <v>253</v>
      </c>
      <c r="C42" s="9" t="s">
        <v>213</v>
      </c>
      <c r="D42" s="9" t="s">
        <v>374</v>
      </c>
      <c r="E42" s="8">
        <v>6</v>
      </c>
      <c r="F42" s="14">
        <v>9</v>
      </c>
      <c r="G42" s="8">
        <v>4</v>
      </c>
      <c r="H42" s="8">
        <v>3</v>
      </c>
    </row>
    <row r="43" spans="1:8" ht="15.75" hidden="1" customHeight="1" x14ac:dyDescent="0.2">
      <c r="A43" s="8" t="s">
        <v>21</v>
      </c>
      <c r="B43" s="9" t="s">
        <v>254</v>
      </c>
      <c r="C43" s="9" t="s">
        <v>255</v>
      </c>
      <c r="D43" s="9" t="s">
        <v>374</v>
      </c>
      <c r="E43" s="8">
        <v>8</v>
      </c>
      <c r="F43" s="14">
        <v>11</v>
      </c>
      <c r="G43" s="8">
        <v>4</v>
      </c>
      <c r="H43" s="8">
        <v>3</v>
      </c>
    </row>
    <row r="44" spans="1:8" ht="15.75" customHeight="1" x14ac:dyDescent="0.2">
      <c r="A44" s="8" t="s">
        <v>21</v>
      </c>
      <c r="B44" s="9" t="s">
        <v>256</v>
      </c>
      <c r="C44" s="9" t="s">
        <v>208</v>
      </c>
      <c r="D44" s="9" t="s">
        <v>375</v>
      </c>
      <c r="E44" s="8">
        <v>6</v>
      </c>
      <c r="F44" s="14">
        <v>9</v>
      </c>
      <c r="G44" s="8">
        <v>4</v>
      </c>
      <c r="H44" s="8">
        <v>3</v>
      </c>
    </row>
    <row r="45" spans="1:8" ht="15.75" customHeight="1" x14ac:dyDescent="0.2">
      <c r="A45" s="8" t="s">
        <v>21</v>
      </c>
      <c r="B45" s="9" t="s">
        <v>257</v>
      </c>
      <c r="C45" s="9" t="s">
        <v>258</v>
      </c>
      <c r="D45" s="9" t="s">
        <v>375</v>
      </c>
      <c r="E45" s="8">
        <v>3</v>
      </c>
      <c r="F45" s="14">
        <v>6</v>
      </c>
      <c r="G45" s="8">
        <v>5</v>
      </c>
      <c r="H45" s="8">
        <v>4</v>
      </c>
    </row>
    <row r="46" spans="1:8" ht="15.75" customHeight="1" x14ac:dyDescent="0.2">
      <c r="A46" s="8" t="s">
        <v>21</v>
      </c>
      <c r="B46" s="9" t="s">
        <v>259</v>
      </c>
      <c r="C46" s="9" t="s">
        <v>260</v>
      </c>
      <c r="D46" s="9" t="s">
        <v>375</v>
      </c>
      <c r="E46" s="8">
        <v>2</v>
      </c>
      <c r="F46" s="14">
        <v>5</v>
      </c>
      <c r="G46" s="8">
        <v>4</v>
      </c>
      <c r="H46" s="8">
        <v>4</v>
      </c>
    </row>
    <row r="47" spans="1:8" ht="15.75" customHeight="1" x14ac:dyDescent="0.2">
      <c r="A47" s="8" t="s">
        <v>21</v>
      </c>
      <c r="B47" s="9" t="s">
        <v>261</v>
      </c>
      <c r="C47" s="9" t="s">
        <v>213</v>
      </c>
      <c r="D47" s="9" t="s">
        <v>374</v>
      </c>
      <c r="E47" s="8">
        <v>6</v>
      </c>
      <c r="F47" s="14">
        <v>9</v>
      </c>
      <c r="G47" s="8">
        <v>4</v>
      </c>
      <c r="H47" s="8">
        <v>3</v>
      </c>
    </row>
    <row r="48" spans="1:8" ht="15.75" customHeight="1" x14ac:dyDescent="0.2">
      <c r="A48" s="8" t="s">
        <v>21</v>
      </c>
      <c r="B48" s="9" t="s">
        <v>262</v>
      </c>
      <c r="C48" s="9" t="s">
        <v>263</v>
      </c>
      <c r="D48" s="9" t="s">
        <v>374</v>
      </c>
      <c r="E48" s="8">
        <v>8</v>
      </c>
      <c r="F48" s="14">
        <v>11</v>
      </c>
      <c r="G48" s="8">
        <v>3</v>
      </c>
      <c r="H48" s="8">
        <v>3</v>
      </c>
    </row>
    <row r="49" spans="1:8" ht="15.75" customHeight="1" x14ac:dyDescent="0.2">
      <c r="A49" s="8" t="s">
        <v>21</v>
      </c>
      <c r="B49" s="9" t="s">
        <v>264</v>
      </c>
      <c r="C49" s="9" t="s">
        <v>198</v>
      </c>
      <c r="D49" s="9" t="s">
        <v>374</v>
      </c>
      <c r="E49" s="8">
        <v>3</v>
      </c>
      <c r="F49" s="14">
        <v>6</v>
      </c>
      <c r="G49" s="8">
        <v>5</v>
      </c>
      <c r="H49" s="8">
        <v>4</v>
      </c>
    </row>
    <row r="50" spans="1:8" ht="15.75" customHeight="1" x14ac:dyDescent="0.2">
      <c r="A50" s="8" t="s">
        <v>21</v>
      </c>
      <c r="B50" s="9" t="s">
        <v>265</v>
      </c>
      <c r="C50" s="9" t="s">
        <v>239</v>
      </c>
      <c r="D50" s="9" t="s">
        <v>374</v>
      </c>
      <c r="E50" s="8">
        <v>8</v>
      </c>
      <c r="F50" s="14">
        <v>11</v>
      </c>
      <c r="G50" s="8">
        <v>3</v>
      </c>
      <c r="H50" s="8">
        <v>3</v>
      </c>
    </row>
    <row r="51" spans="1:8" ht="15.75" customHeight="1" x14ac:dyDescent="0.2">
      <c r="A51" s="8" t="s">
        <v>21</v>
      </c>
      <c r="B51" s="9" t="s">
        <v>266</v>
      </c>
      <c r="C51" s="9" t="s">
        <v>198</v>
      </c>
      <c r="D51" s="9" t="s">
        <v>375</v>
      </c>
      <c r="E51" s="8">
        <v>3</v>
      </c>
      <c r="F51" s="14">
        <v>6</v>
      </c>
      <c r="G51" s="8">
        <v>5</v>
      </c>
      <c r="H51" s="8">
        <v>4</v>
      </c>
    </row>
    <row r="52" spans="1:8" ht="15.75" customHeight="1" x14ac:dyDescent="0.2">
      <c r="A52" s="8" t="s">
        <v>21</v>
      </c>
      <c r="B52" s="9" t="s">
        <v>267</v>
      </c>
      <c r="C52" s="9" t="s">
        <v>194</v>
      </c>
      <c r="D52" s="9" t="s">
        <v>375</v>
      </c>
      <c r="E52" s="8">
        <v>3</v>
      </c>
      <c r="F52" s="14">
        <v>6</v>
      </c>
      <c r="G52" s="8">
        <v>5</v>
      </c>
      <c r="H52" s="8">
        <v>5</v>
      </c>
    </row>
    <row r="53" spans="1:8" ht="15.75" customHeight="1" x14ac:dyDescent="0.2">
      <c r="A53" s="8" t="s">
        <v>21</v>
      </c>
      <c r="B53" s="9" t="s">
        <v>268</v>
      </c>
      <c r="C53" s="9" t="s">
        <v>194</v>
      </c>
      <c r="D53" s="9" t="s">
        <v>375</v>
      </c>
      <c r="E53" s="8">
        <v>3</v>
      </c>
      <c r="F53" s="14">
        <v>6</v>
      </c>
      <c r="G53" s="8">
        <v>5</v>
      </c>
      <c r="H53" s="8">
        <v>4</v>
      </c>
    </row>
    <row r="54" spans="1:8" ht="15.75" customHeight="1" x14ac:dyDescent="0.2">
      <c r="A54" s="8" t="s">
        <v>21</v>
      </c>
      <c r="B54" s="9" t="s">
        <v>269</v>
      </c>
      <c r="C54" s="9" t="s">
        <v>198</v>
      </c>
      <c r="D54" s="9" t="s">
        <v>374</v>
      </c>
      <c r="E54" s="8">
        <v>3</v>
      </c>
      <c r="F54" s="14">
        <v>6</v>
      </c>
      <c r="G54" s="8">
        <v>5</v>
      </c>
      <c r="H54" s="8">
        <v>4</v>
      </c>
    </row>
    <row r="55" spans="1:8" ht="15.75" customHeight="1" x14ac:dyDescent="0.2">
      <c r="A55" s="8" t="s">
        <v>21</v>
      </c>
      <c r="B55" s="9" t="s">
        <v>270</v>
      </c>
      <c r="C55" s="9" t="s">
        <v>271</v>
      </c>
      <c r="D55" s="9" t="s">
        <v>374</v>
      </c>
      <c r="E55" s="8">
        <v>2</v>
      </c>
      <c r="F55" s="14">
        <v>5</v>
      </c>
      <c r="G55" s="8">
        <v>4</v>
      </c>
      <c r="H55" s="8">
        <v>4</v>
      </c>
    </row>
    <row r="56" spans="1:8" ht="15.75" customHeight="1" x14ac:dyDescent="0.2">
      <c r="A56" s="8" t="s">
        <v>21</v>
      </c>
      <c r="B56" s="9" t="s">
        <v>272</v>
      </c>
      <c r="C56" s="9" t="s">
        <v>273</v>
      </c>
      <c r="D56" s="9" t="s">
        <v>374</v>
      </c>
      <c r="E56" s="8">
        <v>5</v>
      </c>
      <c r="F56" s="14">
        <v>8</v>
      </c>
      <c r="G56" s="8">
        <v>4</v>
      </c>
      <c r="H56" s="8">
        <v>3</v>
      </c>
    </row>
    <row r="57" spans="1:8" ht="15.75" customHeight="1" x14ac:dyDescent="0.2">
      <c r="A57" s="8" t="s">
        <v>21</v>
      </c>
      <c r="B57" s="9" t="s">
        <v>274</v>
      </c>
      <c r="C57" s="9" t="s">
        <v>217</v>
      </c>
      <c r="D57" s="9" t="s">
        <v>374</v>
      </c>
      <c r="E57" s="8">
        <v>5</v>
      </c>
      <c r="F57" s="14">
        <v>8</v>
      </c>
      <c r="G57" s="8">
        <v>5</v>
      </c>
      <c r="H57" s="8">
        <v>4</v>
      </c>
    </row>
    <row r="58" spans="1:8" ht="15.75" customHeight="1" x14ac:dyDescent="0.2">
      <c r="A58" s="8" t="s">
        <v>21</v>
      </c>
      <c r="B58" s="9" t="s">
        <v>275</v>
      </c>
      <c r="C58" s="9" t="s">
        <v>276</v>
      </c>
      <c r="D58" s="9" t="s">
        <v>374</v>
      </c>
      <c r="E58" s="8">
        <v>2</v>
      </c>
      <c r="F58" s="14">
        <v>5</v>
      </c>
      <c r="G58" s="8">
        <v>5</v>
      </c>
      <c r="H58" s="8">
        <v>4</v>
      </c>
    </row>
    <row r="59" spans="1:8" ht="15.75" customHeight="1" x14ac:dyDescent="0.2">
      <c r="A59" s="8" t="s">
        <v>21</v>
      </c>
      <c r="B59" s="9" t="s">
        <v>277</v>
      </c>
      <c r="C59" s="9" t="s">
        <v>192</v>
      </c>
      <c r="D59" s="9" t="s">
        <v>374</v>
      </c>
      <c r="E59" s="8">
        <v>3</v>
      </c>
      <c r="F59" s="14">
        <v>6</v>
      </c>
      <c r="G59" s="8">
        <v>5</v>
      </c>
      <c r="H59" s="8">
        <v>4</v>
      </c>
    </row>
    <row r="60" spans="1:8" ht="15.75" customHeight="1" x14ac:dyDescent="0.2">
      <c r="A60" s="8" t="s">
        <v>21</v>
      </c>
      <c r="B60" s="9" t="s">
        <v>278</v>
      </c>
      <c r="C60" s="9" t="s">
        <v>198</v>
      </c>
      <c r="D60" s="9" t="s">
        <v>374</v>
      </c>
      <c r="E60" s="8">
        <v>3</v>
      </c>
      <c r="F60" s="14">
        <v>6</v>
      </c>
      <c r="G60" s="8">
        <v>5</v>
      </c>
      <c r="H60" s="8">
        <v>5</v>
      </c>
    </row>
    <row r="61" spans="1:8" ht="15.75" customHeight="1" x14ac:dyDescent="0.2">
      <c r="A61" s="8" t="s">
        <v>21</v>
      </c>
      <c r="B61" s="9" t="s">
        <v>279</v>
      </c>
      <c r="C61" s="9" t="s">
        <v>194</v>
      </c>
      <c r="D61" s="9" t="s">
        <v>374</v>
      </c>
      <c r="E61" s="8">
        <v>5</v>
      </c>
      <c r="F61" s="14">
        <v>8</v>
      </c>
      <c r="G61" s="8">
        <v>4</v>
      </c>
      <c r="H61" s="8">
        <v>3</v>
      </c>
    </row>
    <row r="62" spans="1:8" ht="15.75" customHeight="1" x14ac:dyDescent="0.2">
      <c r="A62" s="8" t="s">
        <v>21</v>
      </c>
      <c r="B62" s="9" t="s">
        <v>280</v>
      </c>
      <c r="C62" s="9" t="s">
        <v>208</v>
      </c>
      <c r="D62" s="9" t="s">
        <v>374</v>
      </c>
      <c r="E62" s="8">
        <v>5</v>
      </c>
      <c r="F62" s="14">
        <v>8</v>
      </c>
      <c r="G62" s="8">
        <v>4</v>
      </c>
      <c r="H62" s="8">
        <v>3</v>
      </c>
    </row>
    <row r="63" spans="1:8" ht="15.75" customHeight="1" x14ac:dyDescent="0.2">
      <c r="A63" s="8" t="s">
        <v>21</v>
      </c>
      <c r="B63" s="9" t="s">
        <v>281</v>
      </c>
      <c r="C63" s="9" t="s">
        <v>282</v>
      </c>
      <c r="D63" s="9" t="s">
        <v>374</v>
      </c>
      <c r="E63" s="8">
        <v>2</v>
      </c>
      <c r="F63" s="14">
        <v>5</v>
      </c>
      <c r="G63" s="8">
        <v>5</v>
      </c>
      <c r="H63" s="8">
        <v>4</v>
      </c>
    </row>
    <row r="64" spans="1:8" ht="15.75" customHeight="1" x14ac:dyDescent="0.2">
      <c r="A64" s="8" t="s">
        <v>21</v>
      </c>
      <c r="B64" s="9" t="s">
        <v>283</v>
      </c>
      <c r="C64" s="9" t="s">
        <v>229</v>
      </c>
      <c r="D64" s="9" t="s">
        <v>374</v>
      </c>
      <c r="E64" s="8">
        <v>5</v>
      </c>
      <c r="F64" s="14">
        <v>8</v>
      </c>
      <c r="G64" s="8">
        <v>4</v>
      </c>
      <c r="H64" s="8">
        <v>3</v>
      </c>
    </row>
    <row r="65" spans="1:8" ht="15.75" customHeight="1" x14ac:dyDescent="0.2">
      <c r="A65" s="8" t="s">
        <v>21</v>
      </c>
      <c r="B65" s="9" t="s">
        <v>284</v>
      </c>
      <c r="C65" s="9" t="s">
        <v>194</v>
      </c>
      <c r="D65" s="9" t="s">
        <v>374</v>
      </c>
      <c r="E65" s="8">
        <v>3</v>
      </c>
      <c r="F65" s="14">
        <v>6</v>
      </c>
      <c r="G65" s="8">
        <v>5</v>
      </c>
      <c r="H65" s="8">
        <v>4</v>
      </c>
    </row>
    <row r="66" spans="1:8" ht="15.75" customHeight="1" x14ac:dyDescent="0.2">
      <c r="A66" s="8" t="s">
        <v>21</v>
      </c>
      <c r="B66" s="9" t="s">
        <v>285</v>
      </c>
      <c r="C66" s="9" t="s">
        <v>213</v>
      </c>
      <c r="D66" s="9" t="s">
        <v>374</v>
      </c>
      <c r="E66" s="8">
        <v>6</v>
      </c>
      <c r="F66" s="14">
        <v>9</v>
      </c>
      <c r="G66" s="8">
        <v>4</v>
      </c>
      <c r="H66" s="8">
        <v>3</v>
      </c>
    </row>
    <row r="67" spans="1:8" ht="15.75" customHeight="1" x14ac:dyDescent="0.2">
      <c r="A67" s="8" t="s">
        <v>21</v>
      </c>
      <c r="B67" s="9" t="s">
        <v>286</v>
      </c>
      <c r="C67" s="9" t="s">
        <v>198</v>
      </c>
      <c r="D67" s="9" t="s">
        <v>375</v>
      </c>
      <c r="E67" s="8">
        <v>5</v>
      </c>
      <c r="F67" s="14">
        <v>8</v>
      </c>
      <c r="G67" s="8">
        <v>4</v>
      </c>
      <c r="H67" s="8">
        <v>3</v>
      </c>
    </row>
    <row r="68" spans="1:8" ht="15.75" customHeight="1" x14ac:dyDescent="0.2">
      <c r="A68" s="8" t="s">
        <v>21</v>
      </c>
      <c r="B68" s="9" t="s">
        <v>287</v>
      </c>
      <c r="C68" s="9" t="s">
        <v>213</v>
      </c>
      <c r="D68" s="9" t="s">
        <v>374</v>
      </c>
      <c r="E68" s="8">
        <v>6</v>
      </c>
      <c r="F68" s="14">
        <v>9</v>
      </c>
      <c r="G68" s="8">
        <v>3</v>
      </c>
      <c r="H68" s="8">
        <v>3</v>
      </c>
    </row>
    <row r="69" spans="1:8" ht="15.75" customHeight="1" x14ac:dyDescent="0.2">
      <c r="A69" s="8" t="s">
        <v>21</v>
      </c>
      <c r="B69" s="9" t="s">
        <v>288</v>
      </c>
      <c r="C69" s="9" t="s">
        <v>289</v>
      </c>
      <c r="D69" s="9" t="s">
        <v>374</v>
      </c>
      <c r="E69" s="8">
        <v>8</v>
      </c>
      <c r="F69" s="14">
        <v>11</v>
      </c>
      <c r="G69" s="8">
        <v>4</v>
      </c>
      <c r="H69" s="8">
        <v>3</v>
      </c>
    </row>
    <row r="70" spans="1:8" ht="15.75" customHeight="1" x14ac:dyDescent="0.2">
      <c r="A70" s="8" t="s">
        <v>21</v>
      </c>
      <c r="B70" s="9" t="s">
        <v>290</v>
      </c>
      <c r="C70" s="9" t="s">
        <v>208</v>
      </c>
      <c r="D70" s="9" t="s">
        <v>375</v>
      </c>
      <c r="E70" s="8">
        <v>6</v>
      </c>
      <c r="F70" s="14">
        <v>9</v>
      </c>
      <c r="G70" s="8">
        <v>4</v>
      </c>
      <c r="H70" s="8">
        <v>3</v>
      </c>
    </row>
    <row r="71" spans="1:8" ht="15.75" customHeight="1" x14ac:dyDescent="0.2">
      <c r="A71" s="8" t="s">
        <v>21</v>
      </c>
      <c r="B71" s="9" t="s">
        <v>291</v>
      </c>
      <c r="C71" s="9" t="s">
        <v>292</v>
      </c>
      <c r="D71" s="9" t="s">
        <v>374</v>
      </c>
      <c r="E71" s="8">
        <v>7</v>
      </c>
      <c r="F71" s="14">
        <v>10</v>
      </c>
      <c r="G71" s="8">
        <v>5</v>
      </c>
      <c r="H71" s="8">
        <v>4</v>
      </c>
    </row>
    <row r="72" spans="1:8" ht="15.75" customHeight="1" x14ac:dyDescent="0.2">
      <c r="A72" s="8" t="s">
        <v>21</v>
      </c>
      <c r="B72" s="9" t="s">
        <v>293</v>
      </c>
      <c r="C72" s="9" t="s">
        <v>200</v>
      </c>
      <c r="D72" s="9" t="s">
        <v>374</v>
      </c>
      <c r="E72" s="8">
        <v>8</v>
      </c>
      <c r="F72" s="14">
        <v>11</v>
      </c>
      <c r="G72" s="8">
        <v>4</v>
      </c>
      <c r="H72" s="8">
        <v>3</v>
      </c>
    </row>
    <row r="73" spans="1:8" ht="15.75" customHeight="1" x14ac:dyDescent="0.2">
      <c r="A73" s="8" t="s">
        <v>21</v>
      </c>
      <c r="B73" s="9" t="s">
        <v>294</v>
      </c>
      <c r="C73" s="9" t="s">
        <v>208</v>
      </c>
      <c r="D73" s="9" t="s">
        <v>374</v>
      </c>
      <c r="E73" s="8">
        <v>6</v>
      </c>
      <c r="F73" s="14">
        <v>9</v>
      </c>
      <c r="G73" s="8">
        <v>4</v>
      </c>
      <c r="H73" s="8">
        <v>3</v>
      </c>
    </row>
    <row r="74" spans="1:8" ht="15.75" customHeight="1" x14ac:dyDescent="0.2">
      <c r="A74" s="8" t="s">
        <v>21</v>
      </c>
      <c r="B74" s="9" t="s">
        <v>295</v>
      </c>
      <c r="C74" s="9" t="s">
        <v>204</v>
      </c>
      <c r="D74" s="9" t="s">
        <v>374</v>
      </c>
      <c r="E74" s="8">
        <v>1</v>
      </c>
      <c r="F74" s="14">
        <v>4</v>
      </c>
      <c r="G74" s="8">
        <v>5</v>
      </c>
      <c r="H74" s="8">
        <v>4</v>
      </c>
    </row>
    <row r="75" spans="1:8" ht="15.75" customHeight="1" x14ac:dyDescent="0.2">
      <c r="A75" s="8" t="s">
        <v>21</v>
      </c>
      <c r="B75" s="9" t="s">
        <v>296</v>
      </c>
      <c r="C75" s="9" t="s">
        <v>271</v>
      </c>
      <c r="D75" s="9" t="s">
        <v>374</v>
      </c>
      <c r="E75" s="8">
        <v>2</v>
      </c>
      <c r="F75" s="14">
        <v>5</v>
      </c>
      <c r="G75" s="8">
        <v>5</v>
      </c>
      <c r="H75" s="8">
        <v>4</v>
      </c>
    </row>
    <row r="76" spans="1:8" ht="15.75" customHeight="1" x14ac:dyDescent="0.2">
      <c r="A76" s="8" t="s">
        <v>21</v>
      </c>
      <c r="B76" s="9" t="s">
        <v>297</v>
      </c>
      <c r="C76" s="9" t="s">
        <v>204</v>
      </c>
      <c r="D76" s="9" t="s">
        <v>374</v>
      </c>
      <c r="E76" s="8">
        <v>1</v>
      </c>
      <c r="F76" s="14">
        <v>4</v>
      </c>
      <c r="G76" s="8">
        <v>5</v>
      </c>
      <c r="H76" s="8">
        <v>4</v>
      </c>
    </row>
    <row r="77" spans="1:8" ht="15.75" customHeight="1" x14ac:dyDescent="0.2">
      <c r="A77" s="8" t="s">
        <v>21</v>
      </c>
      <c r="B77" s="9" t="s">
        <v>298</v>
      </c>
      <c r="C77" s="9" t="s">
        <v>299</v>
      </c>
      <c r="D77" s="9" t="s">
        <v>375</v>
      </c>
      <c r="E77" s="8">
        <v>8</v>
      </c>
      <c r="F77" s="14">
        <v>11</v>
      </c>
      <c r="G77" s="8">
        <v>5</v>
      </c>
      <c r="H77" s="8">
        <v>4</v>
      </c>
    </row>
    <row r="78" spans="1:8" ht="15.75" customHeight="1" x14ac:dyDescent="0.2">
      <c r="A78" s="8" t="s">
        <v>21</v>
      </c>
      <c r="B78" s="9" t="s">
        <v>300</v>
      </c>
      <c r="C78" s="9" t="s">
        <v>301</v>
      </c>
      <c r="D78" s="9" t="s">
        <v>374</v>
      </c>
      <c r="E78" s="8">
        <v>4</v>
      </c>
      <c r="F78" s="14">
        <v>7</v>
      </c>
      <c r="G78" s="8">
        <v>4</v>
      </c>
      <c r="H78" s="8">
        <v>3</v>
      </c>
    </row>
    <row r="79" spans="1:8" ht="15.75" customHeight="1" x14ac:dyDescent="0.2">
      <c r="A79" s="8" t="s">
        <v>21</v>
      </c>
      <c r="B79" s="9" t="s">
        <v>302</v>
      </c>
      <c r="C79" s="9" t="s">
        <v>303</v>
      </c>
      <c r="D79" s="9" t="s">
        <v>374</v>
      </c>
      <c r="E79" s="8">
        <v>2</v>
      </c>
      <c r="F79" s="14">
        <v>5</v>
      </c>
      <c r="G79" s="8">
        <v>5</v>
      </c>
      <c r="H79" s="8">
        <v>4</v>
      </c>
    </row>
    <row r="80" spans="1:8" ht="15.75" customHeight="1" x14ac:dyDescent="0.2">
      <c r="A80" s="8" t="s">
        <v>21</v>
      </c>
      <c r="B80" s="9" t="s">
        <v>304</v>
      </c>
      <c r="C80" s="9" t="s">
        <v>249</v>
      </c>
      <c r="D80" s="9" t="s">
        <v>374</v>
      </c>
      <c r="E80" s="8">
        <v>4</v>
      </c>
      <c r="F80" s="14">
        <v>7</v>
      </c>
      <c r="G80" s="8">
        <v>3</v>
      </c>
      <c r="H80" s="8">
        <v>3</v>
      </c>
    </row>
    <row r="81" spans="1:8" ht="15.75" customHeight="1" x14ac:dyDescent="0.2">
      <c r="A81" s="8" t="s">
        <v>21</v>
      </c>
      <c r="B81" s="9" t="s">
        <v>305</v>
      </c>
      <c r="C81" s="9" t="s">
        <v>198</v>
      </c>
      <c r="D81" s="9" t="s">
        <v>374</v>
      </c>
      <c r="E81" s="8">
        <v>3</v>
      </c>
      <c r="F81" s="14">
        <v>6</v>
      </c>
      <c r="G81" s="8">
        <v>5</v>
      </c>
      <c r="H81" s="8">
        <v>4</v>
      </c>
    </row>
    <row r="82" spans="1:8" ht="15.75" customHeight="1" x14ac:dyDescent="0.2">
      <c r="A82" s="8" t="s">
        <v>21</v>
      </c>
      <c r="B82" s="9" t="s">
        <v>306</v>
      </c>
      <c r="C82" s="9" t="s">
        <v>213</v>
      </c>
      <c r="D82" s="9" t="s">
        <v>375</v>
      </c>
      <c r="E82" s="8">
        <v>6</v>
      </c>
      <c r="F82" s="14">
        <v>9</v>
      </c>
      <c r="G82" s="8">
        <v>4</v>
      </c>
      <c r="H82" s="8">
        <v>3</v>
      </c>
    </row>
    <row r="83" spans="1:8" ht="15.75" customHeight="1" x14ac:dyDescent="0.2">
      <c r="A83" s="8" t="s">
        <v>21</v>
      </c>
      <c r="B83" s="9" t="s">
        <v>307</v>
      </c>
      <c r="C83" s="9" t="s">
        <v>198</v>
      </c>
      <c r="D83" s="9" t="s">
        <v>374</v>
      </c>
      <c r="E83" s="8">
        <v>3</v>
      </c>
      <c r="F83" s="14">
        <v>6</v>
      </c>
      <c r="G83" s="8">
        <v>5</v>
      </c>
      <c r="H83" s="8">
        <v>4</v>
      </c>
    </row>
    <row r="84" spans="1:8" ht="15.75" customHeight="1" x14ac:dyDescent="0.2">
      <c r="A84" s="8" t="s">
        <v>21</v>
      </c>
      <c r="B84" s="9" t="s">
        <v>308</v>
      </c>
      <c r="C84" s="9" t="s">
        <v>192</v>
      </c>
      <c r="D84" s="9" t="s">
        <v>374</v>
      </c>
      <c r="E84" s="8">
        <v>3</v>
      </c>
      <c r="F84" s="14">
        <v>6</v>
      </c>
      <c r="G84" s="8">
        <v>5</v>
      </c>
      <c r="H84" s="8">
        <v>4</v>
      </c>
    </row>
    <row r="85" spans="1:8" ht="15.75" customHeight="1" x14ac:dyDescent="0.2">
      <c r="A85" s="8" t="s">
        <v>21</v>
      </c>
      <c r="B85" s="9" t="s">
        <v>309</v>
      </c>
      <c r="C85" s="9" t="s">
        <v>204</v>
      </c>
      <c r="D85" s="9" t="s">
        <v>374</v>
      </c>
      <c r="E85" s="8">
        <v>1</v>
      </c>
      <c r="F85" s="14">
        <v>4</v>
      </c>
      <c r="G85" s="8">
        <v>5</v>
      </c>
      <c r="H85" s="8">
        <v>4</v>
      </c>
    </row>
    <row r="86" spans="1:8" ht="15.75" customHeight="1" x14ac:dyDescent="0.2">
      <c r="A86" s="8" t="s">
        <v>21</v>
      </c>
      <c r="B86" s="9" t="s">
        <v>310</v>
      </c>
      <c r="C86" s="9" t="s">
        <v>301</v>
      </c>
      <c r="D86" s="9" t="s">
        <v>375</v>
      </c>
      <c r="E86" s="8">
        <v>3</v>
      </c>
      <c r="F86" s="14">
        <v>6</v>
      </c>
      <c r="G86" s="8">
        <v>5</v>
      </c>
      <c r="H86" s="8">
        <v>4</v>
      </c>
    </row>
    <row r="87" spans="1:8" ht="15.75" customHeight="1" x14ac:dyDescent="0.2">
      <c r="A87" s="8" t="s">
        <v>21</v>
      </c>
      <c r="B87" s="9" t="s">
        <v>311</v>
      </c>
      <c r="C87" s="9" t="s">
        <v>213</v>
      </c>
      <c r="D87" s="9" t="s">
        <v>374</v>
      </c>
      <c r="E87" s="8">
        <v>6</v>
      </c>
      <c r="F87" s="14">
        <v>9</v>
      </c>
      <c r="G87" s="8">
        <v>4</v>
      </c>
      <c r="H87" s="8">
        <v>3</v>
      </c>
    </row>
    <row r="88" spans="1:8" ht="15.75" customHeight="1" x14ac:dyDescent="0.2">
      <c r="A88" s="8" t="s">
        <v>21</v>
      </c>
      <c r="B88" s="9" t="s">
        <v>312</v>
      </c>
      <c r="C88" s="9" t="s">
        <v>194</v>
      </c>
      <c r="D88" s="9" t="s">
        <v>375</v>
      </c>
      <c r="E88" s="8">
        <v>2</v>
      </c>
      <c r="F88" s="14">
        <v>5</v>
      </c>
      <c r="G88" s="8">
        <v>5</v>
      </c>
      <c r="H88" s="8">
        <v>4</v>
      </c>
    </row>
    <row r="89" spans="1:8" ht="15.75" customHeight="1" x14ac:dyDescent="0.2">
      <c r="A89" s="8" t="s">
        <v>21</v>
      </c>
      <c r="B89" s="9" t="s">
        <v>313</v>
      </c>
      <c r="C89" s="9" t="s">
        <v>210</v>
      </c>
      <c r="D89" s="9" t="s">
        <v>374</v>
      </c>
      <c r="E89" s="8">
        <v>2</v>
      </c>
      <c r="F89" s="14">
        <v>5</v>
      </c>
      <c r="G89" s="8">
        <v>5</v>
      </c>
      <c r="H89" s="8">
        <v>4</v>
      </c>
    </row>
    <row r="90" spans="1:8" ht="15.75" customHeight="1" x14ac:dyDescent="0.2">
      <c r="A90" s="8" t="s">
        <v>21</v>
      </c>
      <c r="B90" s="9" t="s">
        <v>314</v>
      </c>
      <c r="C90" s="9" t="s">
        <v>229</v>
      </c>
      <c r="D90" s="9" t="s">
        <v>374</v>
      </c>
      <c r="E90" s="8">
        <v>7</v>
      </c>
      <c r="F90" s="14">
        <v>10</v>
      </c>
      <c r="G90" s="8">
        <v>3</v>
      </c>
      <c r="H90" s="8">
        <v>3</v>
      </c>
    </row>
    <row r="91" spans="1:8" ht="15.75" customHeight="1" x14ac:dyDescent="0.2">
      <c r="A91" s="8" t="s">
        <v>21</v>
      </c>
      <c r="B91" s="9" t="s">
        <v>315</v>
      </c>
      <c r="C91" s="9" t="s">
        <v>239</v>
      </c>
      <c r="D91" s="9" t="s">
        <v>375</v>
      </c>
      <c r="E91" s="8">
        <v>8</v>
      </c>
      <c r="F91" s="14">
        <v>11</v>
      </c>
      <c r="G91" s="8">
        <v>3</v>
      </c>
      <c r="H91" s="8">
        <v>3</v>
      </c>
    </row>
    <row r="92" spans="1:8" ht="15.75" customHeight="1" x14ac:dyDescent="0.2">
      <c r="A92" s="8" t="s">
        <v>21</v>
      </c>
      <c r="B92" s="9" t="s">
        <v>316</v>
      </c>
      <c r="C92" s="9" t="s">
        <v>208</v>
      </c>
      <c r="D92" s="9" t="s">
        <v>374</v>
      </c>
      <c r="E92" s="8">
        <v>6</v>
      </c>
      <c r="F92" s="14">
        <v>9</v>
      </c>
      <c r="G92" s="8">
        <v>4</v>
      </c>
      <c r="H92" s="8">
        <v>3</v>
      </c>
    </row>
    <row r="93" spans="1:8" ht="15.75" customHeight="1" x14ac:dyDescent="0.2">
      <c r="A93" s="8" t="s">
        <v>21</v>
      </c>
      <c r="B93" s="9" t="s">
        <v>317</v>
      </c>
      <c r="C93" s="9" t="s">
        <v>208</v>
      </c>
      <c r="D93" s="9" t="s">
        <v>374</v>
      </c>
      <c r="E93" s="8">
        <v>6</v>
      </c>
      <c r="F93" s="14">
        <v>9</v>
      </c>
      <c r="G93" s="8">
        <v>4</v>
      </c>
      <c r="H93" s="8">
        <v>3</v>
      </c>
    </row>
    <row r="94" spans="1:8" ht="15.75" customHeight="1" x14ac:dyDescent="0.2">
      <c r="A94" s="8" t="s">
        <v>21</v>
      </c>
      <c r="B94" s="9" t="s">
        <v>318</v>
      </c>
      <c r="C94" s="9" t="s">
        <v>213</v>
      </c>
      <c r="D94" s="9" t="s">
        <v>374</v>
      </c>
      <c r="E94" s="8">
        <v>6</v>
      </c>
      <c r="F94" s="14">
        <v>9</v>
      </c>
      <c r="G94" s="8">
        <v>5</v>
      </c>
      <c r="H94" s="8">
        <v>3</v>
      </c>
    </row>
    <row r="95" spans="1:8" ht="15.75" customHeight="1" x14ac:dyDescent="0.2">
      <c r="A95" s="8" t="s">
        <v>21</v>
      </c>
      <c r="B95" s="9" t="s">
        <v>319</v>
      </c>
      <c r="C95" s="9" t="s">
        <v>229</v>
      </c>
      <c r="D95" s="9" t="s">
        <v>374</v>
      </c>
      <c r="E95" s="8">
        <v>7</v>
      </c>
      <c r="F95" s="14">
        <v>10</v>
      </c>
      <c r="G95" s="8">
        <v>4</v>
      </c>
      <c r="H95" s="8">
        <v>3</v>
      </c>
    </row>
    <row r="96" spans="1:8" ht="15.75" customHeight="1" x14ac:dyDescent="0.2">
      <c r="A96" s="8" t="s">
        <v>21</v>
      </c>
      <c r="B96" s="9" t="s">
        <v>320</v>
      </c>
      <c r="C96" s="9" t="s">
        <v>208</v>
      </c>
      <c r="D96" s="9" t="s">
        <v>375</v>
      </c>
      <c r="E96" s="8">
        <v>6</v>
      </c>
      <c r="F96" s="14">
        <v>9</v>
      </c>
      <c r="G96" s="8">
        <v>4</v>
      </c>
      <c r="H96" s="8">
        <v>3</v>
      </c>
    </row>
    <row r="97" spans="1:8" ht="15.75" customHeight="1" x14ac:dyDescent="0.2">
      <c r="A97" s="8" t="s">
        <v>21</v>
      </c>
      <c r="B97" s="9" t="s">
        <v>321</v>
      </c>
      <c r="C97" s="9" t="s">
        <v>222</v>
      </c>
      <c r="D97" s="9" t="s">
        <v>375</v>
      </c>
      <c r="E97" s="8">
        <v>8</v>
      </c>
      <c r="F97" s="14">
        <v>11</v>
      </c>
      <c r="G97" s="8">
        <v>3</v>
      </c>
      <c r="H97" s="8">
        <v>3</v>
      </c>
    </row>
    <row r="98" spans="1:8" ht="15.75" customHeight="1" x14ac:dyDescent="0.2">
      <c r="A98" s="8" t="s">
        <v>21</v>
      </c>
      <c r="B98" s="9" t="s">
        <v>322</v>
      </c>
      <c r="C98" s="9" t="s">
        <v>323</v>
      </c>
      <c r="D98" s="9" t="s">
        <v>374</v>
      </c>
      <c r="E98" s="8">
        <v>9</v>
      </c>
      <c r="F98" s="14">
        <v>12</v>
      </c>
      <c r="G98" s="8">
        <v>4</v>
      </c>
      <c r="H98" s="8">
        <v>3</v>
      </c>
    </row>
    <row r="99" spans="1:8" ht="15.75" customHeight="1" x14ac:dyDescent="0.2">
      <c r="A99" s="8" t="s">
        <v>21</v>
      </c>
      <c r="B99" s="9" t="s">
        <v>324</v>
      </c>
      <c r="C99" s="9" t="s">
        <v>200</v>
      </c>
      <c r="D99" s="9" t="s">
        <v>375</v>
      </c>
      <c r="E99" s="8">
        <v>7</v>
      </c>
      <c r="F99" s="14">
        <v>10</v>
      </c>
      <c r="G99" s="8">
        <v>3</v>
      </c>
      <c r="H99" s="8">
        <v>3</v>
      </c>
    </row>
    <row r="100" spans="1:8" ht="15.75" customHeight="1" x14ac:dyDescent="0.2">
      <c r="A100" s="8" t="s">
        <v>21</v>
      </c>
      <c r="B100" s="9" t="s">
        <v>325</v>
      </c>
      <c r="C100" s="9" t="s">
        <v>200</v>
      </c>
      <c r="D100" s="9" t="s">
        <v>374</v>
      </c>
      <c r="E100" s="8">
        <v>7</v>
      </c>
      <c r="F100" s="14">
        <v>10</v>
      </c>
      <c r="G100" s="8">
        <v>4</v>
      </c>
      <c r="H100" s="8">
        <v>3</v>
      </c>
    </row>
    <row r="101" spans="1:8" ht="15.75" customHeight="1" x14ac:dyDescent="0.2">
      <c r="A101" s="8" t="s">
        <v>21</v>
      </c>
      <c r="B101" s="9" t="s">
        <v>326</v>
      </c>
      <c r="C101" s="9" t="s">
        <v>208</v>
      </c>
      <c r="D101" s="9" t="s">
        <v>374</v>
      </c>
      <c r="E101" s="8">
        <v>6</v>
      </c>
      <c r="F101" s="14">
        <v>9</v>
      </c>
      <c r="G101" s="8">
        <v>4</v>
      </c>
      <c r="H101" s="8">
        <v>3</v>
      </c>
    </row>
    <row r="102" spans="1:8" ht="15.75" customHeight="1" x14ac:dyDescent="0.2">
      <c r="A102" s="8" t="s">
        <v>21</v>
      </c>
      <c r="B102" s="9" t="s">
        <v>327</v>
      </c>
      <c r="C102" s="9" t="s">
        <v>194</v>
      </c>
      <c r="D102" s="9" t="s">
        <v>374</v>
      </c>
      <c r="E102" s="8">
        <v>2</v>
      </c>
      <c r="F102" s="14">
        <v>5</v>
      </c>
      <c r="G102" s="8">
        <v>5</v>
      </c>
      <c r="H102" s="8">
        <v>4</v>
      </c>
    </row>
    <row r="103" spans="1:8" ht="15.75" customHeight="1" x14ac:dyDescent="0.2">
      <c r="A103" s="8" t="s">
        <v>21</v>
      </c>
      <c r="B103" s="9" t="s">
        <v>328</v>
      </c>
      <c r="C103" s="9" t="s">
        <v>301</v>
      </c>
      <c r="D103" s="9" t="s">
        <v>374</v>
      </c>
      <c r="E103" s="8">
        <v>3</v>
      </c>
      <c r="F103" s="14">
        <v>6</v>
      </c>
      <c r="G103" s="8">
        <v>5</v>
      </c>
      <c r="H103" s="8">
        <v>4</v>
      </c>
    </row>
    <row r="104" spans="1:8" ht="15.75" customHeight="1" x14ac:dyDescent="0.2">
      <c r="A104" s="8" t="s">
        <v>21</v>
      </c>
      <c r="B104" s="9" t="s">
        <v>329</v>
      </c>
      <c r="C104" s="9" t="s">
        <v>208</v>
      </c>
      <c r="D104" s="9" t="s">
        <v>375</v>
      </c>
      <c r="E104" s="8">
        <v>6</v>
      </c>
      <c r="F104" s="14">
        <v>9</v>
      </c>
      <c r="G104" s="8">
        <v>4</v>
      </c>
      <c r="H104" s="8">
        <v>3</v>
      </c>
    </row>
    <row r="105" spans="1:8" ht="15.75" customHeight="1" x14ac:dyDescent="0.2">
      <c r="A105" s="8" t="s">
        <v>21</v>
      </c>
      <c r="B105" s="9" t="s">
        <v>330</v>
      </c>
      <c r="C105" s="9" t="s">
        <v>200</v>
      </c>
      <c r="D105" s="9" t="s">
        <v>375</v>
      </c>
      <c r="E105" s="8">
        <v>7</v>
      </c>
      <c r="F105" s="14">
        <v>10</v>
      </c>
      <c r="G105" s="8">
        <v>3</v>
      </c>
      <c r="H105" s="8">
        <v>3</v>
      </c>
    </row>
    <row r="106" spans="1:8" ht="15.75" customHeight="1" x14ac:dyDescent="0.2">
      <c r="A106" s="8" t="s">
        <v>21</v>
      </c>
      <c r="B106" s="9" t="s">
        <v>331</v>
      </c>
      <c r="C106" s="9" t="s">
        <v>198</v>
      </c>
      <c r="D106" s="9" t="s">
        <v>374</v>
      </c>
      <c r="E106" s="8">
        <v>3</v>
      </c>
      <c r="F106" s="14">
        <v>6</v>
      </c>
      <c r="G106" s="8">
        <v>5</v>
      </c>
      <c r="H106" s="8">
        <v>4</v>
      </c>
    </row>
    <row r="107" spans="1:8" ht="15.75" customHeight="1" x14ac:dyDescent="0.2">
      <c r="A107" s="8" t="s">
        <v>21</v>
      </c>
      <c r="B107" s="9" t="s">
        <v>332</v>
      </c>
      <c r="C107" s="9" t="s">
        <v>208</v>
      </c>
      <c r="D107" s="9" t="s">
        <v>374</v>
      </c>
      <c r="E107" s="8">
        <v>6</v>
      </c>
      <c r="F107" s="14">
        <v>9</v>
      </c>
      <c r="G107" s="8">
        <v>4</v>
      </c>
      <c r="H107" s="8">
        <v>3</v>
      </c>
    </row>
    <row r="108" spans="1:8" ht="15.75" customHeight="1" x14ac:dyDescent="0.2">
      <c r="A108" s="8" t="s">
        <v>21</v>
      </c>
      <c r="B108" s="9" t="s">
        <v>333</v>
      </c>
      <c r="C108" s="9" t="s">
        <v>233</v>
      </c>
      <c r="D108" s="9" t="s">
        <v>374</v>
      </c>
      <c r="E108" s="8">
        <v>7</v>
      </c>
      <c r="F108" s="14">
        <v>10</v>
      </c>
      <c r="G108" s="8">
        <v>4</v>
      </c>
      <c r="H108" s="8">
        <v>3</v>
      </c>
    </row>
    <row r="109" spans="1:8" ht="15.75" customHeight="1" x14ac:dyDescent="0.2">
      <c r="G109" s="24"/>
    </row>
  </sheetData>
  <autoFilter ref="A1:H108" xr:uid="{00000000-0001-0000-0200-000000000000}">
    <filterColumn colId="2">
      <filters>
        <filter val="AHMEDABAD"/>
        <filter val="AMBALA CANTT"/>
        <filter val="BADDI"/>
        <filter val="BANGALORE"/>
        <filter val="BHAVNAGAR"/>
        <filter val="BHIWANDI"/>
        <filter val="CHANDIGARH"/>
        <filter val="CHENNAI"/>
        <filter val="DEHRADUN"/>
        <filter val="DELHI"/>
        <filter val="DERABASSI"/>
        <filter val="FARIDABAD"/>
        <filter val="GURGAON"/>
        <filter val="HARIDWAR"/>
        <filter val="HYDERABAD"/>
        <filter val="INDORE"/>
        <filter val="JAIPUR"/>
        <filter val="KADI"/>
        <filter val="KALA AMB"/>
        <filter val="KARNAL"/>
        <filter val="MEERUT"/>
        <filter val="MUMBAI"/>
        <filter val="MYSORE"/>
        <filter val="NASHIK"/>
        <filter val="PALGHAR"/>
        <filter val="PANCHKULA"/>
        <filter val="PANIPAT"/>
        <filter val="PAONTA SAHIB"/>
        <filter val="PATIALA"/>
        <filter val="ROORKEE"/>
        <filter val="SOLAN"/>
        <filter val="SONIPAT"/>
        <filter val="SURAT"/>
        <filter val="VADODARA"/>
        <filter val="VAPI"/>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70"/>
  <sheetViews>
    <sheetView workbookViewId="0">
      <selection activeCell="G18" sqref="G18"/>
    </sheetView>
  </sheetViews>
  <sheetFormatPr baseColWidth="10" defaultColWidth="11" defaultRowHeight="16" x14ac:dyDescent="0.2"/>
  <cols>
    <col min="1" max="2" width="16.33203125" customWidth="1"/>
    <col min="3" max="3" width="37.1640625" customWidth="1"/>
    <col min="4" max="4" width="11.33203125" customWidth="1"/>
    <col min="5" max="5" width="10.83203125" customWidth="1"/>
  </cols>
  <sheetData>
    <row r="1" spans="1:5" s="3" customFormat="1" ht="75" x14ac:dyDescent="0.2">
      <c r="A1" s="16" t="s">
        <v>14</v>
      </c>
      <c r="B1" s="16" t="s">
        <v>346</v>
      </c>
      <c r="C1" s="16" t="s">
        <v>3</v>
      </c>
      <c r="D1" s="17" t="s">
        <v>344</v>
      </c>
      <c r="E1" s="17" t="s">
        <v>345</v>
      </c>
    </row>
    <row r="2" spans="1:5" x14ac:dyDescent="0.2">
      <c r="A2" s="8" t="s">
        <v>21</v>
      </c>
      <c r="B2" s="8" t="s">
        <v>347</v>
      </c>
      <c r="C2" s="9" t="s">
        <v>22</v>
      </c>
      <c r="D2" s="11">
        <v>264.58333333333331</v>
      </c>
      <c r="E2" s="11">
        <v>408.33333333333331</v>
      </c>
    </row>
    <row r="3" spans="1:5" x14ac:dyDescent="0.2">
      <c r="A3" s="8" t="s">
        <v>21</v>
      </c>
      <c r="B3" s="8" t="s">
        <v>347</v>
      </c>
      <c r="C3" s="9" t="s">
        <v>23</v>
      </c>
      <c r="D3" s="11">
        <v>26.666666666666668</v>
      </c>
      <c r="E3" s="11">
        <v>50</v>
      </c>
    </row>
    <row r="4" spans="1:5" x14ac:dyDescent="0.2">
      <c r="A4" s="8" t="s">
        <v>21</v>
      </c>
      <c r="B4" s="8" t="s">
        <v>347</v>
      </c>
      <c r="C4" s="9" t="s">
        <v>164</v>
      </c>
      <c r="D4" s="11">
        <v>131.66666666666666</v>
      </c>
      <c r="E4" s="11">
        <v>145</v>
      </c>
    </row>
    <row r="5" spans="1:5" x14ac:dyDescent="0.2">
      <c r="A5" s="8" t="s">
        <v>21</v>
      </c>
      <c r="B5" s="8" t="s">
        <v>347</v>
      </c>
      <c r="C5" s="9" t="s">
        <v>24</v>
      </c>
      <c r="D5" s="11">
        <v>149.16666666666666</v>
      </c>
      <c r="E5" s="11">
        <v>190</v>
      </c>
    </row>
    <row r="6" spans="1:5" x14ac:dyDescent="0.2">
      <c r="A6" s="8" t="s">
        <v>21</v>
      </c>
      <c r="B6" s="8" t="s">
        <v>347</v>
      </c>
      <c r="C6" s="9" t="s">
        <v>25</v>
      </c>
      <c r="D6" s="11">
        <v>12.5</v>
      </c>
      <c r="E6" s="11">
        <v>30.416666666666668</v>
      </c>
    </row>
    <row r="7" spans="1:5" x14ac:dyDescent="0.2">
      <c r="A7" s="8" t="s">
        <v>21</v>
      </c>
      <c r="B7" s="8" t="s">
        <v>347</v>
      </c>
      <c r="C7" s="9" t="s">
        <v>26</v>
      </c>
      <c r="D7" s="11">
        <v>2.5</v>
      </c>
      <c r="E7" s="11">
        <v>5.416666666666667</v>
      </c>
    </row>
    <row r="8" spans="1:5" x14ac:dyDescent="0.2">
      <c r="A8" s="8" t="s">
        <v>21</v>
      </c>
      <c r="B8" s="8" t="s">
        <v>348</v>
      </c>
      <c r="C8" s="9" t="s">
        <v>27</v>
      </c>
      <c r="D8" s="11">
        <v>4.541666666666667</v>
      </c>
      <c r="E8" s="11">
        <v>4.25</v>
      </c>
    </row>
    <row r="9" spans="1:5" x14ac:dyDescent="0.2">
      <c r="A9" s="8" t="s">
        <v>21</v>
      </c>
      <c r="B9" s="8" t="s">
        <v>348</v>
      </c>
      <c r="C9" s="9" t="s">
        <v>28</v>
      </c>
      <c r="D9" s="11">
        <v>8.3333333333333339</v>
      </c>
      <c r="E9" s="11">
        <v>9.5833333333333339</v>
      </c>
    </row>
    <row r="10" spans="1:5" x14ac:dyDescent="0.2">
      <c r="A10" s="8" t="s">
        <v>21</v>
      </c>
      <c r="B10" s="8" t="s">
        <v>351</v>
      </c>
      <c r="C10" s="9" t="s">
        <v>29</v>
      </c>
      <c r="D10" s="11">
        <v>0.16666666666666666</v>
      </c>
      <c r="E10" s="11">
        <v>0.16666666666666666</v>
      </c>
    </row>
    <row r="11" spans="1:5" x14ac:dyDescent="0.2">
      <c r="A11" s="8" t="s">
        <v>21</v>
      </c>
      <c r="B11" s="8" t="s">
        <v>348</v>
      </c>
      <c r="C11" s="9" t="s">
        <v>30</v>
      </c>
      <c r="D11" s="11">
        <v>18.75</v>
      </c>
      <c r="E11" s="11">
        <v>14.583333333333334</v>
      </c>
    </row>
    <row r="12" spans="1:5" x14ac:dyDescent="0.2">
      <c r="A12" s="8" t="s">
        <v>21</v>
      </c>
      <c r="B12" s="8" t="s">
        <v>348</v>
      </c>
      <c r="C12" s="9" t="s">
        <v>165</v>
      </c>
      <c r="D12" s="11">
        <v>1.25</v>
      </c>
      <c r="E12" s="11">
        <v>0.83333333333333337</v>
      </c>
    </row>
    <row r="13" spans="1:5" x14ac:dyDescent="0.2">
      <c r="A13" s="8" t="s">
        <v>21</v>
      </c>
      <c r="B13" s="8" t="s">
        <v>347</v>
      </c>
      <c r="C13" s="9" t="s">
        <v>31</v>
      </c>
      <c r="D13" s="11">
        <v>306.25</v>
      </c>
      <c r="E13" s="11">
        <v>412.5</v>
      </c>
    </row>
    <row r="14" spans="1:5" x14ac:dyDescent="0.2">
      <c r="A14" s="8" t="s">
        <v>21</v>
      </c>
      <c r="B14" s="8" t="s">
        <v>348</v>
      </c>
      <c r="C14" s="9" t="s">
        <v>163</v>
      </c>
      <c r="D14" s="11">
        <v>112.5</v>
      </c>
      <c r="E14" s="11">
        <v>820.83333333333337</v>
      </c>
    </row>
    <row r="15" spans="1:5" x14ac:dyDescent="0.2">
      <c r="A15" s="8" t="s">
        <v>21</v>
      </c>
      <c r="B15" s="8" t="s">
        <v>348</v>
      </c>
      <c r="C15" s="9" t="s">
        <v>32</v>
      </c>
      <c r="D15" s="11">
        <v>45.833333333333336</v>
      </c>
      <c r="E15" s="11">
        <v>208.33333333333334</v>
      </c>
    </row>
    <row r="16" spans="1:5" x14ac:dyDescent="0.2">
      <c r="A16" s="8" t="s">
        <v>21</v>
      </c>
      <c r="B16" s="8" t="s">
        <v>347</v>
      </c>
      <c r="C16" s="9" t="s">
        <v>33</v>
      </c>
      <c r="D16" s="11">
        <v>12.083333333333334</v>
      </c>
      <c r="E16" s="11">
        <v>10.416666666666666</v>
      </c>
    </row>
    <row r="17" spans="1:5" x14ac:dyDescent="0.2">
      <c r="A17" s="8" t="s">
        <v>21</v>
      </c>
      <c r="B17" s="8" t="s">
        <v>347</v>
      </c>
      <c r="C17" s="9" t="s">
        <v>34</v>
      </c>
      <c r="D17" s="11">
        <v>18.75</v>
      </c>
      <c r="E17" s="11">
        <v>70.833333333333329</v>
      </c>
    </row>
    <row r="18" spans="1:5" x14ac:dyDescent="0.2">
      <c r="A18" s="8" t="s">
        <v>21</v>
      </c>
      <c r="B18" s="8" t="s">
        <v>351</v>
      </c>
      <c r="C18" s="9" t="s">
        <v>35</v>
      </c>
      <c r="D18" s="11">
        <v>8.3333333333333329E-2</v>
      </c>
      <c r="E18" s="11">
        <v>0.16666666666666666</v>
      </c>
    </row>
    <row r="19" spans="1:5" x14ac:dyDescent="0.2">
      <c r="A19" s="8" t="s">
        <v>21</v>
      </c>
      <c r="B19" s="8" t="s">
        <v>351</v>
      </c>
      <c r="C19" s="9" t="s">
        <v>166</v>
      </c>
      <c r="D19" s="11">
        <v>0.91666666666666663</v>
      </c>
      <c r="E19" s="11">
        <v>1.5833333333333333</v>
      </c>
    </row>
    <row r="20" spans="1:5" x14ac:dyDescent="0.2">
      <c r="A20" s="8" t="s">
        <v>21</v>
      </c>
      <c r="B20" s="8" t="s">
        <v>351</v>
      </c>
      <c r="C20" s="9" t="s">
        <v>36</v>
      </c>
      <c r="D20" s="11">
        <v>3.3333333333333335</v>
      </c>
      <c r="E20" s="11">
        <v>4</v>
      </c>
    </row>
    <row r="21" spans="1:5" x14ac:dyDescent="0.2">
      <c r="A21" s="8" t="s">
        <v>21</v>
      </c>
      <c r="B21" s="8" t="s">
        <v>347</v>
      </c>
      <c r="C21" s="9" t="s">
        <v>37</v>
      </c>
      <c r="D21" s="11">
        <v>0.25</v>
      </c>
      <c r="E21" s="11">
        <v>0.5</v>
      </c>
    </row>
    <row r="22" spans="1:5" x14ac:dyDescent="0.2">
      <c r="A22" s="8" t="s">
        <v>21</v>
      </c>
      <c r="B22" s="8" t="s">
        <v>347</v>
      </c>
      <c r="C22" s="9" t="s">
        <v>38</v>
      </c>
      <c r="D22" s="11">
        <v>12.5</v>
      </c>
      <c r="E22" s="11">
        <v>8.3333333333333339</v>
      </c>
    </row>
    <row r="23" spans="1:5" x14ac:dyDescent="0.2">
      <c r="A23" s="8" t="s">
        <v>21</v>
      </c>
      <c r="B23" s="8" t="s">
        <v>348</v>
      </c>
      <c r="C23" s="9" t="s">
        <v>39</v>
      </c>
      <c r="D23" s="11">
        <v>61.666666666666664</v>
      </c>
      <c r="E23" s="11">
        <v>45.833333333333336</v>
      </c>
    </row>
    <row r="24" spans="1:5" x14ac:dyDescent="0.2">
      <c r="A24" s="8" t="s">
        <v>21</v>
      </c>
      <c r="B24" s="8" t="s">
        <v>347</v>
      </c>
      <c r="C24" s="9" t="s">
        <v>40</v>
      </c>
      <c r="D24" s="11">
        <v>125</v>
      </c>
      <c r="E24" s="11">
        <v>95.833333333333329</v>
      </c>
    </row>
    <row r="25" spans="1:5" x14ac:dyDescent="0.2">
      <c r="A25" s="8" t="s">
        <v>21</v>
      </c>
      <c r="B25" s="8" t="s">
        <v>348</v>
      </c>
      <c r="C25" s="9" t="s">
        <v>41</v>
      </c>
      <c r="D25" s="11">
        <v>0.41666666666666669</v>
      </c>
      <c r="E25" s="11">
        <v>2.5</v>
      </c>
    </row>
    <row r="26" spans="1:5" x14ac:dyDescent="0.2">
      <c r="A26" s="8" t="s">
        <v>21</v>
      </c>
      <c r="B26" s="8" t="s">
        <v>347</v>
      </c>
      <c r="C26" s="9" t="s">
        <v>167</v>
      </c>
      <c r="D26" s="11">
        <v>40.333333333333336</v>
      </c>
      <c r="E26" s="11">
        <v>25.416666666666668</v>
      </c>
    </row>
    <row r="27" spans="1:5" x14ac:dyDescent="0.2">
      <c r="A27" s="8" t="s">
        <v>21</v>
      </c>
      <c r="B27" s="8" t="s">
        <v>351</v>
      </c>
      <c r="C27" s="9" t="s">
        <v>42</v>
      </c>
      <c r="D27" s="11">
        <v>2.0833333333333335</v>
      </c>
      <c r="E27" s="11">
        <v>0.83333333333333337</v>
      </c>
    </row>
    <row r="28" spans="1:5" x14ac:dyDescent="0.2">
      <c r="A28" s="8" t="s">
        <v>21</v>
      </c>
      <c r="B28" s="8" t="s">
        <v>351</v>
      </c>
      <c r="C28" s="9" t="s">
        <v>168</v>
      </c>
      <c r="D28" s="11">
        <v>81.25</v>
      </c>
      <c r="E28" s="11">
        <v>93.75</v>
      </c>
    </row>
    <row r="29" spans="1:5" x14ac:dyDescent="0.2">
      <c r="A29" s="8" t="s">
        <v>21</v>
      </c>
      <c r="B29" s="8" t="s">
        <v>351</v>
      </c>
      <c r="C29" s="9" t="s">
        <v>43</v>
      </c>
      <c r="D29" s="11">
        <v>46.25</v>
      </c>
      <c r="E29" s="11">
        <v>108.33333333333333</v>
      </c>
    </row>
    <row r="30" spans="1:5" x14ac:dyDescent="0.2">
      <c r="A30" s="8" t="s">
        <v>21</v>
      </c>
      <c r="B30" s="8" t="s">
        <v>348</v>
      </c>
      <c r="C30" s="9" t="s">
        <v>44</v>
      </c>
      <c r="D30" s="11">
        <v>9.5833333333333339</v>
      </c>
      <c r="E30" s="11">
        <v>14.583333333333334</v>
      </c>
    </row>
    <row r="31" spans="1:5" x14ac:dyDescent="0.2">
      <c r="A31" s="8" t="s">
        <v>21</v>
      </c>
      <c r="B31" s="8" t="s">
        <v>348</v>
      </c>
      <c r="C31" s="9" t="s">
        <v>169</v>
      </c>
      <c r="D31" s="11">
        <v>14.583333333333334</v>
      </c>
      <c r="E31" s="11">
        <v>8.3333333333333339</v>
      </c>
    </row>
    <row r="32" spans="1:5" x14ac:dyDescent="0.2">
      <c r="A32" s="8" t="s">
        <v>21</v>
      </c>
      <c r="B32" s="8" t="s">
        <v>348</v>
      </c>
      <c r="C32" s="9" t="s">
        <v>45</v>
      </c>
      <c r="D32" s="11">
        <v>70.833333333333329</v>
      </c>
      <c r="E32" s="11">
        <v>130</v>
      </c>
    </row>
    <row r="33" spans="1:5" x14ac:dyDescent="0.2">
      <c r="A33" s="8" t="s">
        <v>21</v>
      </c>
      <c r="B33" s="8" t="s">
        <v>348</v>
      </c>
      <c r="C33" s="9" t="s">
        <v>46</v>
      </c>
      <c r="D33" s="11">
        <v>10.833333333333334</v>
      </c>
      <c r="E33" s="11">
        <v>9.1666666666666661</v>
      </c>
    </row>
    <row r="34" spans="1:5" x14ac:dyDescent="0.2">
      <c r="A34" s="8" t="s">
        <v>21</v>
      </c>
      <c r="B34" s="8" t="s">
        <v>347</v>
      </c>
      <c r="C34" s="9" t="s">
        <v>47</v>
      </c>
      <c r="D34" s="11">
        <v>87.5</v>
      </c>
      <c r="E34" s="11">
        <v>288.33333333333331</v>
      </c>
    </row>
    <row r="35" spans="1:5" x14ac:dyDescent="0.2">
      <c r="A35" s="8" t="s">
        <v>21</v>
      </c>
      <c r="B35" s="8" t="s">
        <v>348</v>
      </c>
      <c r="C35" s="9" t="s">
        <v>48</v>
      </c>
      <c r="D35" s="11">
        <v>22.5</v>
      </c>
      <c r="E35" s="11">
        <v>17.5</v>
      </c>
    </row>
    <row r="36" spans="1:5" x14ac:dyDescent="0.2">
      <c r="A36" s="8" t="s">
        <v>21</v>
      </c>
      <c r="B36" s="8" t="s">
        <v>351</v>
      </c>
      <c r="C36" s="9" t="s">
        <v>49</v>
      </c>
      <c r="D36" s="11">
        <v>1041.6666666666667</v>
      </c>
      <c r="E36" s="11">
        <v>1643.7508333333333</v>
      </c>
    </row>
    <row r="37" spans="1:5" x14ac:dyDescent="0.2">
      <c r="A37" s="8" t="s">
        <v>21</v>
      </c>
      <c r="B37" s="8" t="s">
        <v>347</v>
      </c>
      <c r="C37" s="9" t="s">
        <v>50</v>
      </c>
      <c r="D37" s="11">
        <v>83.333333333333329</v>
      </c>
      <c r="E37" s="11">
        <v>83.333333333333329</v>
      </c>
    </row>
    <row r="38" spans="1:5" x14ac:dyDescent="0.2">
      <c r="A38" s="8" t="s">
        <v>21</v>
      </c>
      <c r="B38" s="8" t="s">
        <v>347</v>
      </c>
      <c r="C38" s="9" t="s">
        <v>51</v>
      </c>
      <c r="D38" s="11">
        <v>125</v>
      </c>
      <c r="E38" s="11">
        <v>95.833333333333329</v>
      </c>
    </row>
    <row r="39" spans="1:5" x14ac:dyDescent="0.2">
      <c r="A39" s="8" t="s">
        <v>21</v>
      </c>
      <c r="B39" s="8" t="s">
        <v>347</v>
      </c>
      <c r="C39" s="9" t="s">
        <v>52</v>
      </c>
      <c r="D39" s="11">
        <v>4.166666666666667</v>
      </c>
      <c r="E39" s="11">
        <v>18.75</v>
      </c>
    </row>
    <row r="40" spans="1:5" x14ac:dyDescent="0.2">
      <c r="A40" s="8" t="s">
        <v>21</v>
      </c>
      <c r="B40" s="8" t="s">
        <v>348</v>
      </c>
      <c r="C40" s="9" t="s">
        <v>170</v>
      </c>
      <c r="D40" s="11">
        <v>1.4166666666666667</v>
      </c>
      <c r="E40" s="11">
        <v>1.0833333333333333</v>
      </c>
    </row>
    <row r="41" spans="1:5" x14ac:dyDescent="0.2">
      <c r="A41" s="8" t="s">
        <v>21</v>
      </c>
      <c r="B41" s="8" t="s">
        <v>348</v>
      </c>
      <c r="C41" s="9" t="s">
        <v>53</v>
      </c>
      <c r="D41" s="11">
        <v>64.583333333333329</v>
      </c>
      <c r="E41" s="11">
        <v>85.416666666666671</v>
      </c>
    </row>
    <row r="42" spans="1:5" x14ac:dyDescent="0.2">
      <c r="A42" s="8" t="s">
        <v>21</v>
      </c>
      <c r="B42" s="8" t="s">
        <v>348</v>
      </c>
      <c r="C42" s="9" t="s">
        <v>54</v>
      </c>
      <c r="D42" s="11">
        <v>4.166666666666667</v>
      </c>
      <c r="E42" s="11">
        <v>4.166666666666667</v>
      </c>
    </row>
    <row r="43" spans="1:5" x14ac:dyDescent="0.2">
      <c r="A43" s="8" t="s">
        <v>21</v>
      </c>
      <c r="B43" s="8" t="s">
        <v>351</v>
      </c>
      <c r="C43" s="9" t="s">
        <v>55</v>
      </c>
      <c r="D43" s="11">
        <v>122.91666666666667</v>
      </c>
      <c r="E43" s="11">
        <v>191.66666666666666</v>
      </c>
    </row>
    <row r="44" spans="1:5" x14ac:dyDescent="0.2">
      <c r="A44" s="8" t="s">
        <v>21</v>
      </c>
      <c r="B44" s="8" t="s">
        <v>351</v>
      </c>
      <c r="C44" s="9" t="s">
        <v>56</v>
      </c>
      <c r="D44" s="11">
        <v>64.166666666666671</v>
      </c>
      <c r="E44" s="11">
        <v>51.666666666666664</v>
      </c>
    </row>
    <row r="45" spans="1:5" x14ac:dyDescent="0.2">
      <c r="A45" s="8" t="s">
        <v>21</v>
      </c>
      <c r="B45" s="8" t="s">
        <v>351</v>
      </c>
      <c r="C45" s="9" t="s">
        <v>57</v>
      </c>
      <c r="D45" s="11">
        <v>8.3333333333333339</v>
      </c>
      <c r="E45" s="11">
        <v>16.666666666666668</v>
      </c>
    </row>
    <row r="46" spans="1:5" x14ac:dyDescent="0.2">
      <c r="A46" s="8" t="s">
        <v>21</v>
      </c>
      <c r="B46" s="8" t="s">
        <v>347</v>
      </c>
      <c r="C46" s="9" t="s">
        <v>58</v>
      </c>
      <c r="D46" s="11">
        <v>2.9166666666666665</v>
      </c>
      <c r="E46" s="11">
        <v>2.9166666666666665</v>
      </c>
    </row>
    <row r="47" spans="1:5" x14ac:dyDescent="0.2">
      <c r="A47" s="8" t="s">
        <v>21</v>
      </c>
      <c r="B47" s="8" t="s">
        <v>347</v>
      </c>
      <c r="C47" s="9" t="s">
        <v>59</v>
      </c>
      <c r="D47" s="11">
        <v>18.751666666666669</v>
      </c>
      <c r="E47" s="11">
        <v>29.166666666666668</v>
      </c>
    </row>
    <row r="48" spans="1:5" x14ac:dyDescent="0.2">
      <c r="A48" s="8" t="s">
        <v>21</v>
      </c>
      <c r="B48" s="8" t="s">
        <v>351</v>
      </c>
      <c r="C48" s="9" t="s">
        <v>60</v>
      </c>
      <c r="D48" s="11">
        <v>2.4166666666666665</v>
      </c>
      <c r="E48" s="11">
        <v>2.3333333333333335</v>
      </c>
    </row>
    <row r="49" spans="1:5" x14ac:dyDescent="0.2">
      <c r="A49" s="8" t="s">
        <v>21</v>
      </c>
      <c r="B49" s="8" t="s">
        <v>348</v>
      </c>
      <c r="C49" s="9" t="s">
        <v>61</v>
      </c>
      <c r="D49" s="11">
        <v>0.16666666666666666</v>
      </c>
      <c r="E49" s="11">
        <v>0.33333333333333331</v>
      </c>
    </row>
    <row r="50" spans="1:5" x14ac:dyDescent="0.2">
      <c r="A50" s="8" t="s">
        <v>21</v>
      </c>
      <c r="B50" s="8" t="s">
        <v>347</v>
      </c>
      <c r="C50" s="9" t="s">
        <v>162</v>
      </c>
      <c r="D50" s="11">
        <v>8.3333333333333329E-2</v>
      </c>
      <c r="E50" s="11">
        <v>0.33333333333333331</v>
      </c>
    </row>
    <row r="51" spans="1:5" x14ac:dyDescent="0.2">
      <c r="A51" s="8" t="s">
        <v>21</v>
      </c>
      <c r="B51" s="8" t="s">
        <v>348</v>
      </c>
      <c r="C51" s="9" t="s">
        <v>161</v>
      </c>
      <c r="D51" s="11">
        <v>0.35000000000000003</v>
      </c>
      <c r="E51" s="11">
        <v>0.58333333333333337</v>
      </c>
    </row>
    <row r="52" spans="1:5" x14ac:dyDescent="0.2">
      <c r="A52" s="8" t="s">
        <v>21</v>
      </c>
      <c r="B52" s="8" t="s">
        <v>347</v>
      </c>
      <c r="C52" s="9" t="s">
        <v>62</v>
      </c>
      <c r="D52" s="11">
        <v>8.75</v>
      </c>
      <c r="E52" s="11">
        <v>16.666666666666668</v>
      </c>
    </row>
    <row r="53" spans="1:5" x14ac:dyDescent="0.2">
      <c r="A53" s="8" t="s">
        <v>21</v>
      </c>
      <c r="B53" s="8" t="s">
        <v>348</v>
      </c>
      <c r="C53" s="9" t="s">
        <v>171</v>
      </c>
      <c r="D53" s="11">
        <v>0.83333333333333337</v>
      </c>
      <c r="E53" s="11">
        <v>0.41666666666666669</v>
      </c>
    </row>
    <row r="54" spans="1:5" x14ac:dyDescent="0.2">
      <c r="A54" s="8" t="s">
        <v>21</v>
      </c>
      <c r="B54" s="8" t="s">
        <v>347</v>
      </c>
      <c r="C54" s="9" t="s">
        <v>160</v>
      </c>
      <c r="D54" s="11">
        <v>1552.0841666666665</v>
      </c>
      <c r="E54" s="11">
        <v>2081.25</v>
      </c>
    </row>
    <row r="55" spans="1:5" x14ac:dyDescent="0.2">
      <c r="A55" s="8" t="s">
        <v>21</v>
      </c>
      <c r="B55" s="8" t="s">
        <v>351</v>
      </c>
      <c r="C55" s="9" t="s">
        <v>159</v>
      </c>
      <c r="D55" s="11">
        <v>944.97125000000005</v>
      </c>
      <c r="E55" s="11">
        <v>1075</v>
      </c>
    </row>
    <row r="56" spans="1:5" x14ac:dyDescent="0.2">
      <c r="A56" s="8" t="s">
        <v>21</v>
      </c>
      <c r="B56" s="8" t="s">
        <v>351</v>
      </c>
      <c r="C56" s="9" t="s">
        <v>63</v>
      </c>
      <c r="D56" s="11">
        <v>33.333333333333336</v>
      </c>
      <c r="E56" s="11">
        <v>12.5</v>
      </c>
    </row>
    <row r="57" spans="1:5" x14ac:dyDescent="0.2">
      <c r="A57" s="8" t="s">
        <v>21</v>
      </c>
      <c r="B57" s="8" t="s">
        <v>351</v>
      </c>
      <c r="C57" s="9" t="s">
        <v>172</v>
      </c>
      <c r="D57" s="11">
        <v>8.3333333333333339</v>
      </c>
      <c r="E57" s="11">
        <v>6.666666666666667</v>
      </c>
    </row>
    <row r="58" spans="1:5" x14ac:dyDescent="0.2">
      <c r="A58" s="8" t="s">
        <v>21</v>
      </c>
      <c r="B58" s="8" t="s">
        <v>348</v>
      </c>
      <c r="C58" s="9" t="s">
        <v>64</v>
      </c>
      <c r="D58" s="11">
        <v>12.5</v>
      </c>
      <c r="E58" s="11">
        <v>10.416666666666666</v>
      </c>
    </row>
    <row r="59" spans="1:5" x14ac:dyDescent="0.2">
      <c r="A59" s="8" t="s">
        <v>21</v>
      </c>
      <c r="B59" s="8" t="s">
        <v>348</v>
      </c>
      <c r="C59" s="9" t="s">
        <v>65</v>
      </c>
      <c r="D59" s="11">
        <v>29.166666666666668</v>
      </c>
      <c r="E59" s="11">
        <v>22.916666666666668</v>
      </c>
    </row>
    <row r="60" spans="1:5" x14ac:dyDescent="0.2">
      <c r="A60" s="8" t="s">
        <v>21</v>
      </c>
      <c r="B60" s="8" t="s">
        <v>348</v>
      </c>
      <c r="C60" s="9" t="s">
        <v>66</v>
      </c>
      <c r="D60" s="11">
        <v>1.0833333333333333</v>
      </c>
      <c r="E60" s="11">
        <v>1.9166666666666667</v>
      </c>
    </row>
    <row r="61" spans="1:5" x14ac:dyDescent="0.2">
      <c r="A61" s="8" t="s">
        <v>21</v>
      </c>
      <c r="B61" s="8" t="s">
        <v>348</v>
      </c>
      <c r="C61" s="9" t="s">
        <v>173</v>
      </c>
      <c r="D61" s="11">
        <v>31.25</v>
      </c>
      <c r="E61" s="11">
        <v>47.5</v>
      </c>
    </row>
    <row r="62" spans="1:5" x14ac:dyDescent="0.2">
      <c r="A62" s="8" t="s">
        <v>21</v>
      </c>
      <c r="B62" s="8" t="s">
        <v>347</v>
      </c>
      <c r="C62" s="9" t="s">
        <v>67</v>
      </c>
      <c r="D62" s="11">
        <v>45.833333333333336</v>
      </c>
      <c r="E62" s="11">
        <v>16.666666666666668</v>
      </c>
    </row>
    <row r="63" spans="1:5" x14ac:dyDescent="0.2">
      <c r="A63" s="8" t="s">
        <v>21</v>
      </c>
      <c r="B63" s="8" t="s">
        <v>348</v>
      </c>
      <c r="C63" s="9" t="s">
        <v>174</v>
      </c>
      <c r="D63" s="11">
        <v>6.75</v>
      </c>
      <c r="E63" s="11">
        <v>2.25</v>
      </c>
    </row>
    <row r="64" spans="1:5" x14ac:dyDescent="0.2">
      <c r="A64" s="8" t="s">
        <v>21</v>
      </c>
      <c r="B64" s="8" t="s">
        <v>351</v>
      </c>
      <c r="C64" s="9" t="s">
        <v>68</v>
      </c>
      <c r="D64" s="11">
        <v>0.41666666666666669</v>
      </c>
      <c r="E64" s="11">
        <v>1.25</v>
      </c>
    </row>
    <row r="65" spans="1:5" x14ac:dyDescent="0.2">
      <c r="A65" s="8" t="s">
        <v>21</v>
      </c>
      <c r="B65" s="8" t="s">
        <v>347</v>
      </c>
      <c r="C65" s="9" t="s">
        <v>69</v>
      </c>
      <c r="D65" s="11">
        <v>4.166666666666667</v>
      </c>
      <c r="E65" s="11">
        <v>10.416666666666666</v>
      </c>
    </row>
    <row r="66" spans="1:5" x14ac:dyDescent="0.2">
      <c r="A66" s="8" t="s">
        <v>21</v>
      </c>
      <c r="B66" s="8" t="s">
        <v>347</v>
      </c>
      <c r="C66" s="9" t="s">
        <v>70</v>
      </c>
      <c r="D66" s="11">
        <v>22.083333333333332</v>
      </c>
      <c r="E66" s="11">
        <v>215</v>
      </c>
    </row>
    <row r="67" spans="1:5" x14ac:dyDescent="0.2">
      <c r="A67" s="8" t="s">
        <v>21</v>
      </c>
      <c r="B67" s="8" t="s">
        <v>347</v>
      </c>
      <c r="C67" s="9" t="s">
        <v>71</v>
      </c>
      <c r="D67" s="11">
        <v>0.20833333333333334</v>
      </c>
      <c r="E67" s="11">
        <v>0.46666666666666662</v>
      </c>
    </row>
    <row r="68" spans="1:5" x14ac:dyDescent="0.2">
      <c r="A68" s="8" t="s">
        <v>21</v>
      </c>
      <c r="B68" s="8" t="s">
        <v>348</v>
      </c>
      <c r="C68" s="9" t="s">
        <v>175</v>
      </c>
      <c r="D68" s="11">
        <v>15.416666666666666</v>
      </c>
      <c r="E68" s="11">
        <v>22.083333333333332</v>
      </c>
    </row>
    <row r="69" spans="1:5" x14ac:dyDescent="0.2">
      <c r="A69" s="8" t="s">
        <v>21</v>
      </c>
      <c r="B69" s="8" t="s">
        <v>348</v>
      </c>
      <c r="C69" s="9" t="s">
        <v>72</v>
      </c>
      <c r="D69" s="11">
        <v>14.583333333333334</v>
      </c>
      <c r="E69" s="11">
        <v>2.0833333333333335</v>
      </c>
    </row>
    <row r="70" spans="1:5" x14ac:dyDescent="0.2">
      <c r="A70" s="8" t="s">
        <v>21</v>
      </c>
      <c r="B70" s="8" t="s">
        <v>348</v>
      </c>
      <c r="C70" s="9" t="s">
        <v>158</v>
      </c>
      <c r="D70" s="11">
        <v>43.75</v>
      </c>
      <c r="E70" s="11">
        <v>35.416666666666664</v>
      </c>
    </row>
    <row r="71" spans="1:5" x14ac:dyDescent="0.2">
      <c r="A71" s="8" t="s">
        <v>21</v>
      </c>
      <c r="B71" s="8" t="s">
        <v>351</v>
      </c>
      <c r="C71" s="9" t="s">
        <v>73</v>
      </c>
      <c r="D71" s="11">
        <v>2.0833333333333335</v>
      </c>
      <c r="E71" s="11">
        <v>2.0833333333333335</v>
      </c>
    </row>
    <row r="72" spans="1:5" x14ac:dyDescent="0.2">
      <c r="A72" s="8" t="s">
        <v>21</v>
      </c>
      <c r="B72" s="8" t="s">
        <v>351</v>
      </c>
      <c r="C72" s="9" t="s">
        <v>176</v>
      </c>
      <c r="D72" s="11">
        <v>27.083333333333332</v>
      </c>
      <c r="E72" s="11">
        <v>68.333333333333329</v>
      </c>
    </row>
    <row r="73" spans="1:5" x14ac:dyDescent="0.2">
      <c r="A73" s="8" t="s">
        <v>21</v>
      </c>
      <c r="B73" s="8" t="s">
        <v>347</v>
      </c>
      <c r="C73" s="9" t="s">
        <v>157</v>
      </c>
      <c r="D73" s="11">
        <v>1.6666666666666667</v>
      </c>
      <c r="E73" s="11">
        <v>0.41666666666666669</v>
      </c>
    </row>
    <row r="74" spans="1:5" x14ac:dyDescent="0.2">
      <c r="A74" s="8" t="s">
        <v>21</v>
      </c>
      <c r="B74" s="8" t="s">
        <v>348</v>
      </c>
      <c r="C74" s="9" t="s">
        <v>156</v>
      </c>
      <c r="D74" s="11">
        <v>3.750833333333333</v>
      </c>
      <c r="E74" s="11">
        <v>3.75</v>
      </c>
    </row>
    <row r="75" spans="1:5" x14ac:dyDescent="0.2">
      <c r="A75" s="8" t="s">
        <v>21</v>
      </c>
      <c r="B75" s="8" t="s">
        <v>347</v>
      </c>
      <c r="C75" s="9" t="s">
        <v>74</v>
      </c>
      <c r="D75" s="11">
        <v>8.3333333333333339</v>
      </c>
      <c r="E75" s="11">
        <v>6.666666666666667</v>
      </c>
    </row>
    <row r="76" spans="1:5" x14ac:dyDescent="0.2">
      <c r="A76" s="8" t="s">
        <v>21</v>
      </c>
      <c r="B76" s="8" t="s">
        <v>348</v>
      </c>
      <c r="C76" s="9" t="s">
        <v>177</v>
      </c>
      <c r="D76" s="11">
        <v>32.666666666666664</v>
      </c>
      <c r="E76" s="11">
        <v>55.666666666666664</v>
      </c>
    </row>
    <row r="77" spans="1:5" x14ac:dyDescent="0.2">
      <c r="A77" s="8" t="s">
        <v>21</v>
      </c>
      <c r="B77" s="8" t="s">
        <v>347</v>
      </c>
      <c r="C77" s="9" t="s">
        <v>178</v>
      </c>
      <c r="D77" s="11">
        <v>20.833333333333332</v>
      </c>
      <c r="E77" s="11">
        <v>8.3333333333333339</v>
      </c>
    </row>
    <row r="78" spans="1:5" x14ac:dyDescent="0.2">
      <c r="A78" s="8" t="s">
        <v>21</v>
      </c>
      <c r="B78" s="8" t="s">
        <v>351</v>
      </c>
      <c r="C78" s="9" t="s">
        <v>155</v>
      </c>
      <c r="D78" s="11">
        <v>133.33333333333334</v>
      </c>
      <c r="E78" s="11">
        <v>116.66666666666667</v>
      </c>
    </row>
    <row r="79" spans="1:5" x14ac:dyDescent="0.2">
      <c r="A79" s="8" t="s">
        <v>21</v>
      </c>
      <c r="B79" s="8" t="s">
        <v>351</v>
      </c>
      <c r="C79" s="9" t="s">
        <v>75</v>
      </c>
      <c r="D79" s="11">
        <v>2.9166666666666665</v>
      </c>
      <c r="E79" s="11">
        <v>10</v>
      </c>
    </row>
    <row r="80" spans="1:5" x14ac:dyDescent="0.2">
      <c r="A80" s="8" t="s">
        <v>21</v>
      </c>
      <c r="B80" s="8" t="s">
        <v>351</v>
      </c>
      <c r="C80" s="9" t="s">
        <v>76</v>
      </c>
      <c r="D80" s="11">
        <v>0.25</v>
      </c>
      <c r="E80" s="11">
        <v>0.41666666666666669</v>
      </c>
    </row>
    <row r="81" spans="1:5" x14ac:dyDescent="0.2">
      <c r="A81" s="8" t="s">
        <v>21</v>
      </c>
      <c r="B81" s="8" t="s">
        <v>348</v>
      </c>
      <c r="C81" s="9" t="s">
        <v>179</v>
      </c>
      <c r="D81" s="11">
        <v>40.615833333333335</v>
      </c>
      <c r="E81" s="11">
        <v>29.166666666666668</v>
      </c>
    </row>
    <row r="82" spans="1:5" x14ac:dyDescent="0.2">
      <c r="A82" s="8" t="s">
        <v>21</v>
      </c>
      <c r="B82" s="8" t="s">
        <v>348</v>
      </c>
      <c r="C82" s="9" t="s">
        <v>77</v>
      </c>
      <c r="D82" s="11">
        <v>33.333333333333336</v>
      </c>
      <c r="E82" s="11">
        <v>16.666666666666668</v>
      </c>
    </row>
    <row r="83" spans="1:5" x14ac:dyDescent="0.2">
      <c r="A83" s="8" t="s">
        <v>21</v>
      </c>
      <c r="B83" s="8" t="s">
        <v>348</v>
      </c>
      <c r="C83" s="9" t="s">
        <v>78</v>
      </c>
      <c r="D83" s="11">
        <v>175</v>
      </c>
      <c r="E83" s="11">
        <v>183.33333333333334</v>
      </c>
    </row>
    <row r="84" spans="1:5" x14ac:dyDescent="0.2">
      <c r="A84" s="8" t="s">
        <v>21</v>
      </c>
      <c r="B84" s="8" t="s">
        <v>348</v>
      </c>
      <c r="C84" s="9" t="s">
        <v>79</v>
      </c>
      <c r="D84" s="11">
        <v>6.25</v>
      </c>
      <c r="E84" s="11">
        <v>10.416666666666666</v>
      </c>
    </row>
    <row r="85" spans="1:5" x14ac:dyDescent="0.2">
      <c r="A85" s="8" t="s">
        <v>21</v>
      </c>
      <c r="B85" s="8" t="s">
        <v>347</v>
      </c>
      <c r="C85" s="9" t="s">
        <v>180</v>
      </c>
      <c r="D85" s="11">
        <v>50.833333333333336</v>
      </c>
      <c r="E85" s="11">
        <v>65</v>
      </c>
    </row>
    <row r="86" spans="1:5" x14ac:dyDescent="0.2">
      <c r="A86" s="8" t="s">
        <v>21</v>
      </c>
      <c r="B86" s="8" t="s">
        <v>348</v>
      </c>
      <c r="C86" s="9" t="s">
        <v>80</v>
      </c>
      <c r="D86" s="11">
        <v>104.16666666666667</v>
      </c>
      <c r="E86" s="11">
        <v>87.5</v>
      </c>
    </row>
    <row r="87" spans="1:5" x14ac:dyDescent="0.2">
      <c r="A87" s="8" t="s">
        <v>21</v>
      </c>
      <c r="B87" s="8" t="s">
        <v>351</v>
      </c>
      <c r="C87" s="9" t="s">
        <v>81</v>
      </c>
      <c r="D87" s="11">
        <v>4.166666666666667</v>
      </c>
      <c r="E87" s="11">
        <v>6.25</v>
      </c>
    </row>
    <row r="88" spans="1:5" x14ac:dyDescent="0.2">
      <c r="A88" s="8" t="s">
        <v>21</v>
      </c>
      <c r="B88" s="8" t="s">
        <v>347</v>
      </c>
      <c r="C88" s="9" t="s">
        <v>82</v>
      </c>
      <c r="D88" s="11">
        <v>29.166666666666668</v>
      </c>
      <c r="E88" s="11">
        <v>62.5</v>
      </c>
    </row>
    <row r="89" spans="1:5" x14ac:dyDescent="0.2">
      <c r="A89" s="8" t="s">
        <v>21</v>
      </c>
      <c r="B89" s="8" t="s">
        <v>347</v>
      </c>
      <c r="C89" s="9" t="s">
        <v>83</v>
      </c>
      <c r="D89" s="11">
        <v>4.166666666666667</v>
      </c>
      <c r="E89" s="11">
        <v>2.0833333333333335</v>
      </c>
    </row>
    <row r="90" spans="1:5" x14ac:dyDescent="0.2">
      <c r="A90" s="8" t="s">
        <v>21</v>
      </c>
      <c r="B90" s="8" t="s">
        <v>347</v>
      </c>
      <c r="C90" s="9" t="s">
        <v>181</v>
      </c>
      <c r="D90" s="11">
        <v>2.0833333333333335</v>
      </c>
      <c r="E90" s="11">
        <v>2.0833333333333335</v>
      </c>
    </row>
    <row r="91" spans="1:5" x14ac:dyDescent="0.2">
      <c r="A91" s="8" t="s">
        <v>21</v>
      </c>
      <c r="B91" s="8" t="s">
        <v>348</v>
      </c>
      <c r="C91" s="9" t="s">
        <v>84</v>
      </c>
      <c r="D91" s="11">
        <v>536.66666666666663</v>
      </c>
      <c r="E91" s="11">
        <v>1141.6666666666667</v>
      </c>
    </row>
    <row r="92" spans="1:5" x14ac:dyDescent="0.2">
      <c r="A92" s="8" t="s">
        <v>21</v>
      </c>
      <c r="B92" s="8" t="s">
        <v>348</v>
      </c>
      <c r="C92" s="9" t="s">
        <v>85</v>
      </c>
      <c r="D92" s="11">
        <v>4.166666666666667</v>
      </c>
      <c r="E92" s="11">
        <v>2.0833333333333335</v>
      </c>
    </row>
    <row r="93" spans="1:5" x14ac:dyDescent="0.2">
      <c r="A93" s="8" t="s">
        <v>21</v>
      </c>
      <c r="B93" s="8" t="s">
        <v>348</v>
      </c>
      <c r="C93" s="9" t="s">
        <v>86</v>
      </c>
      <c r="D93" s="11">
        <v>116.66666666666667</v>
      </c>
      <c r="E93" s="11">
        <v>118.75</v>
      </c>
    </row>
    <row r="94" spans="1:5" x14ac:dyDescent="0.2">
      <c r="A94" s="8" t="s">
        <v>21</v>
      </c>
      <c r="B94" s="8" t="s">
        <v>351</v>
      </c>
      <c r="C94" s="9" t="s">
        <v>154</v>
      </c>
      <c r="D94" s="11">
        <v>102.08333333333333</v>
      </c>
      <c r="E94" s="11">
        <v>108.33333333333333</v>
      </c>
    </row>
    <row r="95" spans="1:5" x14ac:dyDescent="0.2">
      <c r="A95" s="8" t="s">
        <v>21</v>
      </c>
      <c r="B95" s="8" t="s">
        <v>351</v>
      </c>
      <c r="C95" s="9" t="s">
        <v>87</v>
      </c>
      <c r="D95" s="11">
        <v>10</v>
      </c>
      <c r="E95" s="11">
        <v>15</v>
      </c>
    </row>
    <row r="96" spans="1:5" x14ac:dyDescent="0.2">
      <c r="A96" s="8" t="s">
        <v>21</v>
      </c>
      <c r="B96" s="8" t="s">
        <v>347</v>
      </c>
      <c r="C96" s="9" t="s">
        <v>88</v>
      </c>
      <c r="D96" s="11">
        <v>71.25</v>
      </c>
      <c r="E96" s="11">
        <v>90.416666666666671</v>
      </c>
    </row>
    <row r="97" spans="1:5" x14ac:dyDescent="0.2">
      <c r="A97" s="8" t="s">
        <v>21</v>
      </c>
      <c r="B97" s="8" t="s">
        <v>347</v>
      </c>
      <c r="C97" s="9" t="s">
        <v>89</v>
      </c>
      <c r="D97" s="11">
        <v>1491.6666666666667</v>
      </c>
      <c r="E97" s="11">
        <v>3003.3333333333335</v>
      </c>
    </row>
    <row r="98" spans="1:5" x14ac:dyDescent="0.2">
      <c r="A98" s="8" t="s">
        <v>21</v>
      </c>
      <c r="B98" s="8" t="s">
        <v>347</v>
      </c>
      <c r="C98" s="9" t="s">
        <v>90</v>
      </c>
      <c r="D98" s="11">
        <v>4.166666666666667</v>
      </c>
      <c r="E98" s="11">
        <v>4.166666666666667</v>
      </c>
    </row>
    <row r="99" spans="1:5" x14ac:dyDescent="0.2">
      <c r="A99" s="8" t="s">
        <v>21</v>
      </c>
      <c r="B99" s="8" t="s">
        <v>347</v>
      </c>
      <c r="C99" s="9" t="s">
        <v>91</v>
      </c>
      <c r="D99" s="11">
        <v>26.333333333333332</v>
      </c>
      <c r="E99" s="11">
        <v>37.917499999999997</v>
      </c>
    </row>
    <row r="100" spans="1:5" x14ac:dyDescent="0.2">
      <c r="A100" s="8" t="s">
        <v>21</v>
      </c>
      <c r="B100" s="8" t="s">
        <v>347</v>
      </c>
      <c r="C100" s="9" t="s">
        <v>92</v>
      </c>
      <c r="D100" s="11">
        <v>47.916666666666664</v>
      </c>
      <c r="E100" s="11">
        <v>62.5</v>
      </c>
    </row>
    <row r="101" spans="1:5" x14ac:dyDescent="0.2">
      <c r="A101" s="8" t="s">
        <v>21</v>
      </c>
      <c r="B101" s="8" t="s">
        <v>347</v>
      </c>
      <c r="C101" s="9" t="s">
        <v>93</v>
      </c>
      <c r="D101" s="11">
        <v>10.833333333333334</v>
      </c>
      <c r="E101" s="11">
        <v>19.166666666666668</v>
      </c>
    </row>
    <row r="102" spans="1:5" x14ac:dyDescent="0.2">
      <c r="A102" s="8" t="s">
        <v>21</v>
      </c>
      <c r="B102" s="8" t="s">
        <v>348</v>
      </c>
      <c r="C102" s="9" t="s">
        <v>94</v>
      </c>
      <c r="D102" s="11">
        <v>2.0833333333333335</v>
      </c>
      <c r="E102" s="11">
        <v>1.25</v>
      </c>
    </row>
    <row r="103" spans="1:5" x14ac:dyDescent="0.2">
      <c r="A103" s="8" t="s">
        <v>21</v>
      </c>
      <c r="B103" s="8" t="s">
        <v>348</v>
      </c>
      <c r="C103" s="9" t="s">
        <v>182</v>
      </c>
      <c r="D103" s="11">
        <v>0.83333333333333337</v>
      </c>
      <c r="E103" s="11">
        <v>5.833333333333333</v>
      </c>
    </row>
    <row r="104" spans="1:5" x14ac:dyDescent="0.2">
      <c r="A104" s="8" t="s">
        <v>21</v>
      </c>
      <c r="B104" s="8" t="s">
        <v>351</v>
      </c>
      <c r="C104" s="9" t="s">
        <v>183</v>
      </c>
      <c r="D104" s="11">
        <v>0.66666666666666663</v>
      </c>
      <c r="E104" s="11">
        <v>0.66666666666666663</v>
      </c>
    </row>
    <row r="105" spans="1:5" x14ac:dyDescent="0.2">
      <c r="A105" s="8" t="s">
        <v>21</v>
      </c>
      <c r="B105" s="8" t="s">
        <v>348</v>
      </c>
      <c r="C105" s="9" t="s">
        <v>95</v>
      </c>
      <c r="D105" s="11">
        <v>25</v>
      </c>
      <c r="E105" s="11">
        <v>91.666666666666671</v>
      </c>
    </row>
    <row r="106" spans="1:5" x14ac:dyDescent="0.2">
      <c r="A106" s="8" t="s">
        <v>21</v>
      </c>
      <c r="B106" s="8" t="s">
        <v>348</v>
      </c>
      <c r="C106" s="9" t="s">
        <v>96</v>
      </c>
      <c r="D106" s="11">
        <v>13.333333333333334</v>
      </c>
      <c r="E106" s="11">
        <v>20.583333333333332</v>
      </c>
    </row>
    <row r="107" spans="1:5" x14ac:dyDescent="0.2">
      <c r="A107" s="8" t="s">
        <v>21</v>
      </c>
      <c r="B107" s="8" t="s">
        <v>347</v>
      </c>
      <c r="C107" s="9" t="s">
        <v>97</v>
      </c>
      <c r="D107" s="11">
        <v>383.33333333333331</v>
      </c>
      <c r="E107" s="11">
        <v>579.16666666666663</v>
      </c>
    </row>
    <row r="108" spans="1:5" x14ac:dyDescent="0.2">
      <c r="A108" s="8" t="s">
        <v>21</v>
      </c>
      <c r="B108" s="8" t="s">
        <v>348</v>
      </c>
      <c r="C108" s="9" t="s">
        <v>98</v>
      </c>
      <c r="D108" s="11">
        <v>1125</v>
      </c>
      <c r="E108" s="11">
        <v>1541.6666666666667</v>
      </c>
    </row>
    <row r="109" spans="1:5" x14ac:dyDescent="0.2">
      <c r="A109" s="8" t="s">
        <v>21</v>
      </c>
      <c r="B109" s="8" t="s">
        <v>348</v>
      </c>
      <c r="C109" s="9" t="s">
        <v>99</v>
      </c>
      <c r="D109" s="11">
        <v>106.25</v>
      </c>
      <c r="E109" s="11">
        <v>466.66666666666669</v>
      </c>
    </row>
    <row r="110" spans="1:5" x14ac:dyDescent="0.2">
      <c r="A110" s="8" t="s">
        <v>21</v>
      </c>
      <c r="B110" s="8" t="s">
        <v>347</v>
      </c>
      <c r="C110" s="9" t="s">
        <v>184</v>
      </c>
      <c r="D110" s="11">
        <v>0.83333333333333337</v>
      </c>
      <c r="E110" s="11">
        <v>3.3333333333333335</v>
      </c>
    </row>
    <row r="111" spans="1:5" x14ac:dyDescent="0.2">
      <c r="A111" s="8" t="s">
        <v>21</v>
      </c>
      <c r="B111" s="8" t="s">
        <v>347</v>
      </c>
      <c r="C111" s="9" t="s">
        <v>100</v>
      </c>
      <c r="D111" s="11">
        <v>105.00083333333333</v>
      </c>
      <c r="E111" s="11">
        <v>100</v>
      </c>
    </row>
    <row r="112" spans="1:5" x14ac:dyDescent="0.2">
      <c r="A112" s="8" t="s">
        <v>21</v>
      </c>
      <c r="B112" s="8" t="s">
        <v>351</v>
      </c>
      <c r="C112" s="9" t="s">
        <v>101</v>
      </c>
      <c r="D112" s="11">
        <v>35.416666666666664</v>
      </c>
      <c r="E112" s="11">
        <v>104.16666666666667</v>
      </c>
    </row>
    <row r="113" spans="1:5" x14ac:dyDescent="0.2">
      <c r="A113" s="8" t="s">
        <v>21</v>
      </c>
      <c r="B113" s="8" t="s">
        <v>351</v>
      </c>
      <c r="C113" s="9" t="s">
        <v>153</v>
      </c>
      <c r="D113" s="11">
        <v>2.0833333333333335</v>
      </c>
      <c r="E113" s="11">
        <v>4.166666666666667</v>
      </c>
    </row>
    <row r="114" spans="1:5" x14ac:dyDescent="0.2">
      <c r="A114" s="8" t="s">
        <v>21</v>
      </c>
      <c r="B114" s="8" t="s">
        <v>351</v>
      </c>
      <c r="C114" s="9" t="s">
        <v>102</v>
      </c>
      <c r="D114" s="11">
        <v>6750</v>
      </c>
      <c r="E114" s="11">
        <v>8958.3333333333339</v>
      </c>
    </row>
    <row r="115" spans="1:5" x14ac:dyDescent="0.2">
      <c r="A115" s="8" t="s">
        <v>21</v>
      </c>
      <c r="B115" s="8" t="s">
        <v>347</v>
      </c>
      <c r="C115" s="9" t="s">
        <v>103</v>
      </c>
      <c r="D115" s="11">
        <v>12.5</v>
      </c>
      <c r="E115" s="11">
        <v>6.25</v>
      </c>
    </row>
    <row r="116" spans="1:5" x14ac:dyDescent="0.2">
      <c r="A116" s="8" t="s">
        <v>21</v>
      </c>
      <c r="B116" s="8" t="s">
        <v>347</v>
      </c>
      <c r="C116" s="9" t="s">
        <v>104</v>
      </c>
      <c r="D116" s="11">
        <v>0.25</v>
      </c>
      <c r="E116" s="11">
        <v>0.25</v>
      </c>
    </row>
    <row r="117" spans="1:5" x14ac:dyDescent="0.2">
      <c r="A117" s="8" t="s">
        <v>21</v>
      </c>
      <c r="B117" s="8" t="s">
        <v>348</v>
      </c>
      <c r="C117" s="9" t="s">
        <v>105</v>
      </c>
      <c r="D117" s="11">
        <v>520.83333333333337</v>
      </c>
      <c r="E117" s="11">
        <v>750</v>
      </c>
    </row>
    <row r="118" spans="1:5" x14ac:dyDescent="0.2">
      <c r="A118" s="8" t="s">
        <v>21</v>
      </c>
      <c r="B118" s="8" t="s">
        <v>347</v>
      </c>
      <c r="C118" s="9" t="s">
        <v>185</v>
      </c>
      <c r="D118" s="11">
        <v>95.833333333333329</v>
      </c>
      <c r="E118" s="11">
        <v>33.333333333333336</v>
      </c>
    </row>
    <row r="119" spans="1:5" x14ac:dyDescent="0.2">
      <c r="A119" s="8" t="s">
        <v>21</v>
      </c>
      <c r="B119" s="8" t="s">
        <v>348</v>
      </c>
      <c r="C119" s="9" t="s">
        <v>152</v>
      </c>
      <c r="D119" s="11">
        <v>746.25</v>
      </c>
      <c r="E119" s="11">
        <v>787.5</v>
      </c>
    </row>
    <row r="120" spans="1:5" x14ac:dyDescent="0.2">
      <c r="A120" s="8" t="s">
        <v>21</v>
      </c>
      <c r="B120" s="8" t="s">
        <v>347</v>
      </c>
      <c r="C120" s="9" t="s">
        <v>106</v>
      </c>
      <c r="D120" s="11">
        <v>1595.8333333333333</v>
      </c>
      <c r="E120" s="11">
        <v>1733.3333333333333</v>
      </c>
    </row>
    <row r="121" spans="1:5" x14ac:dyDescent="0.2">
      <c r="A121" s="8" t="s">
        <v>21</v>
      </c>
      <c r="B121" s="8" t="s">
        <v>351</v>
      </c>
      <c r="C121" s="9" t="s">
        <v>186</v>
      </c>
      <c r="D121" s="11">
        <v>0.16666666666666666</v>
      </c>
      <c r="E121" s="11">
        <v>8.3333333333333329E-2</v>
      </c>
    </row>
    <row r="122" spans="1:5" x14ac:dyDescent="0.2">
      <c r="A122" s="8" t="s">
        <v>21</v>
      </c>
      <c r="B122" s="8" t="s">
        <v>351</v>
      </c>
      <c r="C122" s="9" t="s">
        <v>187</v>
      </c>
      <c r="D122" s="11">
        <v>4.7491666666666665</v>
      </c>
      <c r="E122" s="11">
        <v>5.833333333333333</v>
      </c>
    </row>
    <row r="123" spans="1:5" x14ac:dyDescent="0.2">
      <c r="A123" s="8" t="s">
        <v>21</v>
      </c>
      <c r="B123" s="8" t="s">
        <v>351</v>
      </c>
      <c r="C123" s="9" t="s">
        <v>107</v>
      </c>
      <c r="D123" s="11">
        <v>6.9908333333333337</v>
      </c>
      <c r="E123" s="11">
        <v>5.7424999999999997</v>
      </c>
    </row>
    <row r="124" spans="1:5" x14ac:dyDescent="0.2">
      <c r="A124" s="8" t="s">
        <v>21</v>
      </c>
      <c r="B124" s="8" t="s">
        <v>348</v>
      </c>
      <c r="C124" s="9" t="s">
        <v>108</v>
      </c>
      <c r="D124" s="11">
        <v>50</v>
      </c>
      <c r="E124" s="11">
        <v>87.5</v>
      </c>
    </row>
    <row r="125" spans="1:5" x14ac:dyDescent="0.2">
      <c r="A125" s="8" t="s">
        <v>21</v>
      </c>
      <c r="B125" s="8" t="s">
        <v>348</v>
      </c>
      <c r="C125" s="9" t="s">
        <v>109</v>
      </c>
      <c r="D125" s="11">
        <v>722.91666666666663</v>
      </c>
      <c r="E125" s="11">
        <v>891.66666666666663</v>
      </c>
    </row>
    <row r="126" spans="1:5" x14ac:dyDescent="0.2">
      <c r="A126" s="8" t="s">
        <v>21</v>
      </c>
      <c r="B126" s="8" t="s">
        <v>348</v>
      </c>
      <c r="C126" s="9" t="s">
        <v>110</v>
      </c>
      <c r="D126" s="11">
        <v>97.916666666666671</v>
      </c>
      <c r="E126" s="11">
        <v>62.5</v>
      </c>
    </row>
    <row r="127" spans="1:5" x14ac:dyDescent="0.2">
      <c r="A127" s="8" t="s">
        <v>21</v>
      </c>
      <c r="B127" s="8" t="s">
        <v>348</v>
      </c>
      <c r="C127" s="9" t="s">
        <v>111</v>
      </c>
      <c r="D127" s="11">
        <v>362.5</v>
      </c>
      <c r="E127" s="11">
        <v>727.08333333333337</v>
      </c>
    </row>
    <row r="128" spans="1:5" x14ac:dyDescent="0.2">
      <c r="A128" s="8" t="s">
        <v>21</v>
      </c>
      <c r="B128" s="8" t="s">
        <v>347</v>
      </c>
      <c r="C128" s="9" t="s">
        <v>112</v>
      </c>
      <c r="D128" s="11">
        <v>1.6666666666666667</v>
      </c>
      <c r="E128" s="11">
        <v>0.83333333333333337</v>
      </c>
    </row>
    <row r="129" spans="1:5" x14ac:dyDescent="0.2">
      <c r="A129" s="8" t="s">
        <v>21</v>
      </c>
      <c r="B129" s="8" t="s">
        <v>348</v>
      </c>
      <c r="C129" s="9" t="s">
        <v>113</v>
      </c>
      <c r="D129" s="11">
        <v>2</v>
      </c>
      <c r="E129" s="11">
        <v>2.5</v>
      </c>
    </row>
    <row r="130" spans="1:5" x14ac:dyDescent="0.2">
      <c r="A130" s="8" t="s">
        <v>21</v>
      </c>
      <c r="B130" s="8" t="s">
        <v>351</v>
      </c>
      <c r="C130" s="9" t="s">
        <v>114</v>
      </c>
      <c r="D130" s="11">
        <v>41.666666666666664</v>
      </c>
      <c r="E130" s="11">
        <v>68.75</v>
      </c>
    </row>
    <row r="131" spans="1:5" x14ac:dyDescent="0.2">
      <c r="A131" s="8" t="s">
        <v>21</v>
      </c>
      <c r="B131" s="8" t="s">
        <v>347</v>
      </c>
      <c r="C131" s="9" t="s">
        <v>115</v>
      </c>
      <c r="D131" s="11">
        <v>25</v>
      </c>
      <c r="E131" s="11">
        <v>16.666666666666668</v>
      </c>
    </row>
    <row r="132" spans="1:5" x14ac:dyDescent="0.2">
      <c r="A132" s="8" t="s">
        <v>21</v>
      </c>
      <c r="B132" s="8" t="s">
        <v>347</v>
      </c>
      <c r="C132" s="9" t="s">
        <v>116</v>
      </c>
      <c r="D132" s="11">
        <v>17.5</v>
      </c>
      <c r="E132" s="11">
        <v>40.833333333333336</v>
      </c>
    </row>
    <row r="133" spans="1:5" x14ac:dyDescent="0.2">
      <c r="A133" s="8" t="s">
        <v>21</v>
      </c>
      <c r="B133" s="8" t="s">
        <v>347</v>
      </c>
      <c r="C133" s="9" t="s">
        <v>117</v>
      </c>
      <c r="D133" s="11">
        <v>50.000833333333333</v>
      </c>
      <c r="E133" s="11">
        <v>70.416666666666671</v>
      </c>
    </row>
    <row r="134" spans="1:5" x14ac:dyDescent="0.2">
      <c r="A134" s="8" t="s">
        <v>21</v>
      </c>
      <c r="B134" s="8" t="s">
        <v>348</v>
      </c>
      <c r="C134" s="9" t="s">
        <v>118</v>
      </c>
      <c r="D134" s="11">
        <v>12995.833333333334</v>
      </c>
      <c r="E134" s="11">
        <v>16179.166666666666</v>
      </c>
    </row>
    <row r="135" spans="1:5" x14ac:dyDescent="0.2">
      <c r="A135" s="8" t="s">
        <v>21</v>
      </c>
      <c r="B135" s="8" t="s">
        <v>348</v>
      </c>
      <c r="C135" s="9" t="s">
        <v>119</v>
      </c>
      <c r="D135" s="11">
        <v>46.25</v>
      </c>
      <c r="E135" s="11">
        <v>45.995000000000005</v>
      </c>
    </row>
    <row r="136" spans="1:5" x14ac:dyDescent="0.2">
      <c r="A136" s="8" t="s">
        <v>21</v>
      </c>
      <c r="B136" s="8" t="s">
        <v>348</v>
      </c>
      <c r="C136" s="9" t="s">
        <v>188</v>
      </c>
      <c r="D136" s="11">
        <v>114.58333333333333</v>
      </c>
      <c r="E136" s="11">
        <v>195.41666666666666</v>
      </c>
    </row>
    <row r="137" spans="1:5" x14ac:dyDescent="0.2">
      <c r="A137" s="8" t="s">
        <v>21</v>
      </c>
      <c r="B137" s="8" t="s">
        <v>351</v>
      </c>
      <c r="C137" s="9" t="s">
        <v>120</v>
      </c>
      <c r="D137" s="11">
        <v>6.5</v>
      </c>
      <c r="E137" s="11">
        <v>22.916666666666668</v>
      </c>
    </row>
    <row r="138" spans="1:5" x14ac:dyDescent="0.2">
      <c r="A138" s="8" t="s">
        <v>21</v>
      </c>
      <c r="B138" s="8" t="s">
        <v>351</v>
      </c>
      <c r="C138" s="9" t="s">
        <v>121</v>
      </c>
      <c r="D138" s="11">
        <v>45.833333333333336</v>
      </c>
      <c r="E138" s="11">
        <v>33.333333333333336</v>
      </c>
    </row>
    <row r="139" spans="1:5" x14ac:dyDescent="0.2">
      <c r="A139" s="8" t="s">
        <v>21</v>
      </c>
      <c r="B139" s="8" t="s">
        <v>351</v>
      </c>
      <c r="C139" s="9" t="s">
        <v>122</v>
      </c>
      <c r="D139" s="11">
        <v>3.125</v>
      </c>
      <c r="E139" s="11">
        <v>5.833333333333333</v>
      </c>
    </row>
    <row r="140" spans="1:5" x14ac:dyDescent="0.2">
      <c r="A140" s="8" t="s">
        <v>21</v>
      </c>
      <c r="B140" s="8" t="s">
        <v>347</v>
      </c>
      <c r="C140" s="9" t="s">
        <v>123</v>
      </c>
      <c r="D140" s="11">
        <v>6.25</v>
      </c>
      <c r="E140" s="11">
        <v>6.25</v>
      </c>
    </row>
    <row r="141" spans="1:5" x14ac:dyDescent="0.2">
      <c r="A141" s="8" t="s">
        <v>21</v>
      </c>
      <c r="B141" s="8" t="s">
        <v>347</v>
      </c>
      <c r="C141" s="9" t="s">
        <v>124</v>
      </c>
      <c r="D141" s="11">
        <v>16.666666666666668</v>
      </c>
      <c r="E141" s="11">
        <v>4.166666666666667</v>
      </c>
    </row>
    <row r="142" spans="1:5" x14ac:dyDescent="0.2">
      <c r="A142" s="8" t="s">
        <v>21</v>
      </c>
      <c r="B142" s="8" t="s">
        <v>351</v>
      </c>
      <c r="C142" s="9" t="s">
        <v>125</v>
      </c>
      <c r="D142" s="11">
        <v>858.33333333333337</v>
      </c>
      <c r="E142" s="11">
        <v>1350</v>
      </c>
    </row>
    <row r="143" spans="1:5" x14ac:dyDescent="0.2">
      <c r="A143" s="8" t="s">
        <v>21</v>
      </c>
      <c r="B143" s="8" t="s">
        <v>348</v>
      </c>
      <c r="C143" s="9" t="s">
        <v>126</v>
      </c>
      <c r="D143" s="11">
        <v>1500</v>
      </c>
      <c r="E143" s="11">
        <v>833.33333333333337</v>
      </c>
    </row>
    <row r="144" spans="1:5" x14ac:dyDescent="0.2">
      <c r="A144" s="8" t="s">
        <v>21</v>
      </c>
      <c r="B144" s="8" t="s">
        <v>347</v>
      </c>
      <c r="C144" s="9" t="s">
        <v>127</v>
      </c>
      <c r="D144" s="11">
        <v>11.666666666666666</v>
      </c>
      <c r="E144" s="11">
        <v>18.75</v>
      </c>
    </row>
    <row r="145" spans="1:5" x14ac:dyDescent="0.2">
      <c r="A145" s="8" t="s">
        <v>21</v>
      </c>
      <c r="B145" s="8" t="s">
        <v>348</v>
      </c>
      <c r="C145" s="9" t="s">
        <v>128</v>
      </c>
      <c r="D145" s="11">
        <v>7.916666666666667</v>
      </c>
      <c r="E145" s="11">
        <v>8.3333333333333339</v>
      </c>
    </row>
    <row r="146" spans="1:5" x14ac:dyDescent="0.2">
      <c r="A146" s="8" t="s">
        <v>21</v>
      </c>
      <c r="B146" s="8" t="s">
        <v>347</v>
      </c>
      <c r="C146" s="9" t="s">
        <v>129</v>
      </c>
      <c r="D146" s="11">
        <v>0.41666666666666669</v>
      </c>
      <c r="E146" s="11">
        <v>0.41666666666666669</v>
      </c>
    </row>
    <row r="147" spans="1:5" x14ac:dyDescent="0.2">
      <c r="A147" s="8" t="s">
        <v>21</v>
      </c>
      <c r="B147" s="8" t="s">
        <v>348</v>
      </c>
      <c r="C147" s="9" t="s">
        <v>130</v>
      </c>
      <c r="D147" s="11">
        <v>27.5</v>
      </c>
      <c r="E147" s="11">
        <v>50.666666666666664</v>
      </c>
    </row>
    <row r="148" spans="1:5" x14ac:dyDescent="0.2">
      <c r="A148" s="8" t="s">
        <v>21</v>
      </c>
      <c r="B148" s="8" t="s">
        <v>347</v>
      </c>
      <c r="C148" s="9" t="s">
        <v>189</v>
      </c>
      <c r="D148" s="11">
        <v>10.416666666666666</v>
      </c>
      <c r="E148" s="11">
        <v>12.5</v>
      </c>
    </row>
    <row r="149" spans="1:5" x14ac:dyDescent="0.2">
      <c r="A149" s="8" t="s">
        <v>21</v>
      </c>
      <c r="B149" s="8" t="s">
        <v>351</v>
      </c>
      <c r="C149" s="9" t="s">
        <v>131</v>
      </c>
      <c r="D149" s="11">
        <v>2.5</v>
      </c>
      <c r="E149" s="11">
        <v>2.5</v>
      </c>
    </row>
    <row r="150" spans="1:5" x14ac:dyDescent="0.2">
      <c r="A150" s="8" t="s">
        <v>21</v>
      </c>
      <c r="B150" s="8" t="s">
        <v>351</v>
      </c>
      <c r="C150" s="9" t="s">
        <v>190</v>
      </c>
      <c r="D150" s="11">
        <v>57.083333333333336</v>
      </c>
      <c r="E150" s="11">
        <v>72.5</v>
      </c>
    </row>
    <row r="151" spans="1:5" x14ac:dyDescent="0.2">
      <c r="A151" s="8" t="s">
        <v>21</v>
      </c>
      <c r="B151" s="8" t="s">
        <v>351</v>
      </c>
      <c r="C151" s="9" t="s">
        <v>132</v>
      </c>
      <c r="D151" s="11">
        <v>431.25</v>
      </c>
      <c r="E151" s="11">
        <v>3702.4166666666665</v>
      </c>
    </row>
    <row r="152" spans="1:5" x14ac:dyDescent="0.2">
      <c r="A152" s="8" t="s">
        <v>21</v>
      </c>
      <c r="B152" s="8" t="s">
        <v>348</v>
      </c>
      <c r="C152" s="9" t="s">
        <v>133</v>
      </c>
      <c r="D152" s="11">
        <v>8.3333333333333339</v>
      </c>
      <c r="E152" s="11">
        <v>16.666666666666668</v>
      </c>
    </row>
    <row r="153" spans="1:5" x14ac:dyDescent="0.2">
      <c r="A153" s="8" t="s">
        <v>21</v>
      </c>
      <c r="B153" s="8" t="s">
        <v>348</v>
      </c>
      <c r="C153" s="9" t="s">
        <v>134</v>
      </c>
      <c r="D153" s="11">
        <v>12.5</v>
      </c>
      <c r="E153" s="11">
        <v>12.5</v>
      </c>
    </row>
    <row r="154" spans="1:5" x14ac:dyDescent="0.2">
      <c r="A154" s="8" t="s">
        <v>21</v>
      </c>
      <c r="B154" s="8" t="s">
        <v>348</v>
      </c>
      <c r="C154" s="9" t="s">
        <v>135</v>
      </c>
      <c r="D154" s="11">
        <v>6.25</v>
      </c>
      <c r="E154" s="11">
        <v>4.166666666666667</v>
      </c>
    </row>
    <row r="155" spans="1:5" x14ac:dyDescent="0.2">
      <c r="A155" s="8" t="s">
        <v>21</v>
      </c>
      <c r="B155" s="8" t="s">
        <v>348</v>
      </c>
      <c r="C155" s="9" t="s">
        <v>136</v>
      </c>
      <c r="D155" s="11">
        <v>1.6666666666666667</v>
      </c>
      <c r="E155" s="11">
        <v>3.3333333333333335</v>
      </c>
    </row>
    <row r="156" spans="1:5" x14ac:dyDescent="0.2">
      <c r="A156" s="8" t="s">
        <v>21</v>
      </c>
      <c r="B156" s="8" t="s">
        <v>347</v>
      </c>
      <c r="C156" s="9" t="s">
        <v>137</v>
      </c>
      <c r="D156" s="11">
        <v>42.083333333333336</v>
      </c>
      <c r="E156" s="11">
        <v>41.916666666666664</v>
      </c>
    </row>
    <row r="157" spans="1:5" x14ac:dyDescent="0.2">
      <c r="A157" s="8" t="s">
        <v>21</v>
      </c>
      <c r="B157" s="8" t="s">
        <v>348</v>
      </c>
      <c r="C157" s="9" t="s">
        <v>138</v>
      </c>
      <c r="D157" s="11">
        <v>7.5</v>
      </c>
      <c r="E157" s="11">
        <v>10.833333333333334</v>
      </c>
    </row>
    <row r="158" spans="1:5" x14ac:dyDescent="0.2">
      <c r="A158" s="8" t="s">
        <v>21</v>
      </c>
      <c r="B158" s="8" t="s">
        <v>351</v>
      </c>
      <c r="C158" s="9" t="s">
        <v>139</v>
      </c>
      <c r="D158" s="11">
        <v>445.83333333333331</v>
      </c>
      <c r="E158" s="11">
        <v>485.41666666666669</v>
      </c>
    </row>
    <row r="159" spans="1:5" x14ac:dyDescent="0.2">
      <c r="A159" s="8" t="s">
        <v>21</v>
      </c>
      <c r="B159" s="8" t="s">
        <v>347</v>
      </c>
      <c r="C159" s="9" t="s">
        <v>140</v>
      </c>
      <c r="D159" s="11">
        <v>9281.25</v>
      </c>
      <c r="E159" s="11">
        <v>12891.666666666666</v>
      </c>
    </row>
    <row r="160" spans="1:5" x14ac:dyDescent="0.2">
      <c r="A160" s="8" t="s">
        <v>21</v>
      </c>
      <c r="B160" s="8" t="s">
        <v>347</v>
      </c>
      <c r="C160" s="9" t="s">
        <v>141</v>
      </c>
      <c r="D160" s="11">
        <v>454.16666666666669</v>
      </c>
      <c r="E160" s="11">
        <v>766.66666666666663</v>
      </c>
    </row>
    <row r="161" spans="1:5" x14ac:dyDescent="0.2">
      <c r="A161" s="8" t="s">
        <v>21</v>
      </c>
      <c r="B161" s="8" t="s">
        <v>347</v>
      </c>
      <c r="C161" s="9" t="s">
        <v>142</v>
      </c>
      <c r="D161" s="11">
        <v>16.666666666666668</v>
      </c>
      <c r="E161" s="11">
        <v>25</v>
      </c>
    </row>
    <row r="162" spans="1:5" x14ac:dyDescent="0.2">
      <c r="A162" s="8" t="s">
        <v>21</v>
      </c>
      <c r="B162" s="8" t="s">
        <v>348</v>
      </c>
      <c r="C162" s="9" t="s">
        <v>143</v>
      </c>
      <c r="D162" s="11">
        <v>0.16666666666666666</v>
      </c>
      <c r="E162" s="11">
        <v>0.16666666666666666</v>
      </c>
    </row>
    <row r="163" spans="1:5" x14ac:dyDescent="0.2">
      <c r="A163" s="8" t="s">
        <v>21</v>
      </c>
      <c r="B163" s="8" t="s">
        <v>348</v>
      </c>
      <c r="C163" s="9" t="s">
        <v>144</v>
      </c>
      <c r="D163" s="11">
        <v>8.75</v>
      </c>
      <c r="E163" s="11">
        <v>7.5</v>
      </c>
    </row>
    <row r="164" spans="1:5" x14ac:dyDescent="0.2">
      <c r="A164" s="8" t="s">
        <v>21</v>
      </c>
      <c r="B164" s="8" t="s">
        <v>348</v>
      </c>
      <c r="C164" s="9" t="s">
        <v>145</v>
      </c>
      <c r="D164" s="11">
        <v>275</v>
      </c>
      <c r="E164" s="11">
        <v>250</v>
      </c>
    </row>
    <row r="165" spans="1:5" x14ac:dyDescent="0.2">
      <c r="A165" s="8" t="s">
        <v>21</v>
      </c>
      <c r="B165" s="8" t="s">
        <v>347</v>
      </c>
      <c r="C165" s="9" t="s">
        <v>151</v>
      </c>
      <c r="D165" s="11">
        <v>8.3333333333333329E-2</v>
      </c>
      <c r="E165" s="11">
        <v>8.3333333333333329E-2</v>
      </c>
    </row>
    <row r="166" spans="1:5" x14ac:dyDescent="0.2">
      <c r="A166" s="8" t="s">
        <v>21</v>
      </c>
      <c r="B166" s="8" t="s">
        <v>347</v>
      </c>
      <c r="C166" s="9" t="s">
        <v>146</v>
      </c>
      <c r="D166" s="11">
        <v>2.5</v>
      </c>
      <c r="E166" s="11">
        <v>20.833333333333332</v>
      </c>
    </row>
    <row r="167" spans="1:5" x14ac:dyDescent="0.2">
      <c r="A167" s="8" t="s">
        <v>21</v>
      </c>
      <c r="B167" s="8" t="s">
        <v>347</v>
      </c>
      <c r="C167" s="9" t="s">
        <v>147</v>
      </c>
      <c r="D167" s="11">
        <v>8.3333333333333329E-2</v>
      </c>
      <c r="E167" s="11">
        <v>0.58333333333333337</v>
      </c>
    </row>
    <row r="168" spans="1:5" x14ac:dyDescent="0.2">
      <c r="A168" s="8" t="s">
        <v>21</v>
      </c>
      <c r="B168" s="8" t="s">
        <v>347</v>
      </c>
      <c r="C168" s="9" t="s">
        <v>148</v>
      </c>
      <c r="D168" s="11">
        <v>0.16666666666666666</v>
      </c>
      <c r="E168" s="11">
        <v>0.16666666666666666</v>
      </c>
    </row>
    <row r="169" spans="1:5" x14ac:dyDescent="0.2">
      <c r="A169" s="8" t="s">
        <v>21</v>
      </c>
      <c r="B169" s="8" t="s">
        <v>348</v>
      </c>
      <c r="C169" s="9" t="s">
        <v>149</v>
      </c>
      <c r="D169" s="11">
        <v>8.3333333333333339</v>
      </c>
      <c r="E169" s="11">
        <v>66.666666666666671</v>
      </c>
    </row>
    <row r="170" spans="1:5" x14ac:dyDescent="0.2">
      <c r="A170" s="8" t="s">
        <v>21</v>
      </c>
      <c r="B170" s="8" t="s">
        <v>351</v>
      </c>
      <c r="C170" s="9" t="s">
        <v>150</v>
      </c>
      <c r="D170" s="11">
        <v>20.834166666666665</v>
      </c>
      <c r="E170" s="11">
        <v>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70"/>
  <sheetViews>
    <sheetView topLeftCell="A164" workbookViewId="0">
      <selection activeCell="B1" sqref="B1:C170"/>
    </sheetView>
  </sheetViews>
  <sheetFormatPr baseColWidth="10" defaultColWidth="11" defaultRowHeight="16" x14ac:dyDescent="0.2"/>
  <cols>
    <col min="1" max="1" width="9.83203125" customWidth="1"/>
    <col min="2" max="2" width="11.33203125" customWidth="1"/>
    <col min="3" max="3" width="11.6640625" customWidth="1"/>
    <col min="4" max="4" width="17.6640625" customWidth="1"/>
    <col min="5" max="5" width="11.1640625" customWidth="1"/>
    <col min="6" max="6" width="51" bestFit="1" customWidth="1"/>
  </cols>
  <sheetData>
    <row r="1" spans="1:5" s="4" customFormat="1" ht="29.25" customHeight="1" x14ac:dyDescent="0.2">
      <c r="A1" s="17" t="s">
        <v>346</v>
      </c>
      <c r="B1" s="17" t="s">
        <v>343</v>
      </c>
      <c r="C1" s="17" t="s">
        <v>342</v>
      </c>
      <c r="D1" s="17" t="s">
        <v>13</v>
      </c>
      <c r="E1" s="20" t="s">
        <v>17</v>
      </c>
    </row>
    <row r="2" spans="1:5" x14ac:dyDescent="0.2">
      <c r="A2" s="8" t="s">
        <v>347</v>
      </c>
      <c r="B2" s="11">
        <v>5324633.75</v>
      </c>
      <c r="C2" s="11">
        <v>4659508</v>
      </c>
      <c r="D2" s="11">
        <v>1677.05</v>
      </c>
      <c r="E2" s="11">
        <v>960</v>
      </c>
    </row>
    <row r="3" spans="1:5" x14ac:dyDescent="0.2">
      <c r="A3" s="8" t="s">
        <v>347</v>
      </c>
      <c r="B3" s="11">
        <v>23680</v>
      </c>
      <c r="C3" s="11">
        <v>56478</v>
      </c>
      <c r="D3" s="11">
        <v>74</v>
      </c>
      <c r="E3" s="11">
        <v>108</v>
      </c>
    </row>
    <row r="4" spans="1:5" x14ac:dyDescent="0.2">
      <c r="A4" s="8" t="s">
        <v>347</v>
      </c>
      <c r="B4" s="11">
        <v>71826.8</v>
      </c>
      <c r="C4" s="11">
        <v>82563</v>
      </c>
      <c r="D4" s="11">
        <v>45.46</v>
      </c>
      <c r="E4" s="11">
        <v>50</v>
      </c>
    </row>
    <row r="5" spans="1:5" x14ac:dyDescent="0.2">
      <c r="A5" s="8" t="s">
        <v>347</v>
      </c>
      <c r="B5" s="11">
        <v>766657</v>
      </c>
      <c r="C5" s="11">
        <v>910198.79999999993</v>
      </c>
      <c r="D5" s="11">
        <v>428.3</v>
      </c>
      <c r="E5" s="11">
        <v>705</v>
      </c>
    </row>
    <row r="6" spans="1:5" x14ac:dyDescent="0.2">
      <c r="A6" s="8" t="s">
        <v>347</v>
      </c>
      <c r="B6" s="11">
        <v>261874.5</v>
      </c>
      <c r="C6" s="11">
        <v>723024.85000000009</v>
      </c>
      <c r="D6" s="11">
        <v>1745.83</v>
      </c>
      <c r="E6" s="11">
        <v>1460</v>
      </c>
    </row>
    <row r="7" spans="1:5" x14ac:dyDescent="0.2">
      <c r="A7" s="8" t="s">
        <v>347</v>
      </c>
      <c r="B7" s="11">
        <v>95250</v>
      </c>
      <c r="C7" s="11">
        <v>197999.75</v>
      </c>
      <c r="D7" s="11">
        <v>3175</v>
      </c>
      <c r="E7" s="11">
        <v>2450</v>
      </c>
    </row>
    <row r="8" spans="1:5" x14ac:dyDescent="0.2">
      <c r="A8" s="8" t="s">
        <v>348</v>
      </c>
      <c r="B8" s="11">
        <v>296509.97500000003</v>
      </c>
      <c r="C8" s="11">
        <v>495500.19</v>
      </c>
      <c r="D8" s="11">
        <v>5440.55</v>
      </c>
      <c r="E8" s="11">
        <v>4750</v>
      </c>
    </row>
    <row r="9" spans="1:5" x14ac:dyDescent="0.2">
      <c r="A9" s="8" t="s">
        <v>348</v>
      </c>
      <c r="B9" s="11">
        <v>104200</v>
      </c>
      <c r="C9" s="11">
        <v>89900.1</v>
      </c>
      <c r="D9" s="11">
        <v>1042</v>
      </c>
      <c r="E9" s="11">
        <v>925</v>
      </c>
    </row>
    <row r="10" spans="1:5" x14ac:dyDescent="0.2">
      <c r="A10" s="8" t="s">
        <v>351</v>
      </c>
      <c r="B10" s="11">
        <v>42750</v>
      </c>
      <c r="C10" s="11">
        <v>40500</v>
      </c>
      <c r="D10" s="11">
        <v>21375</v>
      </c>
      <c r="E10" s="11">
        <v>22000</v>
      </c>
    </row>
    <row r="11" spans="1:5" x14ac:dyDescent="0.2">
      <c r="A11" s="8" t="s">
        <v>348</v>
      </c>
      <c r="B11" s="11">
        <v>744999.75</v>
      </c>
      <c r="C11" s="11">
        <v>556249.75</v>
      </c>
      <c r="D11" s="11">
        <v>3311.11</v>
      </c>
      <c r="E11" s="11">
        <v>2725</v>
      </c>
    </row>
    <row r="12" spans="1:5" x14ac:dyDescent="0.2">
      <c r="A12" s="8" t="s">
        <v>348</v>
      </c>
      <c r="B12" s="11">
        <v>37999.949999999997</v>
      </c>
      <c r="C12" s="11">
        <v>35250</v>
      </c>
      <c r="D12" s="11">
        <v>2533.33</v>
      </c>
      <c r="E12" s="11">
        <v>2950</v>
      </c>
    </row>
    <row r="13" spans="1:5" x14ac:dyDescent="0.2">
      <c r="A13" s="8" t="s">
        <v>347</v>
      </c>
      <c r="B13" s="11">
        <v>7367640</v>
      </c>
      <c r="C13" s="11">
        <v>9241254</v>
      </c>
      <c r="D13" s="11">
        <v>2004.8</v>
      </c>
      <c r="E13" s="11">
        <v>3025</v>
      </c>
    </row>
    <row r="14" spans="1:5" x14ac:dyDescent="0.2">
      <c r="A14" s="8" t="s">
        <v>348</v>
      </c>
      <c r="B14" s="11">
        <v>916501.5</v>
      </c>
      <c r="C14" s="11">
        <v>7531211.5</v>
      </c>
      <c r="D14" s="11">
        <v>678.89</v>
      </c>
      <c r="E14" s="11">
        <v>300</v>
      </c>
    </row>
    <row r="15" spans="1:5" x14ac:dyDescent="0.2">
      <c r="A15" s="8" t="s">
        <v>348</v>
      </c>
      <c r="B15" s="11">
        <v>838502.5</v>
      </c>
      <c r="C15" s="11">
        <v>5205000</v>
      </c>
      <c r="D15" s="11">
        <v>1524.55</v>
      </c>
      <c r="E15" s="11">
        <v>860</v>
      </c>
    </row>
    <row r="16" spans="1:5" x14ac:dyDescent="0.2">
      <c r="A16" s="8" t="s">
        <v>347</v>
      </c>
      <c r="B16" s="11">
        <v>178599.4</v>
      </c>
      <c r="C16" s="11">
        <v>171125</v>
      </c>
      <c r="D16" s="11">
        <v>1231.72</v>
      </c>
      <c r="E16" s="11">
        <v>1420</v>
      </c>
    </row>
    <row r="17" spans="1:5" x14ac:dyDescent="0.2">
      <c r="A17" s="8" t="s">
        <v>347</v>
      </c>
      <c r="B17" s="11">
        <v>1938750.75</v>
      </c>
      <c r="C17" s="11">
        <v>8766254</v>
      </c>
      <c r="D17" s="11">
        <v>8616.67</v>
      </c>
      <c r="E17" s="11">
        <v>12000</v>
      </c>
    </row>
    <row r="18" spans="1:5" x14ac:dyDescent="0.2">
      <c r="A18" s="8" t="s">
        <v>351</v>
      </c>
      <c r="B18" s="11">
        <v>10300</v>
      </c>
      <c r="C18" s="11">
        <v>11000</v>
      </c>
      <c r="D18" s="11">
        <v>10300</v>
      </c>
      <c r="E18" s="11">
        <v>3500</v>
      </c>
    </row>
    <row r="19" spans="1:5" x14ac:dyDescent="0.2">
      <c r="A19" s="8" t="s">
        <v>351</v>
      </c>
      <c r="B19" s="11">
        <v>64350</v>
      </c>
      <c r="C19" s="11">
        <v>116549.99</v>
      </c>
      <c r="D19" s="11">
        <v>5850</v>
      </c>
      <c r="E19" s="11">
        <v>5500</v>
      </c>
    </row>
    <row r="20" spans="1:5" x14ac:dyDescent="0.2">
      <c r="A20" s="8" t="s">
        <v>351</v>
      </c>
      <c r="B20" s="11">
        <v>3394000</v>
      </c>
      <c r="C20" s="11">
        <v>2998560</v>
      </c>
      <c r="D20" s="11">
        <v>84850</v>
      </c>
      <c r="E20" s="11">
        <v>54.5</v>
      </c>
    </row>
    <row r="21" spans="1:5" x14ac:dyDescent="0.2">
      <c r="A21" s="8" t="s">
        <v>347</v>
      </c>
      <c r="B21" s="11">
        <v>12300</v>
      </c>
      <c r="C21" s="11">
        <v>25099.98</v>
      </c>
      <c r="D21" s="11">
        <v>4100</v>
      </c>
      <c r="E21" s="11">
        <v>5400</v>
      </c>
    </row>
    <row r="22" spans="1:5" x14ac:dyDescent="0.2">
      <c r="A22" s="8" t="s">
        <v>347</v>
      </c>
      <c r="B22" s="11">
        <v>276625.5</v>
      </c>
      <c r="C22" s="11">
        <v>149750</v>
      </c>
      <c r="D22" s="11">
        <v>1844.17</v>
      </c>
      <c r="E22" s="11">
        <v>1540</v>
      </c>
    </row>
    <row r="23" spans="1:5" x14ac:dyDescent="0.2">
      <c r="A23" s="8" t="s">
        <v>348</v>
      </c>
      <c r="B23" s="11">
        <v>607998.80000000005</v>
      </c>
      <c r="C23" s="11">
        <v>446550.5</v>
      </c>
      <c r="D23" s="11">
        <v>821.62</v>
      </c>
      <c r="E23" s="11">
        <v>815</v>
      </c>
    </row>
    <row r="24" spans="1:5" x14ac:dyDescent="0.2">
      <c r="A24" s="8" t="s">
        <v>347</v>
      </c>
      <c r="B24" s="11">
        <v>23580</v>
      </c>
      <c r="C24" s="11">
        <v>19653.5</v>
      </c>
      <c r="D24" s="11">
        <v>15.72</v>
      </c>
      <c r="E24" s="11">
        <v>26</v>
      </c>
    </row>
    <row r="25" spans="1:5" x14ac:dyDescent="0.2">
      <c r="A25" s="8" t="s">
        <v>348</v>
      </c>
      <c r="B25" s="11">
        <v>47500</v>
      </c>
      <c r="C25" s="11">
        <v>297999.90000000002</v>
      </c>
      <c r="D25" s="11">
        <v>9500</v>
      </c>
      <c r="E25" s="11">
        <v>8500</v>
      </c>
    </row>
    <row r="26" spans="1:5" x14ac:dyDescent="0.2">
      <c r="A26" s="8" t="s">
        <v>347</v>
      </c>
      <c r="B26" s="11">
        <v>104500.44</v>
      </c>
      <c r="C26" s="11">
        <v>89999.4</v>
      </c>
      <c r="D26" s="11">
        <v>215.91</v>
      </c>
      <c r="E26" s="11">
        <v>228.5</v>
      </c>
    </row>
    <row r="27" spans="1:5" x14ac:dyDescent="0.2">
      <c r="A27" s="8" t="s">
        <v>351</v>
      </c>
      <c r="B27" s="11">
        <v>4375</v>
      </c>
      <c r="C27" s="11">
        <v>210000</v>
      </c>
      <c r="D27" s="11">
        <v>175</v>
      </c>
      <c r="E27" s="11">
        <v>185</v>
      </c>
    </row>
    <row r="28" spans="1:5" x14ac:dyDescent="0.2">
      <c r="A28" s="8" t="s">
        <v>351</v>
      </c>
      <c r="B28" s="11">
        <v>9079999.5</v>
      </c>
      <c r="C28" s="11">
        <v>9902497.5</v>
      </c>
      <c r="D28" s="11">
        <v>9312.82</v>
      </c>
      <c r="E28" s="11">
        <v>12807</v>
      </c>
    </row>
    <row r="29" spans="1:5" x14ac:dyDescent="0.2">
      <c r="A29" s="8" t="s">
        <v>351</v>
      </c>
      <c r="B29" s="11">
        <v>5921750.0999999996</v>
      </c>
      <c r="C29" s="11">
        <v>11904503</v>
      </c>
      <c r="D29" s="11">
        <v>10669.82</v>
      </c>
      <c r="E29" s="11">
        <v>11500</v>
      </c>
    </row>
    <row r="30" spans="1:5" x14ac:dyDescent="0.2">
      <c r="A30" s="8" t="s">
        <v>348</v>
      </c>
      <c r="B30" s="11">
        <v>1209374.5</v>
      </c>
      <c r="C30" s="11">
        <v>2396999.5</v>
      </c>
      <c r="D30" s="11">
        <v>10516.3</v>
      </c>
      <c r="E30" s="11">
        <v>9200</v>
      </c>
    </row>
    <row r="31" spans="1:5" x14ac:dyDescent="0.2">
      <c r="A31" s="8" t="s">
        <v>348</v>
      </c>
      <c r="B31" s="11">
        <v>666499.75</v>
      </c>
      <c r="C31" s="11">
        <v>420000</v>
      </c>
      <c r="D31" s="11">
        <v>3808.57</v>
      </c>
      <c r="E31" s="11">
        <v>5450</v>
      </c>
    </row>
    <row r="32" spans="1:5" x14ac:dyDescent="0.2">
      <c r="A32" s="8" t="s">
        <v>348</v>
      </c>
      <c r="B32" s="11">
        <v>1857003.5</v>
      </c>
      <c r="C32" s="11">
        <v>3886755.6000000006</v>
      </c>
      <c r="D32" s="11">
        <v>2184.71</v>
      </c>
      <c r="E32" s="11">
        <v>2000</v>
      </c>
    </row>
    <row r="33" spans="1:5" x14ac:dyDescent="0.2">
      <c r="A33" s="8" t="s">
        <v>348</v>
      </c>
      <c r="B33" s="11">
        <v>916500</v>
      </c>
      <c r="C33" s="11">
        <v>1009499.7000000001</v>
      </c>
      <c r="D33" s="11">
        <v>7050</v>
      </c>
      <c r="E33" s="11">
        <v>8200</v>
      </c>
    </row>
    <row r="34" spans="1:5" x14ac:dyDescent="0.2">
      <c r="A34" s="8" t="s">
        <v>347</v>
      </c>
      <c r="B34" s="11">
        <v>61803</v>
      </c>
      <c r="C34" s="11">
        <v>182791.8</v>
      </c>
      <c r="D34" s="11">
        <v>58.86</v>
      </c>
      <c r="E34" s="11">
        <v>53</v>
      </c>
    </row>
    <row r="35" spans="1:5" x14ac:dyDescent="0.2">
      <c r="A35" s="8" t="s">
        <v>348</v>
      </c>
      <c r="B35" s="11">
        <v>281799</v>
      </c>
      <c r="C35" s="11">
        <v>305249.7</v>
      </c>
      <c r="D35" s="11">
        <v>1043.7</v>
      </c>
      <c r="E35" s="11">
        <v>1515</v>
      </c>
    </row>
    <row r="36" spans="1:5" x14ac:dyDescent="0.2">
      <c r="A36" s="8" t="s">
        <v>351</v>
      </c>
      <c r="B36" s="11">
        <v>8533875</v>
      </c>
      <c r="C36" s="11">
        <v>17934373.5922</v>
      </c>
      <c r="D36" s="11">
        <v>682.71</v>
      </c>
      <c r="E36" s="11">
        <v>750</v>
      </c>
    </row>
    <row r="37" spans="1:5" x14ac:dyDescent="0.2">
      <c r="A37" s="8" t="s">
        <v>347</v>
      </c>
      <c r="B37" s="11">
        <v>710</v>
      </c>
      <c r="C37" s="11">
        <v>1100</v>
      </c>
      <c r="D37" s="11">
        <v>0.71</v>
      </c>
      <c r="E37" s="11">
        <v>1.2</v>
      </c>
    </row>
    <row r="38" spans="1:5" x14ac:dyDescent="0.2">
      <c r="A38" s="8" t="s">
        <v>347</v>
      </c>
      <c r="B38" s="11">
        <v>2854995</v>
      </c>
      <c r="C38" s="11">
        <v>2423751.5</v>
      </c>
      <c r="D38" s="11">
        <v>1903.33</v>
      </c>
      <c r="E38" s="11">
        <v>1850</v>
      </c>
    </row>
    <row r="39" spans="1:5" x14ac:dyDescent="0.2">
      <c r="A39" s="8" t="s">
        <v>347</v>
      </c>
      <c r="B39" s="11">
        <v>4250</v>
      </c>
      <c r="C39" s="11">
        <v>18850.5</v>
      </c>
      <c r="D39" s="11">
        <v>85</v>
      </c>
      <c r="E39" s="11">
        <v>125</v>
      </c>
    </row>
    <row r="40" spans="1:5" x14ac:dyDescent="0.2">
      <c r="A40" s="8" t="s">
        <v>348</v>
      </c>
      <c r="B40" s="11">
        <v>683499.96</v>
      </c>
      <c r="C40" s="11">
        <v>496000.05</v>
      </c>
      <c r="D40" s="11">
        <v>40205.879999999997</v>
      </c>
      <c r="E40" s="11">
        <v>37250</v>
      </c>
    </row>
    <row r="41" spans="1:5" x14ac:dyDescent="0.2">
      <c r="A41" s="8" t="s">
        <v>348</v>
      </c>
      <c r="B41" s="11">
        <v>1625500.5</v>
      </c>
      <c r="C41" s="11">
        <v>2050246</v>
      </c>
      <c r="D41" s="11">
        <v>2097.42</v>
      </c>
      <c r="E41" s="11">
        <v>3085</v>
      </c>
    </row>
    <row r="42" spans="1:5" x14ac:dyDescent="0.2">
      <c r="A42" s="8" t="s">
        <v>348</v>
      </c>
      <c r="B42" s="11">
        <v>8250</v>
      </c>
      <c r="C42" s="11">
        <v>8250</v>
      </c>
      <c r="D42" s="11">
        <v>165</v>
      </c>
      <c r="E42" s="11">
        <v>219</v>
      </c>
    </row>
    <row r="43" spans="1:5" x14ac:dyDescent="0.2">
      <c r="A43" s="8" t="s">
        <v>351</v>
      </c>
      <c r="B43" s="11">
        <v>365372.25</v>
      </c>
      <c r="C43" s="11">
        <v>498502</v>
      </c>
      <c r="D43" s="11">
        <v>247.71</v>
      </c>
      <c r="E43" s="11">
        <v>230</v>
      </c>
    </row>
    <row r="44" spans="1:5" x14ac:dyDescent="0.2">
      <c r="A44" s="8" t="s">
        <v>351</v>
      </c>
      <c r="B44" s="11">
        <v>523576.9</v>
      </c>
      <c r="C44" s="11">
        <v>448997.80000000005</v>
      </c>
      <c r="D44" s="11">
        <v>679.97</v>
      </c>
      <c r="E44" s="11">
        <v>1300</v>
      </c>
    </row>
    <row r="45" spans="1:5" x14ac:dyDescent="0.2">
      <c r="A45" s="8" t="s">
        <v>351</v>
      </c>
      <c r="B45" s="11">
        <v>42500</v>
      </c>
      <c r="C45" s="11">
        <v>35000</v>
      </c>
      <c r="D45" s="11">
        <v>425</v>
      </c>
      <c r="E45" s="11">
        <v>128</v>
      </c>
    </row>
    <row r="46" spans="1:5" x14ac:dyDescent="0.2">
      <c r="A46" s="8" t="s">
        <v>347</v>
      </c>
      <c r="B46" s="11">
        <v>188249.94999999998</v>
      </c>
      <c r="C46" s="11">
        <v>203999.94999999998</v>
      </c>
      <c r="D46" s="11">
        <v>5378.57</v>
      </c>
      <c r="E46" s="11">
        <v>6100</v>
      </c>
    </row>
    <row r="47" spans="1:5" x14ac:dyDescent="0.2">
      <c r="A47" s="8" t="s">
        <v>347</v>
      </c>
      <c r="B47" s="11">
        <v>686749.78899999999</v>
      </c>
      <c r="C47" s="11">
        <v>1811250</v>
      </c>
      <c r="D47" s="11">
        <v>3051.95</v>
      </c>
      <c r="E47" s="11">
        <v>2200</v>
      </c>
    </row>
    <row r="48" spans="1:5" x14ac:dyDescent="0.2">
      <c r="A48" s="8" t="s">
        <v>351</v>
      </c>
      <c r="B48" s="11">
        <v>2010500.1099999999</v>
      </c>
      <c r="C48" s="11">
        <v>1924000.1199999999</v>
      </c>
      <c r="D48" s="11">
        <v>69327.59</v>
      </c>
      <c r="E48" s="11">
        <v>112000</v>
      </c>
    </row>
    <row r="49" spans="1:5" x14ac:dyDescent="0.2">
      <c r="A49" s="8" t="s">
        <v>348</v>
      </c>
      <c r="B49" s="11">
        <v>44000</v>
      </c>
      <c r="C49" s="11">
        <v>142000</v>
      </c>
      <c r="D49" s="11">
        <v>22000</v>
      </c>
      <c r="E49" s="11">
        <v>27000</v>
      </c>
    </row>
    <row r="50" spans="1:5" x14ac:dyDescent="0.2">
      <c r="A50" s="8" t="s">
        <v>347</v>
      </c>
      <c r="B50" s="11">
        <v>16500</v>
      </c>
      <c r="C50" s="11">
        <v>76000</v>
      </c>
      <c r="D50" s="11">
        <v>16500</v>
      </c>
      <c r="E50" s="11">
        <v>16500</v>
      </c>
    </row>
    <row r="51" spans="1:5" x14ac:dyDescent="0.2">
      <c r="A51" s="8" t="s">
        <v>348</v>
      </c>
      <c r="B51" s="11">
        <v>172300.00200000001</v>
      </c>
      <c r="C51" s="11">
        <v>364500.01</v>
      </c>
      <c r="D51" s="11">
        <v>41023.81</v>
      </c>
      <c r="E51" s="11">
        <v>42500</v>
      </c>
    </row>
    <row r="52" spans="1:5" x14ac:dyDescent="0.2">
      <c r="A52" s="8" t="s">
        <v>347</v>
      </c>
      <c r="B52" s="11">
        <v>752875.2</v>
      </c>
      <c r="C52" s="11">
        <v>1397250</v>
      </c>
      <c r="D52" s="11">
        <v>7170.24</v>
      </c>
      <c r="E52" s="11">
        <v>6375</v>
      </c>
    </row>
    <row r="53" spans="1:5" x14ac:dyDescent="0.2">
      <c r="A53" s="8" t="s">
        <v>348</v>
      </c>
      <c r="B53" s="11">
        <v>218750</v>
      </c>
      <c r="C53" s="11">
        <v>89500</v>
      </c>
      <c r="D53" s="11">
        <v>21875</v>
      </c>
      <c r="E53" s="11">
        <v>19100</v>
      </c>
    </row>
    <row r="54" spans="1:5" x14ac:dyDescent="0.2">
      <c r="A54" s="8" t="s">
        <v>347</v>
      </c>
      <c r="B54" s="11">
        <v>855074.20909999986</v>
      </c>
      <c r="C54" s="11">
        <v>1046202.75</v>
      </c>
      <c r="D54" s="11">
        <v>45.91</v>
      </c>
      <c r="E54" s="11">
        <v>48</v>
      </c>
    </row>
    <row r="55" spans="1:5" x14ac:dyDescent="0.2">
      <c r="A55" s="8" t="s">
        <v>351</v>
      </c>
      <c r="B55" s="11">
        <v>13368772.865700001</v>
      </c>
      <c r="C55" s="11">
        <v>8777805</v>
      </c>
      <c r="D55" s="11">
        <v>1178.94</v>
      </c>
      <c r="E55" s="11">
        <v>550</v>
      </c>
    </row>
    <row r="56" spans="1:5" x14ac:dyDescent="0.2">
      <c r="A56" s="8" t="s">
        <v>351</v>
      </c>
      <c r="B56" s="11">
        <v>944000</v>
      </c>
      <c r="C56" s="11">
        <v>302500.5</v>
      </c>
      <c r="D56" s="11">
        <v>2360</v>
      </c>
      <c r="E56" s="11">
        <v>1800</v>
      </c>
    </row>
    <row r="57" spans="1:5" x14ac:dyDescent="0.2">
      <c r="A57" s="8" t="s">
        <v>351</v>
      </c>
      <c r="B57" s="11">
        <v>74750</v>
      </c>
      <c r="C57" s="11">
        <v>76000</v>
      </c>
      <c r="D57" s="11">
        <v>747.5</v>
      </c>
      <c r="E57" s="11">
        <v>880</v>
      </c>
    </row>
    <row r="58" spans="1:5" x14ac:dyDescent="0.2">
      <c r="A58" s="8" t="s">
        <v>348</v>
      </c>
      <c r="B58" s="11">
        <v>69000</v>
      </c>
      <c r="C58" s="11">
        <v>57250</v>
      </c>
      <c r="D58" s="11">
        <v>460</v>
      </c>
      <c r="E58" s="11">
        <v>575</v>
      </c>
    </row>
    <row r="59" spans="1:5" x14ac:dyDescent="0.2">
      <c r="A59" s="8" t="s">
        <v>348</v>
      </c>
      <c r="B59" s="11">
        <v>1195001.5</v>
      </c>
      <c r="C59" s="11">
        <v>850500.75</v>
      </c>
      <c r="D59" s="11">
        <v>3414.29</v>
      </c>
      <c r="E59" s="11">
        <v>2950</v>
      </c>
    </row>
    <row r="60" spans="1:5" x14ac:dyDescent="0.2">
      <c r="A60" s="8" t="s">
        <v>348</v>
      </c>
      <c r="B60" s="11">
        <v>141850.02000000002</v>
      </c>
      <c r="C60" s="11">
        <v>163400.05000000002</v>
      </c>
      <c r="D60" s="11">
        <v>10911.54</v>
      </c>
      <c r="E60" s="11">
        <v>8650</v>
      </c>
    </row>
    <row r="61" spans="1:5" x14ac:dyDescent="0.2">
      <c r="A61" s="8" t="s">
        <v>348</v>
      </c>
      <c r="B61" s="11">
        <v>1241876.25</v>
      </c>
      <c r="C61" s="11">
        <v>1963251</v>
      </c>
      <c r="D61" s="11">
        <v>3311.67</v>
      </c>
      <c r="E61" s="11">
        <v>3150</v>
      </c>
    </row>
    <row r="62" spans="1:5" x14ac:dyDescent="0.2">
      <c r="A62" s="8" t="s">
        <v>347</v>
      </c>
      <c r="B62" s="11">
        <v>198500.5</v>
      </c>
      <c r="C62" s="11">
        <v>20000</v>
      </c>
      <c r="D62" s="11">
        <v>360.91</v>
      </c>
      <c r="E62" s="11">
        <v>100</v>
      </c>
    </row>
    <row r="63" spans="1:5" x14ac:dyDescent="0.2">
      <c r="A63" s="8" t="s">
        <v>348</v>
      </c>
      <c r="B63" s="11">
        <v>96000.39</v>
      </c>
      <c r="C63" s="11">
        <v>35000.1</v>
      </c>
      <c r="D63" s="11">
        <v>1185.19</v>
      </c>
      <c r="E63" s="11">
        <v>1481</v>
      </c>
    </row>
    <row r="64" spans="1:5" x14ac:dyDescent="0.2">
      <c r="A64" s="8" t="s">
        <v>351</v>
      </c>
      <c r="B64" s="11">
        <v>27500</v>
      </c>
      <c r="C64" s="11">
        <v>75000</v>
      </c>
      <c r="D64" s="11">
        <v>5500</v>
      </c>
      <c r="E64" s="11">
        <v>4700</v>
      </c>
    </row>
    <row r="65" spans="1:5" x14ac:dyDescent="0.2">
      <c r="A65" s="8" t="s">
        <v>347</v>
      </c>
      <c r="B65" s="11">
        <v>30750</v>
      </c>
      <c r="C65" s="11">
        <v>65125</v>
      </c>
      <c r="D65" s="11">
        <v>615</v>
      </c>
      <c r="E65" s="11">
        <v>625</v>
      </c>
    </row>
    <row r="66" spans="1:5" x14ac:dyDescent="0.2">
      <c r="A66" s="8" t="s">
        <v>347</v>
      </c>
      <c r="B66" s="11">
        <v>532498.95000000007</v>
      </c>
      <c r="C66" s="11">
        <v>4961133.6000000006</v>
      </c>
      <c r="D66" s="11">
        <v>2009.43</v>
      </c>
      <c r="E66" s="11">
        <v>1800</v>
      </c>
    </row>
    <row r="67" spans="1:5" x14ac:dyDescent="0.2">
      <c r="A67" s="8" t="s">
        <v>347</v>
      </c>
      <c r="B67" s="11">
        <v>538000</v>
      </c>
      <c r="C67" s="11">
        <v>1153000.24</v>
      </c>
      <c r="D67" s="11">
        <v>215200</v>
      </c>
      <c r="E67" s="11">
        <v>205000</v>
      </c>
    </row>
    <row r="68" spans="1:5" x14ac:dyDescent="0.2">
      <c r="A68" s="8" t="s">
        <v>348</v>
      </c>
      <c r="B68" s="11">
        <v>1562750.4999999998</v>
      </c>
      <c r="C68" s="11">
        <v>2209124.7999999998</v>
      </c>
      <c r="D68" s="11">
        <v>8447.2999999999993</v>
      </c>
      <c r="E68" s="11">
        <v>7300</v>
      </c>
    </row>
    <row r="69" spans="1:5" x14ac:dyDescent="0.2">
      <c r="A69" s="8" t="s">
        <v>348</v>
      </c>
      <c r="B69" s="11">
        <v>949999.75</v>
      </c>
      <c r="C69" s="11">
        <v>98750</v>
      </c>
      <c r="D69" s="11">
        <v>5428.57</v>
      </c>
      <c r="E69" s="11">
        <v>2575</v>
      </c>
    </row>
    <row r="70" spans="1:5" x14ac:dyDescent="0.2">
      <c r="A70" s="8" t="s">
        <v>348</v>
      </c>
      <c r="B70" s="11">
        <v>259376.25</v>
      </c>
      <c r="C70" s="11">
        <v>177701</v>
      </c>
      <c r="D70" s="11">
        <v>494.05</v>
      </c>
      <c r="E70" s="11">
        <v>300</v>
      </c>
    </row>
    <row r="71" spans="1:5" x14ac:dyDescent="0.2">
      <c r="A71" s="8" t="s">
        <v>351</v>
      </c>
      <c r="B71" s="11">
        <v>127500</v>
      </c>
      <c r="C71" s="11">
        <v>137500</v>
      </c>
      <c r="D71" s="11">
        <v>5100</v>
      </c>
      <c r="E71" s="11">
        <v>4600</v>
      </c>
    </row>
    <row r="72" spans="1:5" x14ac:dyDescent="0.2">
      <c r="A72" s="8" t="s">
        <v>351</v>
      </c>
      <c r="B72" s="11">
        <v>2318124.25</v>
      </c>
      <c r="C72" s="11">
        <v>5025247</v>
      </c>
      <c r="D72" s="11">
        <v>7132.69</v>
      </c>
      <c r="E72" s="11">
        <v>7500</v>
      </c>
    </row>
    <row r="73" spans="1:5" x14ac:dyDescent="0.2">
      <c r="A73" s="8" t="s">
        <v>347</v>
      </c>
      <c r="B73" s="11">
        <v>108750</v>
      </c>
      <c r="C73" s="11">
        <v>26500</v>
      </c>
      <c r="D73" s="11">
        <v>5437.5</v>
      </c>
      <c r="E73" s="11">
        <v>6000</v>
      </c>
    </row>
    <row r="74" spans="1:5" x14ac:dyDescent="0.2">
      <c r="A74" s="8" t="s">
        <v>348</v>
      </c>
      <c r="B74" s="11">
        <v>142250.05409999998</v>
      </c>
      <c r="C74" s="11">
        <v>168250.05</v>
      </c>
      <c r="D74" s="11">
        <v>3160.41</v>
      </c>
      <c r="E74" s="11">
        <v>2775</v>
      </c>
    </row>
    <row r="75" spans="1:5" x14ac:dyDescent="0.2">
      <c r="A75" s="8" t="s">
        <v>347</v>
      </c>
      <c r="B75" s="11">
        <v>46500</v>
      </c>
      <c r="C75" s="11">
        <v>39200</v>
      </c>
      <c r="D75" s="11">
        <v>465</v>
      </c>
      <c r="E75" s="11">
        <v>375</v>
      </c>
    </row>
    <row r="76" spans="1:5" x14ac:dyDescent="0.2">
      <c r="A76" s="8" t="s">
        <v>348</v>
      </c>
      <c r="B76" s="11">
        <v>254729.44000000003</v>
      </c>
      <c r="C76" s="11">
        <v>509797.56</v>
      </c>
      <c r="D76" s="11">
        <v>649.82000000000005</v>
      </c>
      <c r="E76" s="11">
        <v>775</v>
      </c>
    </row>
    <row r="77" spans="1:5" x14ac:dyDescent="0.2">
      <c r="A77" s="8" t="s">
        <v>347</v>
      </c>
      <c r="B77" s="11">
        <v>404250</v>
      </c>
      <c r="C77" s="11">
        <v>140000</v>
      </c>
      <c r="D77" s="11">
        <v>1617</v>
      </c>
      <c r="E77" s="11">
        <v>2200</v>
      </c>
    </row>
    <row r="78" spans="1:5" x14ac:dyDescent="0.2">
      <c r="A78" s="8" t="s">
        <v>351</v>
      </c>
      <c r="B78" s="11">
        <v>431504</v>
      </c>
      <c r="C78" s="11">
        <v>624750</v>
      </c>
      <c r="D78" s="11">
        <v>269.69</v>
      </c>
      <c r="E78" s="11">
        <v>585</v>
      </c>
    </row>
    <row r="79" spans="1:5" x14ac:dyDescent="0.2">
      <c r="A79" s="8" t="s">
        <v>351</v>
      </c>
      <c r="B79" s="11">
        <v>207499.94999999998</v>
      </c>
      <c r="C79" s="11">
        <v>1269750</v>
      </c>
      <c r="D79" s="11">
        <v>5928.57</v>
      </c>
      <c r="E79" s="11">
        <v>4900</v>
      </c>
    </row>
    <row r="80" spans="1:5" x14ac:dyDescent="0.2">
      <c r="A80" s="8" t="s">
        <v>351</v>
      </c>
      <c r="B80" s="11">
        <v>35199.99</v>
      </c>
      <c r="C80" s="11">
        <v>77500</v>
      </c>
      <c r="D80" s="11">
        <v>11733.33</v>
      </c>
      <c r="E80" s="11">
        <v>16700</v>
      </c>
    </row>
    <row r="81" spans="1:5" x14ac:dyDescent="0.2">
      <c r="A81" s="8" t="s">
        <v>348</v>
      </c>
      <c r="B81" s="11">
        <v>220636.5791</v>
      </c>
      <c r="C81" s="11">
        <v>196000</v>
      </c>
      <c r="D81" s="11">
        <v>452.69</v>
      </c>
      <c r="E81" s="11">
        <v>590</v>
      </c>
    </row>
    <row r="82" spans="1:5" x14ac:dyDescent="0.2">
      <c r="A82" s="8" t="s">
        <v>348</v>
      </c>
      <c r="B82" s="11">
        <v>204600</v>
      </c>
      <c r="C82" s="11">
        <v>116000</v>
      </c>
      <c r="D82" s="11">
        <v>511.5</v>
      </c>
      <c r="E82" s="11">
        <v>550</v>
      </c>
    </row>
    <row r="83" spans="1:5" x14ac:dyDescent="0.2">
      <c r="A83" s="8" t="s">
        <v>348</v>
      </c>
      <c r="B83" s="11">
        <v>1296498</v>
      </c>
      <c r="C83" s="11">
        <v>1188154</v>
      </c>
      <c r="D83" s="11">
        <v>617.38</v>
      </c>
      <c r="E83" s="11">
        <v>520</v>
      </c>
    </row>
    <row r="84" spans="1:5" x14ac:dyDescent="0.2">
      <c r="A84" s="8" t="s">
        <v>348</v>
      </c>
      <c r="B84" s="11">
        <v>60000</v>
      </c>
      <c r="C84" s="11">
        <v>74250</v>
      </c>
      <c r="D84" s="11">
        <v>800</v>
      </c>
      <c r="E84" s="11">
        <v>585</v>
      </c>
    </row>
    <row r="85" spans="1:5" x14ac:dyDescent="0.2">
      <c r="A85" s="8" t="s">
        <v>347</v>
      </c>
      <c r="B85" s="11">
        <v>2312497.7999999998</v>
      </c>
      <c r="C85" s="11">
        <v>2847499.1999999997</v>
      </c>
      <c r="D85" s="11">
        <v>3790.98</v>
      </c>
      <c r="E85" s="11">
        <v>4050</v>
      </c>
    </row>
    <row r="86" spans="1:5" x14ac:dyDescent="0.2">
      <c r="A86" s="8" t="s">
        <v>348</v>
      </c>
      <c r="B86" s="11">
        <v>1288250</v>
      </c>
      <c r="C86" s="11">
        <v>1041495</v>
      </c>
      <c r="D86" s="11">
        <v>1030.5999999999999</v>
      </c>
      <c r="E86" s="11">
        <v>670</v>
      </c>
    </row>
    <row r="87" spans="1:5" x14ac:dyDescent="0.2">
      <c r="A87" s="8" t="s">
        <v>351</v>
      </c>
      <c r="B87" s="11">
        <v>25500</v>
      </c>
      <c r="C87" s="11">
        <v>25374.75</v>
      </c>
      <c r="D87" s="11">
        <v>510</v>
      </c>
      <c r="E87" s="11">
        <v>2200</v>
      </c>
    </row>
    <row r="88" spans="1:5" x14ac:dyDescent="0.2">
      <c r="A88" s="8" t="s">
        <v>347</v>
      </c>
      <c r="B88" s="11">
        <v>375000.5</v>
      </c>
      <c r="C88" s="11">
        <v>948750</v>
      </c>
      <c r="D88" s="11">
        <v>1071.43</v>
      </c>
      <c r="E88" s="11">
        <v>1265</v>
      </c>
    </row>
    <row r="89" spans="1:5" x14ac:dyDescent="0.2">
      <c r="A89" s="8" t="s">
        <v>347</v>
      </c>
      <c r="B89" s="11">
        <v>70000</v>
      </c>
      <c r="C89" s="11">
        <v>40375</v>
      </c>
      <c r="D89" s="11">
        <v>1400</v>
      </c>
      <c r="E89" s="11">
        <v>1615</v>
      </c>
    </row>
    <row r="90" spans="1:5" x14ac:dyDescent="0.2">
      <c r="A90" s="8" t="s">
        <v>347</v>
      </c>
      <c r="B90" s="11">
        <v>27500</v>
      </c>
      <c r="C90" s="11">
        <v>33250</v>
      </c>
      <c r="D90" s="11">
        <v>1100</v>
      </c>
      <c r="E90" s="11">
        <v>1500</v>
      </c>
    </row>
    <row r="91" spans="1:5" x14ac:dyDescent="0.2">
      <c r="A91" s="8" t="s">
        <v>348</v>
      </c>
      <c r="B91" s="11">
        <v>533876</v>
      </c>
      <c r="C91" s="11">
        <v>1706061</v>
      </c>
      <c r="D91" s="11">
        <v>82.9</v>
      </c>
      <c r="E91" s="11">
        <v>132</v>
      </c>
    </row>
    <row r="92" spans="1:5" x14ac:dyDescent="0.2">
      <c r="A92" s="8" t="s">
        <v>348</v>
      </c>
      <c r="B92" s="11">
        <v>26000</v>
      </c>
      <c r="C92" s="11">
        <v>15000</v>
      </c>
      <c r="D92" s="11">
        <v>520</v>
      </c>
      <c r="E92" s="11">
        <v>590</v>
      </c>
    </row>
    <row r="93" spans="1:5" x14ac:dyDescent="0.2">
      <c r="A93" s="8" t="s">
        <v>348</v>
      </c>
      <c r="B93" s="11">
        <v>742000</v>
      </c>
      <c r="C93" s="11">
        <v>885623.25</v>
      </c>
      <c r="D93" s="11">
        <v>530</v>
      </c>
      <c r="E93" s="11">
        <v>590</v>
      </c>
    </row>
    <row r="94" spans="1:5" x14ac:dyDescent="0.2">
      <c r="A94" s="8" t="s">
        <v>351</v>
      </c>
      <c r="B94" s="11">
        <v>204403.50000000003</v>
      </c>
      <c r="C94" s="11">
        <v>258973</v>
      </c>
      <c r="D94" s="11">
        <v>166.86</v>
      </c>
      <c r="E94" s="11">
        <v>208</v>
      </c>
    </row>
    <row r="95" spans="1:5" x14ac:dyDescent="0.2">
      <c r="A95" s="8" t="s">
        <v>351</v>
      </c>
      <c r="B95" s="11">
        <v>137499.59999999998</v>
      </c>
      <c r="C95" s="11">
        <v>201799.8</v>
      </c>
      <c r="D95" s="11">
        <v>1145.83</v>
      </c>
      <c r="E95" s="11">
        <v>1150</v>
      </c>
    </row>
    <row r="96" spans="1:5" x14ac:dyDescent="0.2">
      <c r="A96" s="8" t="s">
        <v>347</v>
      </c>
      <c r="B96" s="11">
        <v>360271.35</v>
      </c>
      <c r="C96" s="11">
        <v>351898.05</v>
      </c>
      <c r="D96" s="11">
        <v>421.37</v>
      </c>
      <c r="E96" s="11">
        <v>325</v>
      </c>
    </row>
    <row r="97" spans="1:5" x14ac:dyDescent="0.2">
      <c r="A97" s="8" t="s">
        <v>347</v>
      </c>
      <c r="B97" s="11">
        <v>1714641</v>
      </c>
      <c r="C97" s="11">
        <v>8314067.5999999996</v>
      </c>
      <c r="D97" s="11">
        <v>95.79</v>
      </c>
      <c r="E97" s="11">
        <v>170</v>
      </c>
    </row>
    <row r="98" spans="1:5" x14ac:dyDescent="0.2">
      <c r="A98" s="8" t="s">
        <v>347</v>
      </c>
      <c r="B98" s="11">
        <v>255000</v>
      </c>
      <c r="C98" s="11">
        <v>145000</v>
      </c>
      <c r="D98" s="11">
        <v>5100</v>
      </c>
      <c r="E98" s="11">
        <v>2050</v>
      </c>
    </row>
    <row r="99" spans="1:5" x14ac:dyDescent="0.2">
      <c r="A99" s="8" t="s">
        <v>347</v>
      </c>
      <c r="B99" s="11">
        <v>3349100.72</v>
      </c>
      <c r="C99" s="11">
        <v>3882750.4833</v>
      </c>
      <c r="D99" s="11">
        <v>10598.42</v>
      </c>
      <c r="E99" s="11">
        <v>10250</v>
      </c>
    </row>
    <row r="100" spans="1:5" x14ac:dyDescent="0.2">
      <c r="A100" s="8" t="s">
        <v>347</v>
      </c>
      <c r="B100" s="11">
        <v>1332499.25</v>
      </c>
      <c r="C100" s="11">
        <v>2046502.5</v>
      </c>
      <c r="D100" s="11">
        <v>2317.39</v>
      </c>
      <c r="E100" s="11">
        <v>2900</v>
      </c>
    </row>
    <row r="101" spans="1:5" x14ac:dyDescent="0.2">
      <c r="A101" s="8" t="s">
        <v>347</v>
      </c>
      <c r="B101" s="11">
        <v>989649.7</v>
      </c>
      <c r="C101" s="11">
        <v>1744251</v>
      </c>
      <c r="D101" s="11">
        <v>7612.69</v>
      </c>
      <c r="E101" s="11">
        <v>6150</v>
      </c>
    </row>
    <row r="102" spans="1:5" x14ac:dyDescent="0.2">
      <c r="A102" s="8" t="s">
        <v>348</v>
      </c>
      <c r="B102" s="11">
        <v>229750</v>
      </c>
      <c r="C102" s="11">
        <v>148999.95000000001</v>
      </c>
      <c r="D102" s="11">
        <v>9190</v>
      </c>
      <c r="E102" s="11">
        <v>9300</v>
      </c>
    </row>
    <row r="103" spans="1:5" x14ac:dyDescent="0.2">
      <c r="A103" s="8" t="s">
        <v>348</v>
      </c>
      <c r="B103" s="11">
        <v>137000</v>
      </c>
      <c r="C103" s="11">
        <v>1772500.1</v>
      </c>
      <c r="D103" s="11">
        <v>13700</v>
      </c>
      <c r="E103" s="11">
        <v>13250</v>
      </c>
    </row>
    <row r="104" spans="1:5" x14ac:dyDescent="0.2">
      <c r="A104" s="8" t="s">
        <v>351</v>
      </c>
      <c r="B104" s="11">
        <v>127200</v>
      </c>
      <c r="C104" s="11">
        <v>168000</v>
      </c>
      <c r="D104" s="11">
        <v>15900</v>
      </c>
      <c r="E104" s="11">
        <v>22000</v>
      </c>
    </row>
    <row r="105" spans="1:5" x14ac:dyDescent="0.2">
      <c r="A105" s="8" t="s">
        <v>348</v>
      </c>
      <c r="B105" s="11">
        <v>53375.999999999993</v>
      </c>
      <c r="C105" s="11">
        <v>203797</v>
      </c>
      <c r="D105" s="11">
        <v>177.92</v>
      </c>
      <c r="E105" s="11">
        <v>265</v>
      </c>
    </row>
    <row r="106" spans="1:5" x14ac:dyDescent="0.2">
      <c r="A106" s="8" t="s">
        <v>348</v>
      </c>
      <c r="B106" s="11">
        <v>37260.800000000003</v>
      </c>
      <c r="C106" s="11">
        <v>44430.36</v>
      </c>
      <c r="D106" s="11">
        <v>232.88</v>
      </c>
      <c r="E106" s="11">
        <v>320</v>
      </c>
    </row>
    <row r="107" spans="1:5" x14ac:dyDescent="0.2">
      <c r="A107" s="8" t="s">
        <v>347</v>
      </c>
      <c r="B107" s="11">
        <v>486634</v>
      </c>
      <c r="C107" s="11">
        <v>727734.5</v>
      </c>
      <c r="D107" s="11">
        <v>105.79</v>
      </c>
      <c r="E107" s="11">
        <v>184</v>
      </c>
    </row>
    <row r="108" spans="1:5" x14ac:dyDescent="0.2">
      <c r="A108" s="8" t="s">
        <v>348</v>
      </c>
      <c r="B108" s="11">
        <v>648000</v>
      </c>
      <c r="C108" s="11">
        <v>925925</v>
      </c>
      <c r="D108" s="11">
        <v>48</v>
      </c>
      <c r="E108" s="11">
        <v>145</v>
      </c>
    </row>
    <row r="109" spans="1:5" x14ac:dyDescent="0.2">
      <c r="A109" s="8" t="s">
        <v>348</v>
      </c>
      <c r="B109" s="11">
        <v>639501.75</v>
      </c>
      <c r="C109" s="11">
        <v>2040920</v>
      </c>
      <c r="D109" s="11">
        <v>501.57</v>
      </c>
      <c r="E109" s="11">
        <v>415</v>
      </c>
    </row>
    <row r="110" spans="1:5" x14ac:dyDescent="0.2">
      <c r="A110" s="8" t="s">
        <v>347</v>
      </c>
      <c r="B110" s="11">
        <v>8500</v>
      </c>
      <c r="C110" s="11">
        <v>34000</v>
      </c>
      <c r="D110" s="11">
        <v>850</v>
      </c>
      <c r="E110" s="11">
        <v>850</v>
      </c>
    </row>
    <row r="111" spans="1:5" x14ac:dyDescent="0.2">
      <c r="A111" s="8" t="s">
        <v>347</v>
      </c>
      <c r="B111" s="11">
        <v>992005.87299999991</v>
      </c>
      <c r="C111" s="11">
        <v>657756</v>
      </c>
      <c r="D111" s="11">
        <v>787.3</v>
      </c>
      <c r="E111" s="11">
        <v>560</v>
      </c>
    </row>
    <row r="112" spans="1:5" x14ac:dyDescent="0.2">
      <c r="A112" s="8" t="s">
        <v>351</v>
      </c>
      <c r="B112" s="11">
        <v>81451.25</v>
      </c>
      <c r="C112" s="11">
        <v>244100</v>
      </c>
      <c r="D112" s="11">
        <v>191.65</v>
      </c>
      <c r="E112" s="11">
        <v>200</v>
      </c>
    </row>
    <row r="113" spans="1:5" x14ac:dyDescent="0.2">
      <c r="A113" s="8" t="s">
        <v>351</v>
      </c>
      <c r="B113" s="11">
        <v>24750</v>
      </c>
      <c r="C113" s="11">
        <v>55000</v>
      </c>
      <c r="D113" s="11">
        <v>990</v>
      </c>
      <c r="E113" s="11">
        <v>1015</v>
      </c>
    </row>
    <row r="114" spans="1:5" x14ac:dyDescent="0.2">
      <c r="A114" s="8" t="s">
        <v>351</v>
      </c>
      <c r="B114" s="11">
        <v>7107750</v>
      </c>
      <c r="C114" s="11">
        <v>9453550</v>
      </c>
      <c r="D114" s="11">
        <v>87.75</v>
      </c>
      <c r="E114" s="11">
        <v>66</v>
      </c>
    </row>
    <row r="115" spans="1:5" x14ac:dyDescent="0.2">
      <c r="A115" s="8" t="s">
        <v>347</v>
      </c>
      <c r="B115" s="11">
        <v>44500.5</v>
      </c>
      <c r="C115" s="11">
        <v>28250.25</v>
      </c>
      <c r="D115" s="11">
        <v>296.67</v>
      </c>
      <c r="E115" s="11">
        <v>700</v>
      </c>
    </row>
    <row r="116" spans="1:5" x14ac:dyDescent="0.2">
      <c r="A116" s="8" t="s">
        <v>347</v>
      </c>
      <c r="B116" s="11">
        <v>1116699.8999999999</v>
      </c>
      <c r="C116" s="11">
        <v>555999.89999999991</v>
      </c>
      <c r="D116" s="11">
        <v>372233.3</v>
      </c>
      <c r="E116" s="11">
        <v>123000</v>
      </c>
    </row>
    <row r="117" spans="1:5" x14ac:dyDescent="0.2">
      <c r="A117" s="8" t="s">
        <v>348</v>
      </c>
      <c r="B117" s="11">
        <v>417250.00000000006</v>
      </c>
      <c r="C117" s="11">
        <v>542250</v>
      </c>
      <c r="D117" s="11">
        <v>66.760000000000005</v>
      </c>
      <c r="E117" s="11">
        <v>55</v>
      </c>
    </row>
    <row r="118" spans="1:5" x14ac:dyDescent="0.2">
      <c r="A118" s="8" t="s">
        <v>347</v>
      </c>
      <c r="B118" s="11">
        <v>916998.5</v>
      </c>
      <c r="C118" s="11">
        <v>329252</v>
      </c>
      <c r="D118" s="11">
        <v>797.39</v>
      </c>
      <c r="E118" s="11">
        <v>830</v>
      </c>
    </row>
    <row r="119" spans="1:5" x14ac:dyDescent="0.2">
      <c r="A119" s="8" t="s">
        <v>348</v>
      </c>
      <c r="B119" s="11">
        <v>1032242.85</v>
      </c>
      <c r="C119" s="11">
        <v>1035436.4999999999</v>
      </c>
      <c r="D119" s="11">
        <v>115.27</v>
      </c>
      <c r="E119" s="11">
        <v>142</v>
      </c>
    </row>
    <row r="120" spans="1:5" x14ac:dyDescent="0.2">
      <c r="A120" s="8" t="s">
        <v>347</v>
      </c>
      <c r="B120" s="11">
        <v>2657445.5</v>
      </c>
      <c r="C120" s="11">
        <v>2822976</v>
      </c>
      <c r="D120" s="11">
        <v>138.77000000000001</v>
      </c>
      <c r="E120" s="11">
        <v>200</v>
      </c>
    </row>
    <row r="121" spans="1:5" x14ac:dyDescent="0.2">
      <c r="A121" s="8" t="s">
        <v>351</v>
      </c>
      <c r="B121" s="11">
        <v>76000</v>
      </c>
      <c r="C121" s="11">
        <v>31000</v>
      </c>
      <c r="D121" s="11">
        <v>38000</v>
      </c>
      <c r="E121" s="11">
        <v>25000</v>
      </c>
    </row>
    <row r="122" spans="1:5" x14ac:dyDescent="0.2">
      <c r="A122" s="8" t="s">
        <v>351</v>
      </c>
      <c r="B122" s="11">
        <v>2102915.0427999999</v>
      </c>
      <c r="C122" s="11">
        <v>3150000</v>
      </c>
      <c r="D122" s="11">
        <v>36899.72</v>
      </c>
      <c r="E122" s="11">
        <v>29750</v>
      </c>
    </row>
    <row r="123" spans="1:5" x14ac:dyDescent="0.2">
      <c r="A123" s="8" t="s">
        <v>351</v>
      </c>
      <c r="B123" s="11">
        <v>323698.7929</v>
      </c>
      <c r="C123" s="11">
        <v>337559.7696</v>
      </c>
      <c r="D123" s="11">
        <v>3858.61</v>
      </c>
      <c r="E123" s="11">
        <v>2980</v>
      </c>
    </row>
    <row r="124" spans="1:5" x14ac:dyDescent="0.2">
      <c r="A124" s="8" t="s">
        <v>348</v>
      </c>
      <c r="B124" s="11">
        <v>248502</v>
      </c>
      <c r="C124" s="11">
        <v>511003.5</v>
      </c>
      <c r="D124" s="11">
        <v>414.17</v>
      </c>
      <c r="E124" s="11">
        <v>515</v>
      </c>
    </row>
    <row r="125" spans="1:5" x14ac:dyDescent="0.2">
      <c r="A125" s="8" t="s">
        <v>348</v>
      </c>
      <c r="B125" s="11">
        <v>3904183.75</v>
      </c>
      <c r="C125" s="11">
        <v>14617269.999999998</v>
      </c>
      <c r="D125" s="11">
        <v>450.05</v>
      </c>
      <c r="E125" s="11">
        <v>520</v>
      </c>
    </row>
    <row r="126" spans="1:5" x14ac:dyDescent="0.2">
      <c r="A126" s="8" t="s">
        <v>348</v>
      </c>
      <c r="B126" s="11">
        <v>2660869.75</v>
      </c>
      <c r="C126" s="11">
        <v>1964002.5</v>
      </c>
      <c r="D126" s="11">
        <v>2264.5700000000002</v>
      </c>
      <c r="E126" s="11">
        <v>2570</v>
      </c>
    </row>
    <row r="127" spans="1:5" x14ac:dyDescent="0.2">
      <c r="A127" s="8" t="s">
        <v>348</v>
      </c>
      <c r="B127" s="11">
        <v>11157750</v>
      </c>
      <c r="C127" s="11">
        <v>22576722.75</v>
      </c>
      <c r="D127" s="11">
        <v>2565</v>
      </c>
      <c r="E127" s="11">
        <v>2580</v>
      </c>
    </row>
    <row r="128" spans="1:5" x14ac:dyDescent="0.2">
      <c r="A128" s="8" t="s">
        <v>347</v>
      </c>
      <c r="B128" s="11">
        <v>135250</v>
      </c>
      <c r="C128" s="11">
        <v>73250</v>
      </c>
      <c r="D128" s="11">
        <v>6762.5</v>
      </c>
      <c r="E128" s="11">
        <v>5500</v>
      </c>
    </row>
    <row r="129" spans="1:5" x14ac:dyDescent="0.2">
      <c r="A129" s="8" t="s">
        <v>348</v>
      </c>
      <c r="B129" s="11">
        <v>298900.08</v>
      </c>
      <c r="C129" s="11">
        <v>426000</v>
      </c>
      <c r="D129" s="11">
        <v>12454.17</v>
      </c>
      <c r="E129" s="11">
        <v>11000</v>
      </c>
    </row>
    <row r="130" spans="1:5" x14ac:dyDescent="0.2">
      <c r="A130" s="8" t="s">
        <v>351</v>
      </c>
      <c r="B130" s="11">
        <v>387250</v>
      </c>
      <c r="C130" s="11">
        <v>735124.5</v>
      </c>
      <c r="D130" s="11">
        <v>774.5</v>
      </c>
      <c r="E130" s="11">
        <v>920</v>
      </c>
    </row>
    <row r="131" spans="1:5" x14ac:dyDescent="0.2">
      <c r="A131" s="8" t="s">
        <v>347</v>
      </c>
      <c r="B131" s="11">
        <v>149625</v>
      </c>
      <c r="C131" s="11">
        <v>189250</v>
      </c>
      <c r="D131" s="11">
        <v>498.75</v>
      </c>
      <c r="E131" s="11">
        <v>1250</v>
      </c>
    </row>
    <row r="132" spans="1:5" x14ac:dyDescent="0.2">
      <c r="A132" s="8" t="s">
        <v>347</v>
      </c>
      <c r="B132" s="11">
        <v>1587999</v>
      </c>
      <c r="C132" s="11">
        <v>2147998.2999999998</v>
      </c>
      <c r="D132" s="11">
        <v>7561.9</v>
      </c>
      <c r="E132" s="11">
        <v>4000</v>
      </c>
    </row>
    <row r="133" spans="1:5" x14ac:dyDescent="0.2">
      <c r="A133" s="8" t="s">
        <v>347</v>
      </c>
      <c r="B133" s="11">
        <v>260254.33749999999</v>
      </c>
      <c r="C133" s="11">
        <v>914002.70000000007</v>
      </c>
      <c r="D133" s="11">
        <v>433.75</v>
      </c>
      <c r="E133" s="11">
        <v>975</v>
      </c>
    </row>
    <row r="134" spans="1:5" x14ac:dyDescent="0.2">
      <c r="A134" s="8" t="s">
        <v>348</v>
      </c>
      <c r="B134" s="11">
        <v>54548190.999999993</v>
      </c>
      <c r="C134" s="11">
        <v>84268866</v>
      </c>
      <c r="D134" s="11">
        <v>349.78</v>
      </c>
      <c r="E134" s="11">
        <v>252</v>
      </c>
    </row>
    <row r="135" spans="1:5" x14ac:dyDescent="0.2">
      <c r="A135" s="8" t="s">
        <v>348</v>
      </c>
      <c r="B135" s="11">
        <v>4959502.2</v>
      </c>
      <c r="C135" s="11">
        <v>4204938.3318000007</v>
      </c>
      <c r="D135" s="11">
        <v>8936.0400000000009</v>
      </c>
      <c r="E135" s="11">
        <v>6635</v>
      </c>
    </row>
    <row r="136" spans="1:5" x14ac:dyDescent="0.2">
      <c r="A136" s="8" t="s">
        <v>348</v>
      </c>
      <c r="B136" s="11">
        <v>511101.25</v>
      </c>
      <c r="C136" s="11">
        <v>860099.1</v>
      </c>
      <c r="D136" s="11">
        <v>371.71</v>
      </c>
      <c r="E136" s="11">
        <v>625</v>
      </c>
    </row>
    <row r="137" spans="1:5" x14ac:dyDescent="0.2">
      <c r="A137" s="8" t="s">
        <v>351</v>
      </c>
      <c r="B137" s="11">
        <v>396750.12</v>
      </c>
      <c r="C137" s="11">
        <v>1060749.25</v>
      </c>
      <c r="D137" s="11">
        <v>5086.54</v>
      </c>
      <c r="E137" s="11">
        <v>3200</v>
      </c>
    </row>
    <row r="138" spans="1:5" x14ac:dyDescent="0.2">
      <c r="A138" s="8" t="s">
        <v>351</v>
      </c>
      <c r="B138" s="11">
        <v>352500.5</v>
      </c>
      <c r="C138" s="11">
        <v>260000</v>
      </c>
      <c r="D138" s="11">
        <v>640.91</v>
      </c>
      <c r="E138" s="11">
        <v>780</v>
      </c>
    </row>
    <row r="139" spans="1:5" x14ac:dyDescent="0.2">
      <c r="A139" s="8" t="s">
        <v>351</v>
      </c>
      <c r="B139" s="11">
        <v>126499.875</v>
      </c>
      <c r="C139" s="11">
        <v>500999.80000000005</v>
      </c>
      <c r="D139" s="11">
        <v>3373.33</v>
      </c>
      <c r="E139" s="11">
        <v>5400</v>
      </c>
    </row>
    <row r="140" spans="1:5" x14ac:dyDescent="0.2">
      <c r="A140" s="8" t="s">
        <v>347</v>
      </c>
      <c r="B140" s="11">
        <v>178125</v>
      </c>
      <c r="C140" s="11">
        <v>124374.75</v>
      </c>
      <c r="D140" s="11">
        <v>2375</v>
      </c>
      <c r="E140" s="11">
        <v>1650</v>
      </c>
    </row>
    <row r="141" spans="1:5" x14ac:dyDescent="0.2">
      <c r="A141" s="8" t="s">
        <v>347</v>
      </c>
      <c r="B141" s="11">
        <v>1402500</v>
      </c>
      <c r="C141" s="11">
        <v>242500</v>
      </c>
      <c r="D141" s="11">
        <v>7012.5</v>
      </c>
      <c r="E141" s="11">
        <v>3800</v>
      </c>
    </row>
    <row r="142" spans="1:5" x14ac:dyDescent="0.2">
      <c r="A142" s="8" t="s">
        <v>351</v>
      </c>
      <c r="B142" s="11">
        <v>9512977</v>
      </c>
      <c r="C142" s="11">
        <v>14406984</v>
      </c>
      <c r="D142" s="11">
        <v>923.59</v>
      </c>
      <c r="E142" s="11">
        <v>1500</v>
      </c>
    </row>
    <row r="143" spans="1:5" x14ac:dyDescent="0.2">
      <c r="A143" s="8" t="s">
        <v>348</v>
      </c>
      <c r="B143" s="11">
        <v>613620.00000000012</v>
      </c>
      <c r="C143" s="11">
        <v>356100</v>
      </c>
      <c r="D143" s="11">
        <v>34.090000000000003</v>
      </c>
      <c r="E143" s="11">
        <v>41</v>
      </c>
    </row>
    <row r="144" spans="1:5" x14ac:dyDescent="0.2">
      <c r="A144" s="8" t="s">
        <v>347</v>
      </c>
      <c r="B144" s="11">
        <v>689750.6</v>
      </c>
      <c r="C144" s="11">
        <v>882499.5</v>
      </c>
      <c r="D144" s="11">
        <v>4926.79</v>
      </c>
      <c r="E144" s="11">
        <v>3400</v>
      </c>
    </row>
    <row r="145" spans="1:5" x14ac:dyDescent="0.2">
      <c r="A145" s="8" t="s">
        <v>348</v>
      </c>
      <c r="B145" s="11">
        <v>663250.1</v>
      </c>
      <c r="C145" s="11">
        <v>591250</v>
      </c>
      <c r="D145" s="11">
        <v>6981.58</v>
      </c>
      <c r="E145" s="11">
        <v>9550</v>
      </c>
    </row>
    <row r="146" spans="1:5" x14ac:dyDescent="0.2">
      <c r="A146" s="8" t="s">
        <v>347</v>
      </c>
      <c r="B146" s="11">
        <v>22250</v>
      </c>
      <c r="C146" s="11">
        <v>40800</v>
      </c>
      <c r="D146" s="11">
        <v>4450</v>
      </c>
      <c r="E146" s="11">
        <v>5300</v>
      </c>
    </row>
    <row r="147" spans="1:5" x14ac:dyDescent="0.2">
      <c r="A147" s="8" t="s">
        <v>348</v>
      </c>
      <c r="B147" s="11">
        <v>4638001.5</v>
      </c>
      <c r="C147" s="11">
        <v>8374251.5200000005</v>
      </c>
      <c r="D147" s="11">
        <v>14054.55</v>
      </c>
      <c r="E147" s="11">
        <v>13700</v>
      </c>
    </row>
    <row r="148" spans="1:5" x14ac:dyDescent="0.2">
      <c r="A148" s="8" t="s">
        <v>347</v>
      </c>
      <c r="B148" s="11">
        <v>225000</v>
      </c>
      <c r="C148" s="11">
        <v>215125.5</v>
      </c>
      <c r="D148" s="11">
        <v>1800</v>
      </c>
      <c r="E148" s="11">
        <v>1335</v>
      </c>
    </row>
    <row r="149" spans="1:5" x14ac:dyDescent="0.2">
      <c r="A149" s="8" t="s">
        <v>351</v>
      </c>
      <c r="B149" s="11">
        <v>78999.899999999994</v>
      </c>
      <c r="C149" s="11">
        <v>84000</v>
      </c>
      <c r="D149" s="11">
        <v>2633.33</v>
      </c>
      <c r="E149" s="11">
        <v>3500</v>
      </c>
    </row>
    <row r="150" spans="1:5" x14ac:dyDescent="0.2">
      <c r="A150" s="8" t="s">
        <v>351</v>
      </c>
      <c r="B150" s="11">
        <v>316901.55</v>
      </c>
      <c r="C150" s="11">
        <v>360153.9</v>
      </c>
      <c r="D150" s="11">
        <v>462.63</v>
      </c>
      <c r="E150" s="11">
        <v>320</v>
      </c>
    </row>
    <row r="151" spans="1:5" x14ac:dyDescent="0.2">
      <c r="A151" s="8" t="s">
        <v>351</v>
      </c>
      <c r="B151" s="11">
        <v>4142121.75</v>
      </c>
      <c r="C151" s="11">
        <v>50928518.409999996</v>
      </c>
      <c r="D151" s="11">
        <v>800.41</v>
      </c>
      <c r="E151" s="11">
        <v>535</v>
      </c>
    </row>
    <row r="152" spans="1:5" x14ac:dyDescent="0.2">
      <c r="A152" s="8" t="s">
        <v>348</v>
      </c>
      <c r="B152" s="11">
        <v>8500</v>
      </c>
      <c r="C152" s="11">
        <v>13200</v>
      </c>
      <c r="D152" s="11">
        <v>85</v>
      </c>
      <c r="E152" s="11">
        <v>9500</v>
      </c>
    </row>
    <row r="153" spans="1:5" x14ac:dyDescent="0.2">
      <c r="A153" s="8" t="s">
        <v>348</v>
      </c>
      <c r="B153" s="11">
        <v>32250</v>
      </c>
      <c r="C153" s="11">
        <v>33499.5</v>
      </c>
      <c r="D153" s="11">
        <v>215</v>
      </c>
      <c r="E153" s="11">
        <v>3870</v>
      </c>
    </row>
    <row r="154" spans="1:5" x14ac:dyDescent="0.2">
      <c r="A154" s="8" t="s">
        <v>348</v>
      </c>
      <c r="B154" s="11">
        <v>18999.75</v>
      </c>
      <c r="C154" s="11">
        <v>12175</v>
      </c>
      <c r="D154" s="11">
        <v>253.33</v>
      </c>
      <c r="E154" s="11">
        <v>250</v>
      </c>
    </row>
    <row r="155" spans="1:5" x14ac:dyDescent="0.2">
      <c r="A155" s="8" t="s">
        <v>348</v>
      </c>
      <c r="B155" s="11">
        <v>3200</v>
      </c>
      <c r="C155" s="11">
        <v>6800</v>
      </c>
      <c r="D155" s="11">
        <v>160</v>
      </c>
      <c r="E155" s="11">
        <v>235</v>
      </c>
    </row>
    <row r="156" spans="1:5" x14ac:dyDescent="0.2">
      <c r="A156" s="8" t="s">
        <v>347</v>
      </c>
      <c r="B156" s="11">
        <v>174048.25</v>
      </c>
      <c r="C156" s="11">
        <v>190808.02</v>
      </c>
      <c r="D156" s="11">
        <v>344.65</v>
      </c>
      <c r="E156" s="11">
        <v>495</v>
      </c>
    </row>
    <row r="157" spans="1:5" x14ac:dyDescent="0.2">
      <c r="A157" s="8" t="s">
        <v>348</v>
      </c>
      <c r="B157" s="11">
        <v>46074.6</v>
      </c>
      <c r="C157" s="11">
        <v>81399.5</v>
      </c>
      <c r="D157" s="11">
        <v>511.94</v>
      </c>
      <c r="E157" s="11">
        <v>692</v>
      </c>
    </row>
    <row r="158" spans="1:5" x14ac:dyDescent="0.2">
      <c r="A158" s="8" t="s">
        <v>351</v>
      </c>
      <c r="B158" s="11">
        <v>931488.50000000012</v>
      </c>
      <c r="C158" s="11">
        <v>1277888.5</v>
      </c>
      <c r="D158" s="11">
        <v>174.11</v>
      </c>
      <c r="E158" s="11">
        <v>265</v>
      </c>
    </row>
    <row r="159" spans="1:5" x14ac:dyDescent="0.2">
      <c r="A159" s="8" t="s">
        <v>347</v>
      </c>
      <c r="B159" s="11">
        <v>3232102.5</v>
      </c>
      <c r="C159" s="11">
        <v>4258891</v>
      </c>
      <c r="D159" s="11">
        <v>29.02</v>
      </c>
      <c r="E159" s="11">
        <v>42</v>
      </c>
    </row>
    <row r="160" spans="1:5" x14ac:dyDescent="0.2">
      <c r="A160" s="8" t="s">
        <v>347</v>
      </c>
      <c r="B160" s="11">
        <v>89652.5</v>
      </c>
      <c r="C160" s="11">
        <v>181424</v>
      </c>
      <c r="D160" s="11">
        <v>16.45</v>
      </c>
      <c r="E160" s="11">
        <v>24</v>
      </c>
    </row>
    <row r="161" spans="1:5" x14ac:dyDescent="0.2">
      <c r="A161" s="8" t="s">
        <v>347</v>
      </c>
      <c r="B161" s="11">
        <v>1200626</v>
      </c>
      <c r="C161" s="11">
        <v>1479999</v>
      </c>
      <c r="D161" s="11">
        <v>6003.13</v>
      </c>
      <c r="E161" s="11">
        <v>15250</v>
      </c>
    </row>
    <row r="162" spans="1:5" x14ac:dyDescent="0.2">
      <c r="A162" s="8" t="s">
        <v>348</v>
      </c>
      <c r="B162" s="11">
        <v>26200</v>
      </c>
      <c r="C162" s="11">
        <v>34500</v>
      </c>
      <c r="D162" s="11">
        <v>13100</v>
      </c>
      <c r="E162" s="11">
        <v>1740</v>
      </c>
    </row>
    <row r="163" spans="1:5" x14ac:dyDescent="0.2">
      <c r="A163" s="8" t="s">
        <v>348</v>
      </c>
      <c r="B163" s="11">
        <v>507624.60000000003</v>
      </c>
      <c r="C163" s="11">
        <v>218124.90000000002</v>
      </c>
      <c r="D163" s="11">
        <v>4834.5200000000004</v>
      </c>
      <c r="E163" s="11">
        <v>1350</v>
      </c>
    </row>
    <row r="164" spans="1:5" x14ac:dyDescent="0.2">
      <c r="A164" s="8" t="s">
        <v>348</v>
      </c>
      <c r="B164" s="11">
        <v>1635513</v>
      </c>
      <c r="C164" s="11">
        <v>862500</v>
      </c>
      <c r="D164" s="11">
        <v>495.61</v>
      </c>
      <c r="E164" s="11">
        <v>405</v>
      </c>
    </row>
    <row r="165" spans="1:5" x14ac:dyDescent="0.2">
      <c r="A165" s="8" t="s">
        <v>347</v>
      </c>
      <c r="B165" s="11">
        <v>29500</v>
      </c>
      <c r="C165" s="11">
        <v>30000</v>
      </c>
      <c r="D165" s="11">
        <v>29500</v>
      </c>
      <c r="E165" s="11">
        <v>33000</v>
      </c>
    </row>
    <row r="166" spans="1:5" x14ac:dyDescent="0.2">
      <c r="A166" s="8" t="s">
        <v>347</v>
      </c>
      <c r="B166" s="11">
        <v>168500.1</v>
      </c>
      <c r="C166" s="11">
        <v>1841250</v>
      </c>
      <c r="D166" s="11">
        <v>5616.67</v>
      </c>
      <c r="E166" s="11">
        <v>4450</v>
      </c>
    </row>
    <row r="167" spans="1:5" x14ac:dyDescent="0.2">
      <c r="A167" s="8" t="s">
        <v>347</v>
      </c>
      <c r="B167" s="11">
        <v>6200</v>
      </c>
      <c r="C167" s="11">
        <v>99999.97</v>
      </c>
      <c r="D167" s="11">
        <v>6200</v>
      </c>
      <c r="E167" s="11">
        <v>13500</v>
      </c>
    </row>
    <row r="168" spans="1:5" x14ac:dyDescent="0.2">
      <c r="A168" s="8" t="s">
        <v>347</v>
      </c>
      <c r="B168" s="11">
        <v>8780</v>
      </c>
      <c r="C168" s="11">
        <v>9000</v>
      </c>
      <c r="D168" s="11">
        <v>4390</v>
      </c>
      <c r="E168" s="11">
        <v>7400</v>
      </c>
    </row>
    <row r="169" spans="1:5" x14ac:dyDescent="0.2">
      <c r="A169" s="8" t="s">
        <v>348</v>
      </c>
      <c r="B169" s="11">
        <v>20000</v>
      </c>
      <c r="C169" s="11">
        <v>185504</v>
      </c>
      <c r="D169" s="11">
        <v>200</v>
      </c>
      <c r="E169" s="11">
        <v>265</v>
      </c>
    </row>
    <row r="170" spans="1:5" x14ac:dyDescent="0.2">
      <c r="A170" s="8" t="s">
        <v>351</v>
      </c>
      <c r="B170" s="11">
        <v>53499.639900000002</v>
      </c>
      <c r="C170" s="11">
        <v>54800.999999999993</v>
      </c>
      <c r="D170" s="11">
        <v>213.99</v>
      </c>
      <c r="E170" s="11">
        <v>175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01"/>
  <sheetViews>
    <sheetView workbookViewId="0">
      <selection activeCell="D21" sqref="D21"/>
    </sheetView>
  </sheetViews>
  <sheetFormatPr baseColWidth="10" defaultColWidth="11" defaultRowHeight="16" x14ac:dyDescent="0.2"/>
  <cols>
    <col min="1" max="1" width="18.1640625" bestFit="1" customWidth="1"/>
    <col min="2" max="2" width="17.6640625" bestFit="1" customWidth="1"/>
    <col min="3" max="3" width="15" bestFit="1" customWidth="1"/>
  </cols>
  <sheetData>
    <row r="1" spans="1:3" s="1" customFormat="1" x14ac:dyDescent="0.2">
      <c r="A1" s="15" t="s">
        <v>15</v>
      </c>
      <c r="B1" s="15" t="s">
        <v>16</v>
      </c>
      <c r="C1" s="15" t="s">
        <v>17</v>
      </c>
    </row>
    <row r="2" spans="1:3" x14ac:dyDescent="0.2">
      <c r="A2" s="8" t="s">
        <v>338</v>
      </c>
      <c r="B2" s="8" t="s">
        <v>338</v>
      </c>
      <c r="C2" s="8" t="s">
        <v>340</v>
      </c>
    </row>
    <row r="3" spans="1:3" x14ac:dyDescent="0.2">
      <c r="A3" s="8" t="s">
        <v>338</v>
      </c>
      <c r="B3" s="8" t="s">
        <v>338</v>
      </c>
      <c r="C3" s="8" t="s">
        <v>341</v>
      </c>
    </row>
    <row r="4" spans="1:3" x14ac:dyDescent="0.2">
      <c r="A4" s="8" t="s">
        <v>338</v>
      </c>
      <c r="B4" s="8" t="s">
        <v>338</v>
      </c>
      <c r="C4" s="8" t="s">
        <v>339</v>
      </c>
    </row>
    <row r="5" spans="1:3" x14ac:dyDescent="0.2">
      <c r="A5" s="1"/>
      <c r="B5" s="1"/>
    </row>
    <row r="6" spans="1:3" x14ac:dyDescent="0.2">
      <c r="A6" s="1"/>
      <c r="B6" s="1"/>
    </row>
    <row r="7" spans="1:3" x14ac:dyDescent="0.2">
      <c r="A7" s="1"/>
      <c r="B7" s="1"/>
    </row>
    <row r="8" spans="1:3" x14ac:dyDescent="0.2">
      <c r="A8" s="1"/>
      <c r="B8" s="1"/>
    </row>
    <row r="9" spans="1:3" x14ac:dyDescent="0.2">
      <c r="A9" s="1"/>
      <c r="B9" s="1"/>
    </row>
    <row r="10" spans="1:3" x14ac:dyDescent="0.2">
      <c r="A10" s="1"/>
      <c r="B10" s="1"/>
    </row>
    <row r="11" spans="1:3" x14ac:dyDescent="0.2">
      <c r="A11" s="1"/>
      <c r="B11" s="1"/>
    </row>
    <row r="12" spans="1:3" x14ac:dyDescent="0.2">
      <c r="A12" s="1"/>
      <c r="B12" s="1"/>
    </row>
    <row r="13" spans="1:3" x14ac:dyDescent="0.2">
      <c r="A13" s="1"/>
      <c r="B13" s="1"/>
    </row>
    <row r="14" spans="1:3" x14ac:dyDescent="0.2">
      <c r="A14" s="1"/>
      <c r="B14" s="1"/>
    </row>
    <row r="15" spans="1:3" x14ac:dyDescent="0.2">
      <c r="A15" s="1"/>
      <c r="B15" s="1"/>
    </row>
    <row r="16" spans="1:3" x14ac:dyDescent="0.2">
      <c r="A16" s="1"/>
      <c r="B16" s="1"/>
    </row>
    <row r="17" spans="1:2" x14ac:dyDescent="0.2">
      <c r="A17" s="1"/>
      <c r="B17" s="1"/>
    </row>
    <row r="18" spans="1:2" x14ac:dyDescent="0.2">
      <c r="A18" s="1"/>
      <c r="B18" s="1"/>
    </row>
    <row r="19" spans="1:2" x14ac:dyDescent="0.2">
      <c r="A19" s="1"/>
      <c r="B19" s="1"/>
    </row>
    <row r="20" spans="1:2" x14ac:dyDescent="0.2">
      <c r="A20" s="1"/>
      <c r="B20" s="1"/>
    </row>
    <row r="21" spans="1:2" x14ac:dyDescent="0.2">
      <c r="A21" s="1"/>
      <c r="B21" s="1"/>
    </row>
    <row r="22" spans="1:2" x14ac:dyDescent="0.2">
      <c r="A22" s="1"/>
      <c r="B22" s="1"/>
    </row>
    <row r="23" spans="1:2" x14ac:dyDescent="0.2">
      <c r="A23" s="1"/>
      <c r="B23" s="1"/>
    </row>
    <row r="24" spans="1:2" x14ac:dyDescent="0.2">
      <c r="A24" s="1"/>
      <c r="B24" s="1"/>
    </row>
    <row r="25" spans="1:2" x14ac:dyDescent="0.2">
      <c r="A25" s="1"/>
      <c r="B25" s="1"/>
    </row>
    <row r="26" spans="1:2" x14ac:dyDescent="0.2">
      <c r="A26" s="1"/>
      <c r="B26" s="1"/>
    </row>
    <row r="27" spans="1:2" x14ac:dyDescent="0.2">
      <c r="A27" s="1"/>
      <c r="B27" s="1"/>
    </row>
    <row r="28" spans="1:2" x14ac:dyDescent="0.2">
      <c r="A28" s="1"/>
      <c r="B28" s="1"/>
    </row>
    <row r="29" spans="1:2" x14ac:dyDescent="0.2">
      <c r="A29" s="1"/>
      <c r="B29" s="1"/>
    </row>
    <row r="30" spans="1:2" x14ac:dyDescent="0.2">
      <c r="A30" s="1"/>
      <c r="B30" s="1"/>
    </row>
    <row r="31" spans="1:2" x14ac:dyDescent="0.2">
      <c r="A31" s="1"/>
      <c r="B31" s="1"/>
    </row>
    <row r="32" spans="1:2" x14ac:dyDescent="0.2">
      <c r="A32" s="1"/>
      <c r="B32" s="1"/>
    </row>
    <row r="33" spans="1:2" x14ac:dyDescent="0.2">
      <c r="A33" s="1"/>
      <c r="B33" s="1"/>
    </row>
    <row r="34" spans="1:2" x14ac:dyDescent="0.2">
      <c r="A34" s="1"/>
      <c r="B34" s="1"/>
    </row>
    <row r="35" spans="1:2" x14ac:dyDescent="0.2">
      <c r="A35" s="1"/>
      <c r="B35" s="1"/>
    </row>
    <row r="36" spans="1:2" x14ac:dyDescent="0.2">
      <c r="A36" s="1"/>
      <c r="B36" s="1"/>
    </row>
    <row r="37" spans="1:2" x14ac:dyDescent="0.2">
      <c r="A37" s="1"/>
      <c r="B37" s="1"/>
    </row>
    <row r="38" spans="1:2" x14ac:dyDescent="0.2">
      <c r="A38" s="1"/>
      <c r="B38" s="1"/>
    </row>
    <row r="39" spans="1:2" x14ac:dyDescent="0.2">
      <c r="A39" s="1"/>
      <c r="B39" s="1"/>
    </row>
    <row r="40" spans="1:2" x14ac:dyDescent="0.2">
      <c r="A40" s="1"/>
      <c r="B40" s="1"/>
    </row>
    <row r="41" spans="1:2" x14ac:dyDescent="0.2">
      <c r="A41" s="1"/>
      <c r="B41" s="1"/>
    </row>
    <row r="42" spans="1:2" x14ac:dyDescent="0.2">
      <c r="A42" s="1"/>
      <c r="B42" s="1"/>
    </row>
    <row r="43" spans="1:2" x14ac:dyDescent="0.2">
      <c r="A43" s="1"/>
      <c r="B43" s="1"/>
    </row>
    <row r="44" spans="1:2" x14ac:dyDescent="0.2">
      <c r="A44" s="1"/>
      <c r="B44" s="1"/>
    </row>
    <row r="45" spans="1:2" x14ac:dyDescent="0.2">
      <c r="A45" s="1"/>
      <c r="B45" s="1"/>
    </row>
    <row r="46" spans="1:2" x14ac:dyDescent="0.2">
      <c r="A46" s="1"/>
      <c r="B46" s="1"/>
    </row>
    <row r="47" spans="1:2" x14ac:dyDescent="0.2">
      <c r="A47" s="1"/>
      <c r="B47" s="1"/>
    </row>
    <row r="48" spans="1:2" x14ac:dyDescent="0.2">
      <c r="A48" s="1"/>
      <c r="B48" s="1"/>
    </row>
    <row r="49" spans="1:2" x14ac:dyDescent="0.2">
      <c r="A49" s="1"/>
      <c r="B49" s="1"/>
    </row>
    <row r="50" spans="1:2" x14ac:dyDescent="0.2">
      <c r="A50" s="1"/>
      <c r="B50" s="1"/>
    </row>
    <row r="51" spans="1:2" x14ac:dyDescent="0.2">
      <c r="A51" s="1"/>
      <c r="B51" s="1"/>
    </row>
    <row r="52" spans="1:2" x14ac:dyDescent="0.2">
      <c r="A52" s="1"/>
      <c r="B52" s="1"/>
    </row>
    <row r="53" spans="1:2" x14ac:dyDescent="0.2">
      <c r="A53" s="1"/>
      <c r="B53" s="1"/>
    </row>
    <row r="54" spans="1:2" x14ac:dyDescent="0.2">
      <c r="A54" s="1"/>
      <c r="B54" s="1"/>
    </row>
    <row r="55" spans="1:2" x14ac:dyDescent="0.2">
      <c r="A55" s="1"/>
      <c r="B55" s="1"/>
    </row>
    <row r="56" spans="1:2" x14ac:dyDescent="0.2">
      <c r="A56" s="1"/>
      <c r="B56" s="1"/>
    </row>
    <row r="57" spans="1:2" x14ac:dyDescent="0.2">
      <c r="A57" s="1"/>
      <c r="B57" s="1"/>
    </row>
    <row r="58" spans="1:2" x14ac:dyDescent="0.2">
      <c r="A58" s="1"/>
      <c r="B58" s="1"/>
    </row>
    <row r="59" spans="1:2" x14ac:dyDescent="0.2">
      <c r="A59" s="1"/>
      <c r="B59" s="1"/>
    </row>
    <row r="60" spans="1:2" x14ac:dyDescent="0.2">
      <c r="A60" s="1"/>
      <c r="B60" s="1"/>
    </row>
    <row r="61" spans="1:2" x14ac:dyDescent="0.2">
      <c r="A61" s="1"/>
      <c r="B61" s="1"/>
    </row>
    <row r="62" spans="1:2" x14ac:dyDescent="0.2">
      <c r="A62" s="1"/>
      <c r="B62" s="1"/>
    </row>
    <row r="63" spans="1:2" x14ac:dyDescent="0.2">
      <c r="A63" s="1"/>
      <c r="B63" s="1"/>
    </row>
    <row r="64" spans="1:2" x14ac:dyDescent="0.2">
      <c r="A64" s="1"/>
      <c r="B64" s="1"/>
    </row>
    <row r="65" spans="1:2" x14ac:dyDescent="0.2">
      <c r="A65" s="1"/>
      <c r="B65" s="1"/>
    </row>
    <row r="66" spans="1:2" x14ac:dyDescent="0.2">
      <c r="A66" s="1"/>
      <c r="B66" s="1"/>
    </row>
    <row r="67" spans="1:2" x14ac:dyDescent="0.2">
      <c r="A67" s="1"/>
      <c r="B67" s="1"/>
    </row>
    <row r="68" spans="1:2" x14ac:dyDescent="0.2">
      <c r="A68" s="1"/>
      <c r="B68" s="1"/>
    </row>
    <row r="69" spans="1:2" x14ac:dyDescent="0.2">
      <c r="A69" s="1"/>
      <c r="B69" s="1"/>
    </row>
    <row r="70" spans="1:2" x14ac:dyDescent="0.2">
      <c r="A70" s="1"/>
      <c r="B70" s="1"/>
    </row>
    <row r="71" spans="1:2" x14ac:dyDescent="0.2">
      <c r="A71" s="1"/>
      <c r="B71" s="1"/>
    </row>
    <row r="72" spans="1:2" x14ac:dyDescent="0.2">
      <c r="A72" s="1"/>
      <c r="B72" s="1"/>
    </row>
    <row r="73" spans="1:2" x14ac:dyDescent="0.2">
      <c r="A73" s="1"/>
      <c r="B73" s="1"/>
    </row>
    <row r="74" spans="1:2" x14ac:dyDescent="0.2">
      <c r="A74" s="1"/>
      <c r="B74" s="1"/>
    </row>
    <row r="75" spans="1:2" x14ac:dyDescent="0.2">
      <c r="A75" s="1"/>
      <c r="B75" s="1"/>
    </row>
    <row r="76" spans="1:2" x14ac:dyDescent="0.2">
      <c r="A76" s="1"/>
      <c r="B76" s="1"/>
    </row>
    <row r="77" spans="1:2" x14ac:dyDescent="0.2">
      <c r="A77" s="1"/>
      <c r="B77" s="1"/>
    </row>
    <row r="78" spans="1:2" x14ac:dyDescent="0.2">
      <c r="A78" s="1"/>
      <c r="B78" s="1"/>
    </row>
    <row r="79" spans="1:2" x14ac:dyDescent="0.2">
      <c r="A79" s="1"/>
      <c r="B79" s="1"/>
    </row>
    <row r="80" spans="1:2" x14ac:dyDescent="0.2">
      <c r="A80" s="1"/>
      <c r="B80" s="1"/>
    </row>
    <row r="81" spans="1:2" x14ac:dyDescent="0.2">
      <c r="A81" s="1"/>
      <c r="B81" s="1"/>
    </row>
    <row r="82" spans="1:2" x14ac:dyDescent="0.2">
      <c r="A82" s="1"/>
      <c r="B82" s="1"/>
    </row>
    <row r="83" spans="1:2" x14ac:dyDescent="0.2">
      <c r="A83" s="1"/>
      <c r="B83" s="1"/>
    </row>
    <row r="84" spans="1:2" x14ac:dyDescent="0.2">
      <c r="A84" s="1"/>
      <c r="B84" s="1"/>
    </row>
    <row r="85" spans="1:2" x14ac:dyDescent="0.2">
      <c r="A85" s="1"/>
      <c r="B85" s="1"/>
    </row>
    <row r="86" spans="1:2" x14ac:dyDescent="0.2">
      <c r="A86" s="1"/>
      <c r="B86" s="1"/>
    </row>
    <row r="87" spans="1:2" x14ac:dyDescent="0.2">
      <c r="A87" s="1"/>
      <c r="B87" s="1"/>
    </row>
    <row r="88" spans="1:2" x14ac:dyDescent="0.2">
      <c r="A88" s="1"/>
      <c r="B88" s="1"/>
    </row>
    <row r="89" spans="1:2" x14ac:dyDescent="0.2">
      <c r="A89" s="1"/>
      <c r="B89" s="1"/>
    </row>
    <row r="90" spans="1:2" x14ac:dyDescent="0.2">
      <c r="A90" s="1"/>
      <c r="B90" s="1"/>
    </row>
    <row r="91" spans="1:2" x14ac:dyDescent="0.2">
      <c r="A91" s="1"/>
      <c r="B91" s="1"/>
    </row>
    <row r="92" spans="1:2" x14ac:dyDescent="0.2">
      <c r="A92" s="1"/>
      <c r="B92" s="1"/>
    </row>
    <row r="93" spans="1:2" x14ac:dyDescent="0.2">
      <c r="A93" s="1"/>
      <c r="B93" s="1"/>
    </row>
    <row r="94" spans="1:2" x14ac:dyDescent="0.2">
      <c r="A94" s="1"/>
      <c r="B94" s="1"/>
    </row>
    <row r="95" spans="1:2" x14ac:dyDescent="0.2">
      <c r="A95" s="1"/>
      <c r="B95" s="1"/>
    </row>
    <row r="96" spans="1:2" x14ac:dyDescent="0.2">
      <c r="A96" s="1"/>
      <c r="B96" s="1"/>
    </row>
    <row r="97" spans="1:2" x14ac:dyDescent="0.2">
      <c r="A97" s="1"/>
      <c r="B97" s="1"/>
    </row>
    <row r="98" spans="1:2" x14ac:dyDescent="0.2">
      <c r="A98" s="1"/>
      <c r="B98" s="1"/>
    </row>
    <row r="99" spans="1:2" x14ac:dyDescent="0.2">
      <c r="A99" s="1"/>
      <c r="B99" s="1"/>
    </row>
    <row r="100" spans="1:2" x14ac:dyDescent="0.2">
      <c r="A100" s="1"/>
      <c r="B100" s="1"/>
    </row>
    <row r="101" spans="1:2" x14ac:dyDescent="0.2">
      <c r="A101" s="1"/>
      <c r="B101" s="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V i s u a l i z a t i o n   x m l n s : x s d = " h t t p : / / w w w . w 3 . o r g / 2 0 0 1 / X M L S c h e m a "   x m l n s : x s i = " h t t p : / / w w w . w 3 . o r g / 2 0 0 1 / X M L S c h e m a - i n s t a n c e "   x m l n s = " h t t p : / / m i c r o s o f t . d a t a . v i s u a l i z a t i o n . C l i e n t . E x c e l / 1 . 0 " > < T o u r s > < T o u r   N a m e = " T o u r   1 "   I d = " { B D 4 D D 8 D 2 - 6 B E A - 4 0 E 6 - A 2 1 2 - 6 5 6 5 D C E C C 3 8 B } "   T o u r I d = " a 1 4 4 d 8 5 6 - b 2 0 0 - 4 d 0 9 - a 0 0 5 - e 1 2 0 7 b 7 5 3 d 0 2 "   X m l V e r = " 6 "   M i n X m l V e r = " 3 " > < D e s c r i p t i o n > S o m e   d e s c r i p t i o n   f o r   t h e   t o u r   g o e s   h e r e < / D e s c r i p t i o n > < I m a g e > i V B O R w 0 K G g o A A A A N S U h E U g A A A N Q A A A B 1 C A Y A A A A 2 n s 9 T A A A A A X N S R 0 I A r s 4 c 6 Q A A A A R n Q U 1 B A A C x j w v 8 Y Q U A A A A J c E h Z c w A A A 2 A A A A N g A b T C 1 p 0 A A G a n S U R B V H h e 7 b 0 H l G T p d R 7 2 V d W r n K u 6 O s f J Y X P G Y g M i S R B Y A A w S m A Q F U k e 2 j y 1 L P k e 2 f E j b s C z r H M n 2 s Y 6 P g 0 y J Y j A J A i A A E n E R d r G L B b B x d m d 2 J 8 9 0 z l 0 5 1 6 v s + / 2 v q r u 6 u 7 q n J 2 3 A 9 r d o T N f r C q / e + + + 9 3 4 2 / K Z u O N 0 + d e h 0 P P H A / m s 0 m r o W 9 P O d m 8 P J L r + D k H S f g 9 X p b R 2 4 9 q n U T r J Y m C r E i X D 1 O m E y m 1 l 8 2 8 P q p N 3 D n X X f A Z r O 1 j m y g W p P X a 9 u v g 1 6 u Y G 1 1 F W N j o 0 j N 5 R A Y 8 c B k N t 4 7 M 1 O C f 8 I J P d a A N Q B Y r G Z 1 v F w u w 2 6 3 q 9 8 7 U W 9 A z g v g y 1 O p l H p e O B y G 1 W p F Q z 6 6 9 b b v O t T l 3 L h E m v W K n O v 2 a 3 c r s T g / h + H R M f V 7 P p e F x + t T v 2 8 F 1 2 y x W I D b 7 V G P E / E Y g s G Q u q Z O l 0 s d 6 4 Z s J g 1 / I N h 6 t B 3 1 e h 0 W i 2 X T + j F H o 7 E 9 C 9 P b g a H h I X z 3 6 e / f 1 v O h M N W r D T i D j m 3 C V K l U k C 8 U R D j K a v F u R S x n 6 S p M h F W z Y C V j / B 4 c 8 0 L P 1 F E r 1 9 X j W r W M S q 4 m N 7 G o h K k Q 0 5 H L 5 F C Q z 2 o 0 R H q 2 w C L y R q H J l U 3 I m 3 o Q i f Q h k U j I w i i + a 4 W J s M i 5 z S Y 1 J U x c k L c T F K Z U M q F + p z D F 4 1 H 1 + 1 b w H l O Y C v k 8 q t U q w j 0 R U U p y / y l M s s 4 o G N 3 W m 8 8 v m m 8 X U J h q t d q m 1 5 r 1 s r 7 n x d v 5 v G j e 0 v r t 1 q F U 0 n H 1 6 i T + 9 t / 6 t W 0 L / V Z C T 4 h m k U V t 1 g w r 0 c Z P f v J T d X E d Y j E + + M E P b D u H + Z S G o N s Q k G 7 g B d Z F g L 7 9 7 a e R y + X g C F h Q r u n Q o 2 K V n B p s X g 3 e Q Z f 8 L Q t n 2 I a m C G c o F I L Z b E Y y m V Q 3 p 1 g o r l / n r A i T 1 9 7 E S I C a 0 K T O j e / 7 b o f H Z p x / e 0 H y v N O p p C i E + J 7 X 2 l 7 h 8 R h W h + j p 6 U U + v / P 1 c c t z S 2 K p e A 4 p U U 4 K c o / b V q b e 2 H x v S 6 U i F u Z n W 4 + 6 g / e O a H 8 v 0 1 t n T j X H x g y z u R t u 9 Y X o h v n 5 e Q Q C A f h 8 3 U 3 3 r U B + q Q r P 0 H b L Q 8 s U j 8 U x O D T Y O r I Z y 2 k N g 4 F a 6 1 F 3 z C Q t m A g Z N 4 V 0 Y n Z 2 X i 6 4 C R O j E 9 D s G w q I 1 5 I 3 s C n c r b B c h S 1 k g s 2 1 c U 6 0 j h Z 5 X T y R k g V Q F O 3 q Q l 9 f n 6 J + 3 / z m d / D 5 z / / 2 N m F / r y G 6 t g K H w 3 l N K 3 A t F E S A 3 J 7 N 7 g G t V j A U V r + 3 a R m h i 4 D Y 5 T M b P K Z p 6 l g n 2 v e l D S q B g F B D Y q / X 2 z Q 7 f b U Z D O 7 + p d 4 O Y S L e e O M M j h 4 9 L A v I 3 T p y a 1 E t 1 m F 1 d b e s P / 3 J z / D Y 4 x 9 s P d q O C 2 t W n O i r t h 4 Z S B f N y l I f 6 d 0 4 T t 9 n O W P B S F D o n l i c p 7 / 3 A + S y W R w f O I n B 3 k F Y e p v o i f S 0 n r 2 B w n I N 7 k E N s Q t p u M N e u P o s m J y c U h b s 9 O k z 8 o w m H n n k Y V m E j v U F 8 m 4 G V 8 z 1 i H x F l E i t V k V W r l V f X 7 + i t h W h y c G g I R i 7 o S I s y 2 Z 3 t B 4 Z 4 J q N x 6 K I 9 P Y J 3 a 5 C a 9 H 3 z t + 7 o V D I r / t a l U p Z B M m 8 T v 2 3 C h X P m V a N i r F W q 4 h y C I p A z Y h A i V X Y C W + X M B F P i + / 0 5 J N P w O V y t o 6 8 P e D C J + X q 7 e 1 t H d k O C g r 9 m j Z y u h l e x 4 b v M y 9 + w 3 C w 1 t W / 4 f s / + + x z e G D 8 E d j 8 Z t j c N u j x K l y 9 N l j d h q b M z J b g H 9 / 4 3 t k F 8 Z W C D X z 5 y 1 / D 7 / 7 u 3 9 2 m P W 8 G 1 7 v Y 3 2 5 0 f l f 6 P G b 5 3 d y i Z d 2 Q S a e U D 6 W X S o r W d Q M X v 9 V m 2 9 M 1 b A t d L L o K r 8 8 P k 1 w w r f X a b s q s L A J t F 4 G m Z T S f O 3 u u q 1 N M v J 3 C x M 9 K p z O i g b d H v G 4 3 S P c 6 u X g n K E j 5 s n m T M B G d w p Q p m T E a 2 i 5 M D C J 8 / S + + g c s / m c I D B x + C z W d G 1 a r j 1 Z h 8 l r m p h C m z k E N + r S j + 1 e Y b 5 R t x q X P 6 x Y d / U a 5 L a k 8 L Y a + 4 2 X e q N 2 7 d u X R D 5 3 e l d S A 9 a z Y b y O / g P z q d L r X Q K U w 7 B U J s 4 h f v 9 R q 2 L V i k t 1 / R U r v T q d 6 f / h I p 5 F b Q m h K k m W b S q 1 t 5 s 2 4 U X H w f + t A T 6 0 7 e 7 U J J t N i P n 3 8 B f / H F L + G Z Z 5 4 V 7 V L B 7 M y s W M X u 4 d O k 0 D q P f b P C S Y s A E V m x U p f X N P i d 2 x V S K q 8 j G k 3 h i f s / h M G 7 x h A + 5 B c p d C E U D u O 4 b w H e I R d y i z r 8 I 1 6 Y G 3 Y U o i X h 9 p v f p 1 q q i W 9 l l 3 P c T D X f a Z i p s g V z K Y s s d P U r X l + w 4 a V Z G 8 4 s 7 U y n b g Z m s w V 1 o Y R E t V J V o W 8 a A i 5 w r c M f o k 9 G H + l 2 g e u z I T S P v i 2 t J 9 H 5 + W a G b b s J 1 N t p n Y i 3 3 j o H n 8 / b V Q P c C p D S f f / 7 P 5 T f T H h S B P e 3 f v N z e O i h B 5 W A n T h 5 w n j S F l C Y I p 7 t w h I Q A a L V 8 o m V O t q 3 P V C R 0 0 3 w W j U 8 / 9 y P E J j w w G U 1 I 7 1 a Q X X V i K m H Q j 0 w i U G y 9 j q R m s n C H j a h 5 7 g f + l o D 2 X k d l V w F q a s 5 W K w W e P r t K i p I y r h V 4 K 4 H V X l p r b b 5 P j O f d i N o L 5 c x 8 R P b v 9 8 / U s E H x i s 4 0 b 9 7 4 O Z m 4 A + G 1 C L W y y W 1 T r i o u U 5 J B z t h 2 s G S 3 C r Q r 2 L I v S j + F o X a 2 5 H / M l e r 2 y / A 2 y 1 M h F k 4 1 X e / + 3 3 8 5 V 9 + B S + + f L p 1 9 M b B L 7 q 2 t o Z v f / u 7 m J y a F t q U F h 8 p I v T A c F 6 p R B h N D A T E c u y A q f h 2 v s w r w 1 z U V q t F M G G 8 m r U I H W x C r + r 4 1 F O / r O h c C k 4 E + o W D N 6 3 I L 1 V Q 1 x v q 8 7 / 8 w i V 8 9 D + c w 0 P / 4 m V 8 8 H 9 8 B a 5 B D b 5 R O T 9 3 D b W B G H K F r J y v U 1 H S B x + 6 H 0 9 / 7 / u t T 7 p + M I + s t f J n V B Q E H z N J 3 M b p x Z 2 t y / n V 7 V E x o i L f u R M 2 y + 1 d O 6 S A X M C 9 f f 2 K 4 n V a h z Z 4 b U n R b u c 6 5 n s z 6 V v W d T R l r a 0 u L 6 n j p n Q y 2 u y 0 U O + E M L V B I S A f / f E r F / D J j z 7 U O n r 9 o N V 5 8 8 2 z i E R 6 0 N f H 3 E Q e / f 3 9 r b / u H a Q x 1 L y d m I p r O N i z W Q n R I r l s z U 1 + 1 u r K K q 5 e m s L 9 9 9 w v J N + B 0 m p J + U X 5 u R w a f a L R E n n 8 4 2 9 M 4 u J q X j 3 f L i v + p S 8 8 o q 5 / r j k v d 0 Y W T 1 M W j N k B K 4 y o Z y 6 f w 4 + e f V 5 u p B + P P P y Q i v j d D F j V 0 B B / i I n u T l w U G h t 2 N x C R n / b S u C T H j o k 1 f n P Z i m F / X f 2 9 j Z 0 q R 9 5 p 0 I L t V g l x K 8 D Q e j t E z y i l K Z O K b b o S 7 6 R A E U t L S 8 r J D I V 2 L v n Y D Y y o f f n L f 4 V P f e q X 4 f f v b H 3 2 g r I s F H v H Q l k W 6 z P o 2 0 w l F t M W D A c 2 H 1 t a W k Y j Y c L Q i T 4 U V 2 s o F 3 U 0 q n U 4 A j Y 4 g n Z 5 Y z u S 8 z F 8 6 q u X x c H f e P 9 B + d s H D n n w 2 H E H j t r 6 E R B h d m g M l m x W e E 3 U M T O 9 g H P n z u E z n 3 m q 9 R c D v H 0 d + r E r r l W 6 x P d g 4 G E u Z R b l w S o C O S b H d 3 v N + x W r K 8 s Y G B x q P Z J r 1 P p X 4 Z 0 U p l L V J B Q t i s X F p R s W J k I X E 9 z T E 7 n p 5 D D d l c 4 F x N x S S H y m y 1 E N i / L 7 g g g S 0 S l M v H 6 v v P o a G k k T R u 4 a U J U Y 5 U I F 4 S M + W J 1 2 e I f c s L o 0 1 N 1 V f O I r l z Y J E z 9 r O V X G 1 1 5 L 4 J / + 2 R I + 8 8 d v o B L l 7 T F O o t R I i u V a Q B 6 L K C K G g w c n F L U 5 e / Y c K u U N K 5 o s C I 2 T k 6 f Y 7 Y R r C Q Y F U h O r R W E i + H 3 f q 8 J 0 O 3 0 p w r 6 l 1 t M U j c W b F W E w 3 X y C t x O L Y p n S q T T u u O N k 6 8 i N g R a O V m o v 1 R + 7 o V A x w d 0 q o V l I G Y n a 3 T C b l E W n x 9 F I F T B + c r h 1 F M g v V o W 7 V d H U L T A 5 x U r 5 b M i s l f C T m S J W 9 T w i d T M m h o O 4 5 0 6 f U U c Y L + J z f z K F V K m K / + d z d + L h u 7 w q 2 p d N J e C K 2 N H Q S n C b B l r v b t D k W C w m F P c t f P S j H 8 H 3 n v 4 e D h 4 6 i E Q i q Z K k R l 7 v 5 m n P V m v 9 X g G v z + 2 O H L f B R L L l g 3 / r D 7 7 A x b K V R 7 + d m J u f V 1 r 1 y J H D r S M 3 B l o n B j Y e e u i B r s 7 q 9 Y B R P K e 1 i Y Q 4 8 P 2 + n Z V N O 4 R u r a f w r b / 5 O h 5 + / A H o s Q r 0 d B V 2 r x W l T B G + I Q / s A Q 0 2 t 1 U F X 1 w B O 4 b C T R x y m z D W 7 8 P g u A e m o h 1 2 j x m P / e v T 0 G v G 5 4 V p J c w 2 + S 4 2 l C 0 Z W E p + N N 1 5 V J C R n 5 z 8 Z F E z F c S a a O K D u X D 6 9 G n c e + + 9 G B 8 f x + j o C C b k 3 1 d e f R X h n n D X q v n r w Z a y x / c M a M U Z Y n e 5 b k 3 1 D Z U e 3 3 O r o D I 4 4 Q 8 E Y K 4 3 T Z h O W F T h 5 z u B c + f O K 9 L O B d D G 9 U a H + e U Y i K D v c r O C 1 E b 7 H N w i V L u B I f Q / / 5 P / q D 7 3 9 / 7 h P 1 B l U 9 5 B N w p a G s m F I u w 9 m r K Y y v d R P w 1 V 0 m K p W l E L u / C J P z y H x / 7 F K 0 L j U u r 9 + v 0 2 B J 0 W / O n n j u P v / 7 o D m h i X e j A K u x 6 G n m c A o 3 0 + / L e J x f k V l P M m o Y A H 8 b G P f U z V / L W h W T U 8 8 c T j q F V r u H z p c u v o + w 8 + 3 8 3 5 0 p 1 g m w g F i V H E z k J c u 8 O h 1 q H p q y 9 n 1 R 1 6 a L S i 8 i o 7 g b 7 D 0 d 5 b m 2 P g Q v v O d 5 5 G o V i E y R F G a P R e 9 E W C O D 5 o F n p h + C Q 8 y Y b 4 G i w y 5 Z d g 0 W k 8 H l + v b G C 9 2 9 T 0 N H o j v T h x 4 j j C 4 Z B 6 3 s 2 g J g 6 5 S R Y r w + C O a w g U 8 3 i s 8 B j a U l R b r R r 9 Q O n p I s y R K j x u 7 7 p G i 1 9 O w d P v x b R W x O / 8 q 3 P q 2 B v / 8 6 P q X 3 7 f l e U F F L I u D D A v 1 7 c C q + Z E e c a N p j c L a y W A Z i Q J s 9 X w D 1 7 4 z l l 8 e k t g o h v Y V f D q i 6 9 B s 2 l 4 5 A M P v 2 0 0 6 O c N j O R p W v f 0 Q j q Z 3 B A o 8 u P H D 5 T V H 7 Z i J W t R C U 7 N v P v i u h G Q / 1 + 5 e h U n T 5 z A 5 N Q U L p y / h L v u u l P x f 1 Z P U I B U D 0 s 4 r H J I s V g C 9 9 1 7 N 2 q y m F i V f W B i X O V q u v U u E U 3 R A b k V o V 3 D o u r 3 6 F i f W 9 Z w x 2 B N 5 W t C r t 3 N 5 b / / 9 3 + E 3 / u 9 f 6 B o Q C d W V 1 d V b S A X b r P e R H 6 5 B O + I C 7 n 5 E s q l M k K H f K r 5 8 P 4 / e E k 9 n w L V v r q s E 1 T K r e z E 4 r l 5 m P p L 8 D V 7 g a E Y i p e d c B 0 t q e e d f v U S H r r n M T j s e 6 9 9 p M B + 7 W t / j V / / 9 V 9 V j 2 k x W Y V w u 0 A q T 5 p 7 s 6 D y Z e t K w B 9 Q 1 4 3 f g 7 n F 5 e U V j I w M X z O i S + W 8 9 R 7 d C F g G F t i l 6 X B d o O 4 b r u y 6 e N 5 Y t K n n 3 G q Q k 3 7 5 y 1 / F b / 3 W 5 5 R l K Q p 1 Y 3 E i F y J p V N v a 0 D 8 i a J l u 5 M K U c x X x a f b m R z C i R + X R 6 9 1 d m B i 2 P n D g w K 5 O P 5 v a a v W a O u 9 6 x o a m p s P u s 2 F y M Y W x s B e P / M t X l S C 9 9 j 9 9 A A / + d 4 Z w n Z L f a Z G J l a w Z x f l J B M S C h 0 U I 9 Z g J 1 Z 4 F 9 b e z p 6 / i z s M P X n d 3 M 6 3 n T 3 / 6 E p w O O w Y G + 1 W a Y r f C 4 O v F 7 O k F m G o e + E a E a b i Y 0 D b B 6 b / x n F l V r M K F 8 x d x 5 s x b 6 O v v x b 3 3 3 K M E i k n 7 T 3 7 y l / D M M z / C p z / 9 K S V U t 0 J o r o W M C D L 9 p W 5 Y V x 3 t 7 P l O u B 3 C R F B o W B B L w S J c Y m 0 Y 8 u Y C Z O K S l s f I j n v V z 4 1 e s F J q b + d / d k V T l Q 6 7 C R O F + 6 / / + p t y A w P X j K A x m 8 / n R V e j 0 L w 1 a E 4 N y S t 5 x J w 1 l K I b k c M L S 3 l 8 5 E Q Q d 7 J t v u M 7 D v g a O H D H A Y Q O + H D 5 9 a s o Z D J w o R + 1 v B U R 7 / B 1 C x N B K v r h D z 8 p 1 O 8 R R I Q q t 2 v S t o I J 3 h v B + L 0 j G H s w i G C / H y 6 f 8 6 a E i U g m k r h 0 8 b J Y 1 V / B g w / c L 5 R 4 G T / 5 y c + U E P X 0 9 G B t L Y Y / / M M / U g n 8 n c C g w f z M d O v R z Y H C t D U c T w H n u r D 8 7 d / 7 b 7 / A A 6 R 8 f d f Q y L c D X D y F Q l E J F R f n 7 d I w 5 U w Z D v / O l e y 0 E q / P W 3 H v c G 3 X 8 P C F 8 x d g 0 S y 4 / / 5 7 9 5 Q 4 b g j d I 0 W J z s Q Q H g w J / R F t H b a B B a Y O U W J f f H N N 5 a O y h S o + 8 w t e / K c P T C A z k 0 f T b B e a m B Z F o C M 5 X 0 S j W M f w y U G 4 Q g 5 h r m Z c P H s Z r 5 1 6 E 0 e P H E J J t Q / c W J U + l R V 9 g m e f / Z F S Y B T Q Q r 4 A m 9 2 G Y s W E g H P n a 3 E 7 Q a q Y E n p F 2 s 8 5 I x / + y J O q + Z R r p H + g H y d P n h C l 6 1 Y M 5 u T J 4 7 j 3 3 n v w 3 H M v 4 P j x o 8 b r Z Y F 3 r i V a Z T Y L k v l M T 1 5 Z r 2 6 4 U f B 9 G F w q F U s G i x J K y U j q O u X 7 6 B F 9 r y 7 G L Q c 1 C 8 P d o 6 P D K r B w O z p 2 M 4 t 5 + I e 7 t 2 j E 8 k Y Q Z L e g D M F g C O 9 R O L y 9 Q X A r S D F r e R N c / V a U E n J t 3 Q 1 F r T q R W y j j y X / 3 e u s R 8 N f / 2 Q M Y j l h g s T H q a s F o K / e V W c g j b 3 c h g D L c v R v + E v 2 C 0 6 f P I h j 0 Y n F h S Q U b U m U 7 e r s U 9 O 4 F z A N e u X J V B M y C u + 6 + c 0 f n + 0 Z A H 4 g L b 6 8 K M y O W + I / + 6 E / w + G O P K v 8 5 0 h v Z 1 R p P X p 1 E R S z t 8 P C Q E r r V 1 T V V x n b 4 8 C H 1 m W 0 f q i 7 0 m 7 1 R T H y 7 X N 3 X Q z e w M 5 g W i P M o 2 m A f F g W V L R 7 t A T H r A v U x E a h 3 E g w + 0 M n 8 9 n e e x q e f + p S q w 7 v V Y L u E d 3 g z / e B A k f H Q t a O X D M v / 8 I f k 6 p 9 s H e k O P V d G t V C D t 3 9 7 3 o M 3 l R 2 h Z 2 s 6 P h C I i E D p O O / K I V S y o h p v I O 5 L 4 V 5 b H 9 x 9 L j X z I r d c V D f e N y D v J e u w V j b J s R y C E x s L o d k w 4 V J M w + F w S W j R F d G a O u 6 7 / 7 7 W X 2 8 M r 7 9 + W i y X h u W l F b E M T 6 j m u Z t B s V T E j 5 / / i Z r V c f c 9 d 4 k C C K 4 v c m K r k L E z g L W Y F I h P f v I T r a O 7 Y 3 l l B V O T 0 8 q i x e M J D A 4 O q C I B v s + J 4 4 d w 8 N A R R d P 4 Y 7 E w 7 K 2 p a n F X q z v 3 W q B L s j W X R 8 F k n 1 U n 1 g X q w 4 e E / 7 0 L I q k r c m E Y J t 8 a h r 4 V Y M U B h 6 U Q p 4 T e P T C 6 2 X e g + W 7 I f + 5 t S c A m v v y l v 8 L n f u N v t x 4 b 4 O Q k r o V 8 X E e z z B w T o 0 9 1 e P q E l g n N 4 x y J 9 h g x o t G s Y 3 Z 6 B q N j Y 4 p W 2 e t + 6 L U s L m e y 6 B / s Q z Q 2 j w c n D i E 5 n Y P F Z E H F 3 E R k b P O 5 r I l V C / d q m 2 Z U E N G c G Q F X E 5 f O n 8 X U 1 J R a i D e T z G V b N z 3 s l e U V 5 X P 9 7 K c / w 1 N P f R L n z p / D x M S B r i y C V u j S p c u i H H W h x P e r Y 8 v i 7 / A i D f T 3 K 6 v z N 3 / z T R w 4 M C F s Z F R F a b P y 3 e + 6 6 w 5 F N 0 n T K G R f k m v 9 8 M M P q o J m 0 r r r R V k v q 4 D R + M S E c i W + + a 3 v 4 N d + 9 b P b r g c / 7 3 r T B w y Y 8 X U c 4 N I e M U a r R w E l 1 n 0 o a m r m X X o 6 q o j f C Z B W M a t 9 L W f / R m D R z N D F l 7 q a c e D u o c 1 W 6 c y Z N x X V + f 7 3 n x H N d k L l l 6 a n p v H G m T N 4 / d R p P C U O c G d o P i N + j V m u Y S 5 W h H f A B W f Q D k f A q v 4 l Z a O F y a + W V L V E G 5 V m E W 6 n D 4 m l l H w / H 1 x B 0 Z I V 8 Y / E t + v L C f 9 2 h + G 0 y 6 I q y G L W 6 g i N G t q T L S E e u 6 H N 6 + L b N P O 6 W M G q q r x o w 2 l r Y i a h Y W g g g j t P H B I r 8 4 Z y 3 N k 8 e V A W 8 N a e o W u B V o P / k W Z d v X p F + S 2 k g 0 e P H B W f r 4 4 X X 3 x Z t S 2 w 9 p J p i 2 / J o s 2 K w B w + c l g l l 2 d a T Z t z c / M 4 c v i w e j 8 K j Z E r D C u h c 4 j l o 1 / 0 5 S 9 9 R V G 6 U 6 d O Y X 5 + E Q s L i 2 r q l N e 7 u / X g e 9 D i M P X S S Q d 5 7 5 7 9 0 f M I h Y M Y G h x U 0 U y m B m w 2 6 y Y B a l N A W q q K U D e b b R c f u 0 U Z e R 3 Z Q U y a l 0 z E 4 Z D v z q B O u 6 B g 3 U K 1 8 c G J s i q 5 u V m w T + Z G e m O + 9 7 0 f 4 D H h z e 3 E 7 a 3 E t C w 4 S z y D s a O b t R 4 1 J y 8 K I 0 b M f / 3 w 2 e f w U X G C P U I H u l V e 1 N J i I V o T k C 5 l i z j m 2 1 n 4 9 X R Z B G 3 j R j E n V Y i V 4 O k 3 X r M i i 6 F f P r c p e q y 0 1 k D C X 0 A o b 4 H m 1 p C d K a D 3 T m P q D p G i r y e C 5 W r d n 1 J S K I f m g c W 3 Y W n Z 0 3 T v s P G Y i 4 B W 8 X t P P y O L L q o 6 o l m W d K t Q r V d g p i U t V 6 B Z L X j 1 l V M i C I + i X q v j / I U L I s w z + J T Q 9 9 2 s A K n U n / / 5 F 3 G S g t Y T V s 8 N h k L w i w X s 9 j p + J w Y D a v I Z F O R u z 5 k S R U h B Y w E x L Q c t y p / / + V + q Y 0 z P 3 E g A p 1 t C N x p l r n F z W 9 C 6 h W r D 7 2 y u a 8 O b Q U P o z / V S S F K G 1 1 5 7 H U e O H F I O 7 G 4 3 4 n q R F / + D U U y t D N h 8 G 9 q a A R F q 3 k O H D q n H v N g n j h 9 T 2 n T r 5 / N m 5 p d E 4 f Q a x 1 / L x j E h i 7 9 R M + b u d U O l W E W J 0 2 L d Z k X / 0 r N C F U b c c n 2 M K N R 8 v Y x e h 0 v l W j S H S e h f G j 1 l B z y 9 T v G l n M i v F V B Y q 8 I Z s i k r p N d M q N X N I k h N 9 Z l m s W i l j C 7 + Y U m e Y 0 e / f E f 2 O Z F p K o 1 q M q v r e f f d d + I b f / M t 5 c / w 2 n I g D p t L K W j P P v O c W s z 0 l V T E a o + w i N b n + 9 N y 0 w f 2 u t 1 y T v S N T M p C P f j g A 2 r R 7 w Z + H k e 3 X b x 4 G R c v X F J d 1 D v l k + j H c m H T O q i I W s d z 6 G / R M p F i n j 1 3 H q l k S t W G 8 j n 8 O X T o o A p Q n D 7 9 p p r s 2 w 1 U q t 2 + P 2 s B P a 1 R Z Q x M 8 P 2 S i Z i a c r R V 4 W 4 T q J g s E C Z 4 r 1 V y c 2 q B X w h q E G M 3 8 G i H + 7 A n 8 K J c v H h J 0 Q g G J W 7 V O L H p u F i m 1 T h q p Q a 8 w x s 3 m E 2 A M b l Y r M z Y C x i V 8 4 0 Y D n p d t N 6 Q w w 2 H 1 w Y 9 U Y X d 1 z 0 i Z n V a Y f d r i C 3 W Y J a X s i 2 C / 5 Y b K e h 1 D c O t S B N v J K s W A l k H o r Y K 7 I W 6 m o 5 k 8 4 g g B W 2 K Y h b j R Q R 6 7 T i 3 a s V A R 1 + W 1 a G J J R S N H b S q e 8 J Z F 1 v v H x f B P f f e j e H h Y a W x x 8 f H M D I 2 J D Q t r y y X 2 D K c f f O c o s U 3 k t v i Y m d F R M O Z g d M c x C u v v C Y W 4 o B S T N e C R + 4 z F 3 9 d F C o H f f b 2 d U 8 y Z 9 K Z r q m K + b k 5 s T 4 N f O U r X 1 V V D A y d k + 6 y u T T Y a g W i A F K 4 u b 5 Y N 9 p N c H i M S d u t 5 2 w X K k j l a t B U 4 3 c G M 7 q x l 2 0 m g L e B w t K t Q J U l / L m y G S / O 2 F W V 9 a V o 9 0 V E 3 E h 1 M g X o N 3 7 j b 6 E k W u B W C R P 7 r P o s O n q O h O A b 3 n h P U g 0 K 0 9 G j R t 5 i K 2 i N M q t F 5 I W e 5 e T f 5 N U c K r o x 3 Y Z 4 q 5 h R a Y Z a R S y C / H S D v M U 6 f u n / f Q 0 f / B e v q M R u r S H W x B x G R q h S e i 6 H 1 T d F 2 C t 1 z F 6 a h 9 X b R H / F i T e t O b w 1 u 4 b s n B H i 9 Y + 5 E D r k x 8 J q W v y z F c y c M Y p p 2 7 D K V + M 5 E x 1 t V t t A w Y p W e p Q f Y 7 X Y c O T o E b x 8 g T 6 I H 0 d P 3 I O r Y q 0 5 U P N 6 w a g g K x l Q C K j P Y G 6 o G 8 g I + P 6 k X z x f W g U q 0 m K x p N p O X h c L Q q Z y + f J l 9 R w + P y 8 + D k u 5 t s 4 z 5 O s v X b w o i 9 u N L 3 7 x S / i d 3 / k t N S p g U P y m f / S f / B 6 c X c b R 3 S t K h S H 1 n e A T g W 2 P d 2 6 j P R S T F p y W e D d s 8 6 E 6 Q c r 2 y F g Z F 9 e s S I k A h Z z C 8 T s q K i g 0 H z p 0 8 + F 2 a k w u 8 E p F 6 J F Q k p m Z O T z y y I 2 3 w H e C 0 a o q t b 1 3 s z Z Z E i t I T e z z X z v n l Z 4 t o K b X 4 e 4 V L R d y o C g 3 3 C U X u V E V Y Z J z t z K J 1 Q V c 2 K z m Z x n T n / 1 0 C d W l H D 7 3 g X H l Y z S E s v m E 0 n V G 6 9 b W V o 2 q i r W 4 U L M s + v s H U N a C M A n t s w 5 Y c U F P 4 Y M h o 5 r 8 T C q B Q N 0 K i 8 s s y q 0 I R 9 2 B c V s A p Z w 4 2 K Y G z K L 8 L B G h Y J o J l Z U 8 H E E N F b k O F p s J Z Z s I p 2 / j t q f T S a y I D B 2 f C O H C X B P u + j x + 9 O M f 4 1 O f + o T 4 t D 8 U P + g T C H a p X 8 s V L f C 6 N i w l J / + y l G l l q i b 0 r 4 x 0 N I 8 X 3 n x e r k E d v / A L H 1 f U k M X Q L q c D F a G b f F w U m q a E S 1 5 P y 8 E 8 E q n Z 7 p a t K Q u 7 I s J Y U b V 8 r 7 5 6 C h / 7 2 E f 2 N O a A A v G D H z y L p 5 7 6 5 d a R 7 q B Q d 1 o g W m B a O E b 5 d F 2 U b D a H g a G N T t 0 2 d h W o b h j 0 1 1 W t G 8 G g w x M H d 5 f Y a 4 G C 9 N x z P 0 Y 2 l 0 N / X x 8 i v T 0 Y H B i 4 J c n d W t 0 k j n 5 e t V N s B W 8 i u 1 1 5 Q 9 i M u J N G 7 Q S r x H u O B p G R c / Y L h c j M i T 8 k l q M b i v G y + G o a V p t V D L f y O P H L W Y S P e H E 6 n 8 Z 9 3 u 4 F l u z w Z R T N 5 d 3 Q r m V R N K t L D X i a R Q T H A q r a g i i t N u H s k + 8 o P p S l 4 Y S e L S M R 0 e E R R z x s l c 9 s 3 d m m W I z J F R P C J T n / w 0 E R a P H f d F k c y M s K E I G a y 6 P u q S N n 9 e J w v 1 3 8 R K E 2 f Z p Y h x y 0 n A t f f + 6 r a o T X M f E t m X y n z z M X r c B r y c F a U q Z R z a 5 b i E 2 j H h c f z 1 T F 0 K E J 6 N E c g u M + l O J V V H w V r C w t i M A M w i v + C K N q X L Q U K l I o W h v 6 r 9 1 o 1 F b Q W j G S S O H 4 k z / + M 3 z m s 0 + p W s R u N G 4 r + D l / / B / / F H / v 7 3 9 + V x 8 9 I b 5 l O G J Q T + Y O O Z u C / m I n W M 7 E t o 1 O X J d A M U z K s b f 2 V s Z / t w r 1 v S A a i + H 7 o g F p j Z i b 4 B c k X b h V o O D 7 h J N 7 B n e P 6 n z n O y y y 3 F 1 j E e m F A h Z 9 Z Z w U Y c j O c X u a 7 s K U X S r A 5 f F D 8 2 8 O z X M n D l q k m V w W E x 2 j p 9 q Y n r q K 8 Y m D Y m V M c P n o T B v H C + I T Z T M r K N Z 7 4 R P F 4 x c / k O 3 1 O V n 4 L p 8 X 1 o D 4 Z / K 4 V q m p X B t r 5 y o i l F P F n F I c x + V 8 L X J t 4 5 f S s A 7 6 4 P a Y x e 8 r I W b 2 Y i J c U x q X j n 5 Z m E 5 s I Q m n x y R + m Q s e s Y r 5 F R 1 F e a 7 D 4 0 D g o B u Z W B b f / v 7 3 x C c R A Z b 3 D 7 q D q G l V p D M Z u I V i H e g 5 i N e u n B K / y C d W t i C W 4 0 M I m A f Q r F c R F 5 p 8 9 M 6 N v r c b A S l g e 5 Y k h e O L f / l l P P W p X 9 6 z A i Y b e u 6 5 5 / H o o 4 + K x d n N C h p B C t 4 D R v e 6 z V B n 2 D y 0 p W p m W 1 B i N + T S c d z V k 0 S q 3 n L 0 R C G 0 y 2 O u F 9 Q u T 3 / 3 e 6 r y I B K J K M 1 0 K 4 W J c I s c k U Z q V v O 6 V t 8 K X m B G l 4 6 1 a s B 2 g y Y W x 5 Z u o J a r w h s O q X b 1 w q o u v p U Z l X Q Z d r 8 V m X m h M E J n 6 v W K q i r v R D k p C 9 U t l K t C A T f B 1 l L G T J 6 6 P W 5 j X h 8 X i t z I x J U s P E I J V c R O n h t b W 4 a 9 w L a P i K r v 0 9 M 1 h C b c s D g a i F 3 J w x M R Z 1 k 4 e m G V Y X o b L K J N I z a H i i D W m g 2 8 l U 1 C F / 8 s 0 t T k P C p C X 9 0 o L G R Z j Y x 0 Y k l Z C o f P q h L U y 6 4 Q P L U c T F W H f A 8 j 7 G + 1 2 l E v m O A M W O E b u x t H f X 1 4 8 L H 7 E H H 1 4 8 7 7 T u D + B + 8 V R + q A 0 L 1 L + P h T H 4 H f H E C o 3 4 u V 1 R i O 3 X U A F y b P I q D 5 E O j f e e F z 9 x X m A i k o O 6 4 F + V v b i v E 5 D G j E Y n E V g N g L + J o L c r 9 p K a 8 V M K H F a 7 e 2 d M t R 8 e 9 b N x 3 Y 2 e Z t A b / f h H 0 W b 8 U 3 8 i L y 3 d R Y r R s B Q 5 x 3 3 n m H 8 m P 2 Y u Z v B C x A t Q a c K A o 9 2 Q k s c 3 n i y c d b j 3 Z A y 4 a / L D 5 O P c M Q u W j u W E a o p B 2 h w 4 z 2 V O H 0 e p C c z K v G P 1 N D L G O r b r A q P h S p Z 2 6 R 4 X Z j k T j t Y t W 1 F Q i 7 U w I 9 M D i w T i e S c 1 k U E v J c n 0 F T l 9 I W W c w N H D p 8 G M i H k F 1 M o V F o w D 3 s V v V + D M V b t Q Y W z y R x W X x d R 3 h 7 o M g m i + J e f w 9 O + s O w + m 1 I o 4 4 f J x b h Q g N + 8 Y G G h k a R L x l f U h O B P 9 l f g 1 3 8 r F w 0 g 0 b Z A n e P A 8 5 + i 9 B A E X Z Z 8 B M h u Q Y O q 7 K 2 b C m p 5 z g q u Q m / P Y m p 2 B R 8 T j + O 3 H M A D z 3 0 M A 7 d + 3 G V X L 5 0 5 S r m M j P i r + V U l c j M 9 L S y A L Q 4 B M c s 1 4 Q G 0 q K m 5 J 5 0 A / O F c 3 N z r U c G j G T t 3 h W x 4 a u X j Q q O m 8 T W s i N i T x a K v h I 7 e j 1 O D W u 6 X 2 W L C X a 2 M t r H h C l / m K n 3 i 8 b k f I r d c l D U R J z i y t k P 1 I w 3 A z r + O y k z g o G T f K o G V 6 C 7 0 F K Y O Z V 1 c G B Q 8 f p 2 0 q + U 1 F W l g 6 p 4 q M u i L t v U S C 9 H y A G P V x 6 7 z U j O 5 k S j m 9 U i N t k a K O f K C I x 6 R U u J L 9 B y g R g t z d P X G p U D r f N 0 8 P r V 7 H J d 2 Y W 8 + U J V c z U E x j x q U 4 F c t I T e H k 1 V X V f X L M j U c y q n N X B X U O i T R f m z F I P 5 m h d D v W a 4 9 a p I q w X F 1 S I c I j j d 0 K g 0 4 J I F e C g U x K T 4 Z D 4 R D K v Q Q b d T B K 3 E 5 L H c v x z v b V W + h x l B 0 j y h t 4 s 1 J 0 K t K h p 2 I X u H D C t b l O v E n S A r 2 R o q x Q o S + T j s L j v 8 P r / h i + l l s b 5 B 3 P X A / Z h O 2 d E o x U S A + 1 X y l h q e 9 5 + 7 P n J E N a 8 9 a T / n 6 d H q d A 4 h p e J h 0 p 1 l W 2 1 w I M / K C g f 6 + x A K d v d J O 0 G h f + G F n 4 i / n s f j j 3 1 w V x 9 q r 4 h H 1 z b V A 1 5 T o L h Y P 3 y o L B e 9 i Z + 9 9 B r q 7 n G 5 E D t b l N W c B X M p T f V X U X F Q e 9 C K 9 X R U Q F M 7 M A / C r V o 6 0 S k c l 0 T b v r V i U 3 P D K 7 X N r e i 0 j I y e n V 6 0 q Q g k H + / W H F k W O u Y U G t Q N v K k s p G T C k 8 W V 3 E G R y K 9 V V B E q f R M 1 N l k U B R P e 7 f M w i T D U x F J w Y d G 4 F F d q 6 w G K z E I G r r B B J 1 J y H T T R u g 6 h i 2 0 w 8 Z n N i s / h 7 u K D W S 2 y 8 G x y v Z o o x s V x N 5 V R r t o Q 6 H W g Z 8 C F g F j F 6 Z e i 0 B o Z 0 e h 1 8 d X E S s p C z 9 a t W K 3 Z E L S U 0 d C t y j K a G j U 1 z n k b 5 C J T U W j y H W t C e 0 z N q p x T A 0 4 5 x s 3 S i p k y 0 g U z X A N u 6 C s l 9 T e f S S y H K A r 2 i u U 0 B x r J g r q m 3 N f K H R E L F r L B H f Z g 2 D u O Q J 8 H l y 5 f h t n Z R P 9 E B P V S A z Y P h c c B S z 2 j 7 n u b 0 i n a t i X v x Z I l C h N H U L c V H J / H K B t z T i z 3 i Y v / z c Q 0 W z t Y 9 7 e X u k U G v s 6 f u 4 B f / M W P 3 7 L S N g r T 2 u r y e u L 3 m m H z D x 3 U V X a a Y 7 6 m k 0 4 0 P T c 2 n o v C 1 e 8 V B 7 m v g q / 9 z f f w 5 E c + i m z V J Q L H a B w 1 u f g W 8 m + 8 s D G A 3 i N a n x O H O J T e J z e S x 7 s 1 Q v b 7 6 r i j v 3 u T H I M H v r H t + Y i t I B V g y c r x 4 8 f U 4 9 x q Q V W M p 6 e K 4 o w b F z + a F 7 9 E F i / X Q n o h j w B p n f w e v 5 R B z 7 E N b R q 7 k E L k R F D V 4 P H c U i t J 1 H T x X y b C y q J z s E s 6 X 0 X A s 2 G d W T l R W K q j X D D 8 C L s I S s P U Q F I 0 f j S 5 h v s f u K f 1 z A 7 I B S n m d M y e i u L E R 4 z 7 k s p b E P Q Y f m 1 6 q Y J q W R e / x Q l r a 0 M 3 h v o L m a r 4 R Q 5 M z 5 R x 9 P D G Q u T 1 r S T F 8 l p F g S V T S t l w w E u T Z W S s o r C L 8 j L X s F Z o Y m L M h p I o O r 1 q Q l 3 + D b m 5 T 1 J N D Y Z h N U h Z P m d t Y R 6 R 4 0 E M D A y o Y M n F m P h 4 S 6 + q h G + b 5 r c j f B Q Y / r T v P Y t a 6 e O Q F r Z Z D H N k z F W 1 L Q u p J H v T R k b 2 F u h 4 + Z V X o J c q e P z x R 9 V 3 u 1 W g R a W Q M 3 C x o 4 X q l Z v y y B h H J k E 1 n 8 1 M z 4 k w j Y r / c O M 7 z j E p P J O 0 o u E a Q r L q U 4 u L G j z D K J b 8 r V j Z L C y s B 6 Q A s Y y J C V r + d A O L e j m 4 v h v W h I 7 7 g 9 e + e L z A k 5 O T i P T 0 q E V R j j e g C 4 X x j b p U v x R 9 F Y v 4 Z A w k z K z J D a / q q h C W M D W 4 z 5 N x b s J M U M u J F h c n 1 i G 0 y S K C 4 g 6 6 U R d X Y T E m f g b K s N j M Y n V F a G Q t p x N i a Z J C n T N Z s W p + + A f E D w o J D f M I l b 4 0 h Y l j o + J v Z q C v N R X 1 a 5 h E G O T m q Y w + b 2 K x g J E T / Z h 6 Z Q n + Q S e E u W E l L x S s l h Y a 5 Z P P t u P 1 Z Q d s q T y q B V F c 4 i u Z R H k 1 S n W Y K j m Y 5 N o V V q t i x c V a y b G S L r R X a J r L 7 4 e r T y y d C A J 3 / W u K h R K X S 3 1 B V 4 + c c 8 I q / q Q I k A h c r Z J A O V Z D S a i + S 0 6 g W t H x z I t P Q 0 d J X m t T I e 1 q v o n F s h P 3 H Q 6 r s X H z 8 3 N Y W l x G L B o F 9 3 l e W F z C m v z L 4 m h 2 5 P 7 s Z y / D L V a E C W N + z 1 q t p i x b p y C w C Z I b 2 h 0 7 c n h P f j g r L S Y m x m 5 5 n S h 9 P y o D h 9 P V 3 U L R Z 3 p 0 o q z 8 D 9 Y u v f X W W R w 9 e g Q X U r 1 q A O S 7 D U P i S 3 B Q J / e i 7 U R i p o R G x I N I S 2 N f C 5 l k B q V K a T 1 B O L / a x G D E B F G C 6 2 B N Y D 2 h y + L d c E h z 8 + L o 9 j j F 1 W + i V 6 j n 8 u s x 2 M W H q T b K K D Z z C N h 6 g B 4 f X A 1 Z r F 4 b y t k K 0 o t F W G U R N I J l h H q C a q H E L 2 X F 0 h l R M C q J 7 G w G W o 8 I Y a v c h q 0 h s 2 e W c e C + k X W t v r g S R y I + i 7 7 B H j i E V p n k 3 j m a o h Q s d l W n 1 9 + 3 M R S T 4 E x Z V u L y t X U R + M K i n H u + h p 6 j A V y Z q u L w h A a z U D 8 9 L u / T s 3 G v + X l s d K w 2 8 3 C M 1 u E 1 D a v C X 4 s o k v Z u 7 1 n x m Z K F o t C 9 1 3 H g y J i q w m i j J H 7 s 2 a w L D 4 q S p h n i + x E 8 D 4 I + U v t 3 4 r X X T u F n P 3 0 R v / t 7 f 1 9 9 / 0 5 L 1 Q a T r R x F 8 C u / 8 p l r h s D 5 / t / 4 x r f w g Q 8 8 f E N z 7 n c D 2 Q 0 p J 7 8 T m d g m 8 D s 9 M m 4 I E 8 E y E d Z / 8 U s d 6 u l O q 9 5 p L G U s u B K 1 4 p k r D j w / a U d u T h e q p 4 t 1 c e 5 Z m A h f 0 I e n v / t 9 l O p i O c V 6 j v Z v F i b C Z a + o t g N W Y G S 5 w I S 6 1 W o l h F 1 1 J U y J q 1 k 4 / S 4 4 + o U u u S p i V Y t I + X o Q 8 o o G 8 9 P f k n 8 D d v T f E U Q + I s 5 0 S 5 i 4 g y E j h m 3 U a 3 I P L O J D t o S J Y A g 3 6 A 8 g M 1 2 C n q k g W z J h e K A H J 0 / e D a f X C o 8 2 o K b K W s X H Y e E q h W l 1 d Q W L i 8 Z Q F 4 I h e F a I 5 5 t L y J R X Y B 5 J w 3 W 8 j O V E D Q f 6 n D B p x o p I r 2 6 U H 3 G h L C 0 v o B m U c x z u R X 3 R j / x q E a U E q x U 2 1 g Q F v r C 6 h g c f v Q 8 T B z d X t f M 6 P S T C N J s w u n Z J 2 / j D 3 / n D a 9 A + x h 8 K D 1 t m 2 q F t + k x b Q Y H i 2 D h G + q 4 F v i e t 2 G 4 t G j c K C h O 3 f S X M D 4 6 V h S 7 V V M v G 8 b 4 q P n p Y V / k l g h d r d n Z O b Q t D d N s r 6 d 2 C t p m l 0 + w d d S A v i 7 q b P 7 4 b m B t j v Z j W E A s k g s N e G X Y R c 3 x V P m e E d 9 P 5 F Z R N C d H q Q g d H P M g s F y D s D + l J E Z z l M g L j H g Q P u Y U 6 l Z Q i O n D w E M K 2 L P S O + e N t j I W 5 D 2 w M + e U i n L 1 i G T o i f m 8 u i m / B K I 2 g v f N 7 d j m v K K j / g B P J h g h N r o g s x 5 I l h X q l g y p C q F m s 6 y F 4 g u V L w 8 M j i u 4 k x C + i b 8 O r 5 c E w A n b D 9 2 i g i t 6 Q B X q 2 g N x S E c k 1 J o w 3 / M 5 k I o H h o V E E v B G h a 1 M I j H g h n 4 y 6 X 5 7 X 0 Y x p c 5 l h C 3 h w d S 4 u Q r 3 h m 7 G i x D t k v B + D V k W x 8 L u B 3 5 d r j s K k F m s u q 6 K A W 8 E q l x M n j m 2 i g b u B l e w s f a J F o c U i + + J M x b a 1 v B k w 0 q g U w / / w + / / s C 9 y a h A l a O v 6 d Y B M Z O y Y 5 K q s d b a E / Q d / m 3 Q r 6 M A P + B n x O U i L j G M P 0 C 4 t J + T e j 8 h y V c l X x b y Z 9 r 1 y 5 g h / 8 4 B l Z v H W 5 g U 6 8 + L M X 1 T Q g b q p F r c a b y u / O 5 6 9 d S K J R 1 h A r L q C v f 0 h d w L Q I F K 0 N / R 6 n l 0 J h U o W e b c t C T f v y g h s R e 1 b e a 7 N 2 Z N 0 i t 5 + s p G v w 9 G 2 O O g X t J e 4 a q j Y X Y O C D 2 r W w w p k S L W o j n + 3 1 a y q Z z E i b a j a U 7 1 4 R n 7 E u 1 L I Y 1 1 E W q 9 D U h Y p U L W I 1 b b L 4 x Q J R 9 c h 3 q 9 S F / I n / 4 9 S C W E m G R b j E B x K 6 6 + 1 z i + A t q 7 D 9 3 K U l 2 B p 2 B P s M v 1 l s i d p E m l 3 V / Q M D m 4 S J s D j k c z Q 7 0 k 0 X v v M 3 f 4 W F e A m j g 2 E 0 x H 9 y B A 0 B K 4 n L E J J f L Y 7 t a 4 j 3 h t N / L 1 y 4 q C o f b O I / U a k F g y F M i X / b X o M U I A r E G 2 + c V q 5 I + / i 1 Q E t 2 9 e o k R k a G V P 3 f j 3 / 8 g o o S 3 n v f P Y p + 3 w p Y / v l / 8 8 + 6 B i X o B L L U / f H H H 9 t 0 w t x t g t l 7 7 i v 7 b k R Q a N f F V Q 0 L K V m A V X G 4 6 f O U k v J 9 i q p p j T d i a W U Z X / n K 1 7 G w s K A 6 Q x n Z m 5 y c V p r q k 5 / a X I K 0 e i m J a r a B U k z 8 n y N Z 0 c B 1 2 E w e c Z g N X 4 d T X T X X 5 s V B I e L i o E A + f 9 W O D x 2 u C C V g m N y N K 5 c v w + P 1 i D C L 4 y 8 L s r A s N O r A B q 1 r w 1 Q z I 2 e q I R d L q L q + w m I N g Q O y g F s f 1 a 7 H n U t q R t R Q a C B E c J o h D b l S E + F + U Q T i r 2 n y E t U z t d K A 1 W v G 6 o W 4 L H B 5 a o 4 R w I Z Y N z l P s a a N Q h O B I Q 9 q T T P c 3 g D 0 h Q o i Y y F R N O L b l O 0 q K M E U A r F T e 8 f 0 2 T m E e g O I a C 4 8 9 O h d G O z 1 4 Y X z R Y y G 2 O Z i W B F R O a h m c m r T h K 1 g O w 0 X O Y t j m W 9 i R T y L h a m 4 2 P x 5 5 s w Z N U + Q r I m K j q 3 + x 4 8 f 3 + Z b 7 Q Q y E P p m q V R a T a 2 6 + + 6 7 V C 6 L E 5 T 2 E t T Y C 9 S G a 6 3 f N + H S 5 S v o E X 7 K L 7 I T 2 M 7 B X O J r C 3 v T E G 8 L W u b b b W 9 i 5 c o L m D h 8 L 6 b f f A a / 9 t n d h 6 t 0 Q 2 Y + L 8 r c b E y d F b D 7 t d H k E E y D 0 4 f l 2 p T j g C O y X d s u L i x i e M T Y h S M l C 6 g u v N A v C 5 X 9 R u u J c b E Q 8 V m x c I e 3 C x S T p R a 7 R Q R Z r E h Y U 7 7 X 1 l I m o i h M s i q U 0 S Q W 7 s K a T U 1 u O t 5 X W 7 f O n W D Q Y 1 l f x s m 7 W A h c U 2 0 T L F S l 0 c q s F F X 5 U j t v l V s r i D U 2 q Q q Q u j e J c k 5 H t e I T B S J W M u S A 1 b R B C Z c W F 1 V g o 7 9 3 Q C W 3 T U E P 7 A 3 x L b U K f i Y C 8 I E T T y D l d W N U l N H 5 V S s O B B t w O T Z 8 W 6 6 j p v i h X / / 6 N / C J T / y C s u 7 Z b A 7 J p F B N o c 3 t H B O r K r 7 z 7 a f x 8 V / 4 i B K K M 2 + e V X V 8 e 8 l B t U E 6 a d W s c L S C G I w R s O V + r z 1 x 1 0 J X M 8 M T p 5 O 1 m z A R L I 5 l h y 9 3 7 3 u 3 w W W p Y O z o I 0 j I I v j V z + x d m D K z R e T X a q o P y R 6 Q B d o S J o L O f D u K 0 x O J o L g q N L F D m K 7 G N O U j E K 6 O p G 1 N u D o 3 W r b a x b / p 4 P v 5 Z V m E 3 M y 6 C 9 w R l y r t c c v i r I i F 7 C Z M h E M O V 2 u 6 U F w G k 4 w 9 b t v C x K p s 1 g k u i x Y m v X Q M m X H 8 j o P Q i 3 n l Z 1 G Y F p a n k G s s o R y s I l t e Q W L K C E a Q + j m G q 7 D 4 y 8 h f k T d 0 1 x A R o X W 7 v M h c r C E z o y M x m 0 N 0 N a Y G P 0 4 c G 1 c 9 X f 5 R r z A B M 8 q Z B h L x J D 7 8 k Q + p b U 6 d y w l 1 X i f 7 q 3 h l U V t v A 2 I l S a J g V s L N / B t D 2 m Q R 3 / z G t / D l L 3 1 1 U + 8 S E 7 t M a T C w w M 0 R P v u Z p 6 5 L m A h a 1 7 Y w E Z x p w Y Z W + l U 3 C x X l I 6 e k 4 0 0 H j T S P B 3 / 2 s 5 f U 4 M C 9 4 u H R m 2 v h u B 2 I F e 1 I 6 X Y 8 c d D I p e 0 F n D / u H r C L P 6 P B N 2 Z X t I R x g c 6 N 0 d K y u L N y n V L V K l a y M 6 2 j U H V 1 h y M 1 0 V D G c 0 n p 2 o j 0 R T A w u D H F i X M l c k K p 3 B H D P 9 q K j F i t 7 G p G B E o W T 4 j t h d 2 D Q Q x a l F Z q C I 0 H Z I F v N D + 2 Q Z r m 7 K m r W k H O B C T V p H Z m I S 5 p F D E y e B D p Z B 6 N W g E 6 H L C M 5 B F b W 0 I s v i Q m 2 Q a L 2 S q C U o W W D i m L X c 0 I p X W L l Q 1 X E R 7 3 i q X y o h a z i N K Q t V N r I L d i B G 9 i N q d q 1 n v z z J t y / Y Q m i + S z v Y T r 9 l 4 L g y N G X n E h r S F V M q n K B R U l L B Q V N a N F Z p P g D 8 W / 1 X X j W t J 3 C g S D i k 6 3 H 9 8 s e B 2 O H T u q q C B 7 5 F h j e i 1 0 B j F 4 r p Q d l k X x x / I 7 v / 2 b X 7 h w 4 Q J O v / E m F p c W x S T m R b A 4 4 O J A 6 y X X B r X 2 j H D 5 d y O o C b k n b L e F S 3 A U G M P f p F Y O o V Z 0 8 D v x i X 9 z C v / 2 e 3 N 4 4 q g f Y f F J S v M 5 B M V 6 O O V m h n r C S M T i M F v t C L c i 3 k x q m p r i 7 + w w U L 6 S r 4 o F L K n a P p b / t M F 7 p M c a y E f z c I 9 Y 1 b Q k W k T j j 7 R y N W i O z d c 4 u 8 A 5 g 0 Y o n g 2 U x Z W 6 + E l G G J p w O l y q U N d s F s + l I / K 3 F R 6 X H 6 n E m g g c w 9 h y P 7 M + B I T u l 6 J C 2 z g z Q y x P Y M K L p k 0 E V K z 2 m l g l r 1 O E y a k J / T W p x s u k P N c s f h + / H 0 u R A n I 9 2 B u V K S f V H D 5 N h N U Z s m I h R g V j h k c T J W F h o l / D s V 6 5 9 q I 8 2 H X A 6 U m c / 7 C 8 v I r j x 4 6 r n V X 4 2 G 5 n F 3 l D P n t N l S X d q o 5 u w i h 1 C m A t G l U z 1 F m N s R s o O I x C 0 m J + 9 a t / j b P n z s n y a u L F F 1 + B 5 d / + 7 / / r F x j F Y 0 8 / w 6 u M h H B Q 4 M T E 9 U 3 H Y b X D T p U M 7 y R Y w N v b z D G w t a m u j S O S 8 9 G i K o K 1 e W T B O U V L B r c n B 5 + / m M R K u o y v n 4 p C q 1 j w 2 C M b k 0 M J U j t N F g Y 1 F R 3 b f D a F d C O o q P B W U L O x v 4 i h 9 T Z o Z Q p L Q q E W s 7 J o j X F k r I b Q G 2 n Y z M b z W F l R W K u A Y 8 o o e F z 0 f D 4 p Y X u U m B I q o V r Z R V E O 8 S q K 8 Z L q i 6 r r 8 t w l + Z 7 y + k K 0 B F N N v q t D q E l H i F 4 J r k 2 X 7 6 F B r 4 h S q T q U Y L B K g m O f z f L 5 F n G T l a U R i h X o 4 R a n h n D z j q f F O o b U 7 v V 2 s W A l 1 D W W D Z m Q S O g I h t 2 4 c P E 8 w r 1 B J a A D Q 3 a s F j T 4 R R 5 4 C s z 3 8 f t w N g m v 3 + u n X g c 3 j G B 0 2 R k 5 C l M 1 K z 6 V T 9 U 9 s o r i m R / + C P f c c 5 d a z L c K / F y + X z w e U 5 v U 0 Z J 3 A 2 k p U 0 l q D 2 U R 7 m e e e R Z j 4 2 M Y E g Z w 9 c o k f u V X P m 1 E + d q J N E b z + M a c H M o O 1 r a m 2 w v 6 v H X M v k O b t u 0 G L u v F k t C P T E Y W G N v A q + I 4 1 6 D L z a 7 I T b u s + 3 B Q f I t 6 1 g K r Z / v 3 / f T 9 v a g K 0 T 8 9 l 4 M X d f z C A x s b m h E X x M l W W / 3 I T Z m Z n l L 5 k h 6 x F p e i 2 v Y Z h 0 o Y Z O G I N t Z T D G 2 L 1 Z F 1 w Z B 7 t V h F X S w B L W V F K E 5 1 T T S y s A 9 W y m d k c X s c T m R F A X B 8 R T k u 5 y 7 + W K B j L H M b T B 6 z U J X F u f w 2 x U p R b U U a H g m q k D v 3 w K 6 i g P I y 8 0 7 i J 7 a G y z g 0 H + S p K D U t c A h V d v f L T 4 8 T 5 W x V 6 K 9 D D a g R S c f S 8 j y q T Q 6 o l O s h / g i L h P l 5 / L s 7 Z F G f a x d h y i z k 0 A h 4 E Q k 5 c U q E 5 O 5 7 R Q g C d q G y e f S w x a R 1 q W l 0 W U z N z c B 5 D Y + f O K 6 U O r e o o V D F x Q e e P v c K D k x M i G u S U g N Q + c M 1 e 6 v B Z P i q W J 7 O T e s 6 E R U L 9 u 1 v f R f n z 1 9 Q m y 2 w K b a v t 1 c V e p 8 Q e a H 8 b D s r C h b r p 9 o 8 d a 8 g 7 X t 0 / B 3 2 p T q 4 b S d 4 7 8 4 i g o t n i 3 g 1 6 s X r K S 9 e 0 3 t w Z s 2 B R y c M Z 7 S U l d X b / e X 4 O 8 d 6 8 d X P 3 4 3 / 4 r f G 1 5 / C O k R i U E 8 j P V 1 A N W 2 B V r S h k j C 6 d A M d O b 3 f + D / f x H 2 / / y L + y z + + I L T N g q r Q N 3 v Q B t + I X Q k X E R j 3 o V k W Q R g R + t E f g N b r g X d U q O S 4 A w N y r F o t C L U 0 w e O 3 C F 1 0 o 7 R a V P 7 d b m i K 8 N K C M n d U E 4 3 6 4 q y G 5 G I K h V k T G k O r Q H 9 c J a j b M O X F z 1 l O o K m J h Y y J n 5 e L A 8 M J x B b W Y B s v w t l n w e i B c Q S 1 Y f T 0 b g 5 Y V V t + D s H b U C u J 7 y e + W b 1 c x 0 c + 9 h H l p x O 2 E F M F G 5 3 M Z f m 1 z j I r Y T h 8 3 a s r I R R d x x T 9 8 9 o b a F i D K l / I Q S 2 M / k 1 P b / i t t x q 5 f B 4 + U R K 0 P t 3 A 4 7 / 8 y V / C 5 z / / 2 / j R j 5 5 X u T J S x X Y V B g 1 Q V z H n k z o d r 7 2 C O Z 9 3 I 9 r f Z N X d o 5 L S l Y Z Y Z G E 5 R 4 J l p C Y N J 5 r t 3 e y E 5 d f m n D 0 O k S x n K k h M 5 x W V c g 3 4 4 J X 1 9 U Y y p h a y x y Q U S q h a Y N w N / 4 Q T u m c J W s i s o n O s D L D H s 4 o y c Z O C Z k s 3 / f M P j a O c a K K c F J r H G j q x S m 0 w 2 l X y W c R S l k Q Q I I t n 8 6 1 h w 2 J Q B K s k f h J 9 p d G 7 Q u p 6 7 3 a b q B Q Z h K g 0 C i i Z l n G X v Y h 5 s x f a R E b + S t q n i W / W Q P J q H r m l E g q V D A 4 c P W B E + H o 4 N Z Y d x E 0 E B v 2 o L 3 t V t J E D L a 1 B O Y f 5 O i 5 e v G B 8 k K C T T j N q 1 5 T v U 5 P v w i l P V N D c k o Z w 2 E 0 o C x U l N S X Y 1 s M Z g 1 N x C 8 6 u G J S W O U 7 2 1 x H 0 T U / c c Y e i W a S b n B L L k q P b A U 6 q f f 7 5 F 1 Q 1 B U d K M 0 j X B u W h R 9 g H u 3 3 p E 3 I Y K z c K 5 z V O z x X U / S O 2 C R R f y O k z 3 Z J l B X G m d 8 O Z 5 e s L Y b 5 d Y A X I g b C x q t n P d L Q a x 1 2 m J H p M J V X v x z o 6 j g K z 2 / x I T w p V E Y H i 0 E i 7 3 4 b w A Q + q Q r f Y h h G a 8 O E f / m 9 X 8 c A f v C i U s Q H 3 k C b 0 p 4 B U N o r l u T U M D A 4 p v 4 Z 9 U c E D b t U q w R 0 / / v D T R / H 6 v / w A B k V o 3 U N W e P g z Y h O / 0 4 K V p F g L W U T 0 J y J + E 3 K r F d X 2 s R P s I R N M b u N G s 8 y q G y t n b o W j s L j 4 8 8 1 l V E 2 s M 2 u K w i j h y C D D 1 y J M T T k H 0 4 D 4 R y Z V Q + j s s 6 J u N Q R c K V M 5 H w q B w x R C 2 Z x Q u y d W 0 w 1 M T U 0 i k 0 m r 8 q c + + z D i i Z h q M m z I a x h K 5 0 9 z O a u K k n 1 9 h k / q c r r w 6 p t X 1 e + E x 1 F f 7 2 j m 6 b P g O u R q I s o A i H w 0 h 3 m 2 g 1 z c h n a g P 4 L X X j 2 l f C v 2 Q F 0 v e 9 o r m E j + r d / + D X z 8 4 x 9 V g Q 9 e h 5 V S Q S n k 6 b V V n C 4 X c e e d J 9 V x G h 0 + / 8 / + 9 C / g 7 r O j K I q J 2 C Z Q 7 I B k k G I r n S i s V N Q k 0 5 3 w o 6 v b H f p 3 C 1 g h f q C n h o 8 d L e N + d w k j d 3 h V J 6 o r 4 l R z y B 1 i W W r C P c y e M o K H R Y N v i a a x 8 u K Z y 3 a c F w 3 a h m f I U B 5 W k x s e Z w g T I 0 Y f V S e Y O 0 p O Z 0 R o 7 Y o O E D w X 7 l f M W f L 8 H M t q A s V F 8 Z / Y D C Z w C y X q H G K 5 F f S 9 7 F s i k Z 3 g M E Z q U O 5 / p D e T s D R t a I j v Z 0 4 N I 3 L C r 4 p n C Z f Z 8 B M c P j v m F + Y U b R k Y G F R a W V E X e R w K h 6 D X j b y U q z k A i 8 h A S N 6 X 1 Q u Z + j x W M o u I z W d R s z r h H X D C G R F l M u G A y + N A Y t 4 I + x N 6 1 S z 0 9 Y F 1 y 8 K O 7 j Z o j a o i Q H Z G / T p A m S Y N J O i b M J H 7 F / / f F 0 X p 2 a 6 Z e 0 r N 5 N E Q + l 3 L a m I J d R U 0 Y a p i N 7 T X O 9 + b V R j 0 o 7 7 0 l 3 + F i N W O Q i 6 P s n z + U L 4 k 1 8 u L Z b G W B C f Q f u z j H 1 L J e r e c U m o m t 7 1 S 4 o 3 X 3 + i 6 H Q q H f 9 B R 7 Q a e z D s p U F Z z B d W G f C P e h R 0 w F G B z o 1 C w + Y L y Q T r B q g R X 2 K k i Z Z 1 o 5 5 + e k + 9 2 / 0 h V l T U R m X o N / o 6 u Z W o s s R X K 7 N P S k P K w w m I h Y c J R a x l W W W i 8 n w 6 h N g T 7 u 5 6 7 a s O T h z a q + r N C u b w D 4 v w v l l U i d C d w R i B p Z j d w n D M p 3 l Y s F U o Y c m 8 o w 2 I z C q c p I m d s Q r E R F + H a 8 I c a q E F v p E T T a k o A m l o F 1 q Y H i 3 N x N C o 1 j E w M i o U 0 c j X 6 Z Q / C h 8 U 9 E I H N L B Z V 6 R L L k 9 K z e W S F H r J C K S h W n Y q o l E 5 i o r e i t D p v 0 / k 1 q 1 o 3 z B y w W 8 B s M q p Q t u J B W x L + c R f O n T u v w u f t o f + 7 g Q l 2 j g d w 2 5 q Y f G U e h x 4 e b f 1 l Z 6 z l z e j b U v z N m k y W Q r H O j 5 U U 0 z O z G D h x F G u X J / H Q g 8 b u I r F o T L X z M y l N b B I o V t 4 y R L k 1 u k f t y T K Y b u A u d y / O v o t K j 3 b B g y N l 2 M u i Z V r D + + k z E d W c W R b x Z q 1 X E w l 4 6 L 9 / W V G S f / 1 3 P 6 K i U G M h o R u r e R Q D X j V n n K 3 5 Y X c d M w t x 1 K t F R H q d 0 L z G e 2 q y C B v L P q F 4 3 a 8 b X 0 v f o R N r b y X Q M y E 0 z G 0 k N t u g s L a R n R P H e a x 7 W D d b W V S D L N 3 Y G M C o 8 l 7 J E k K j 3 a c N l S D n j i I c 6 B E R Y n W H U E N E l W A 5 0 S t / W V H P 0 6 8 G 4 D v g F + t S Q w H U 0 E 3 1 H W s L L m i R h q J 6 P U d 9 4 H i E S r W J i 1 E 7 w v k k l s V 6 s + T I Z S l h M u F U F f Z n l n a 3 M J 1 4 w J p C Q H z U 9 s 7 / 7 X a O 3 U C B p W h w 0 N X F F 2 Z w / I k J 4 w 8 7 o J T W l T X N i l J g i s I M u W d i M X 1 D h u I i z Y x G 1 1 Q Q g s X U F 8 9 f w e 9 8 / j f l + S U V K H r z 6 h v 4 o P h U x C b K x y 1 d u o X K 0 z P d s 8 f k v i / N v T e E i W D N o a n u E q e + o Y Z E q i 1 C y / Z t w t Q J W 8 v Z t o v v x e 9 r s t i U P 2 V 3 J O D w z A n F K u H g a A + O H B x F w N M D G 4 x S o r x Y d F N E 6 J A s z 2 5 o C x M p F m v h J q 9 e Q d 9 d Y a F V F X A 7 z H r O r p L O n X h 9 3 i Z + 0 c 6 0 m 5 O K O o V J L z W Q E s t H Y e L M e s 7 2 I M V a T B u / 0 1 L O z J p w e u o w 0 g X x F V U X g U l o o k N Z n Z q I E 9 G o M 0 9 X g W a p 8 K + y a I x l Q / / K 2 W 9 F l n m o M a 9 o 7 r g 4 6 j p + M i M C I F b a o f x w k + r K P r X k Q 0 q 3 X p c w E T W 5 T g x X k 4 I m k 3 s b E U 2 L R 2 E i 7 J Z r D 2 + p 5 s R S O j X U + w N q Q A 5 H J v g G 3 W q O I s H 2 F V J A p g m 4 7 9 W n n / g V d d z u t a i 9 w L h z J B P S r 7 7 6 2 o a F o n l n 6 K 9 b M I K a 3 L k l 6 U k t 8 O y 7 2 G / a C X 4 9 h 7 v G m y r / k l + s w T O 8 2 V 8 i e E E K Z b P q A q a v M x m 3 K i r n s 6 x h 6 m I G v / q L w 7 K 4 T M o 3 m b 4 y C 6 / P r c p P x l p b x X D X 9 6 m z k x i 8 x 9 B w X I R c o G 1 4 I L R J j i V E 6 7 L a I o 9 F N H I u + L 0 b P T 8 M C J R X j f y W Z 8 w h P D 6 H g C + M c l 4 E l c E I o R i N a l 3 l r A I 9 I S W Y u r Y C T 3 N Y P t C E n G 6 C v p h H 5 F B L y 8 r H V y 0 r c h 6 0 P A M i 5 m u w N 0 O o I o e 6 S c f K W f E D D z t Q d q w p D c 1 r k M 3 1 i u Y W x W F r 9 S 9 F A / I + F X h E i P g a s Q G o 0 K 9 s m P F a Y X M Y n d e r H f m 6 G b C U K 3 / h a 3 j i y c f w 2 q n X V c B g N z D / x 8 q L N i Z / E s W h x 7 v P 7 G N S n b t I U o D 4 f c k a O v d X 5 i B R 9 4 B N T e h 6 + K E H l U / Z B h P t 7 r 4 t r I b + Z 1 u g f v j D Z 7 e d L H 0 D h m j d g x u L j l q M T i U 3 D C i + C y s j 9 o K 7 6 z E 4 e y x w B e 0 o a a L 9 Y I V d L A v 9 h q 1 4 5 o p h E d g z 9 r v / 9 / P q 9 5 / 8 w X 1 w O + 2 q E N b R z I k g i P / V s u w c W l J e F g o 1 L P 6 a v m a U N q U L w u f F 1 5 C F O d A z L p / i V L M U I r 2 9 s p w X 1 O d n l z m V t 6 L 6 r n p F G 7 b r 1 F S y d 6 2 J h v g y T q d P 6 E k e 3 K W i I Q J i C u V h 1 Y O Y i 1 7 F w H g f A m F + h w 3 G o I t A O v o N a 5 K s L Y t V r M F V 7 1 e L g T Q + l l p D 2 N M H T W h U t V E V w d F g G c w p q + p q 9 o t A 2 J U / c q Q / A 1 2 o o a 3 p F + e 8 D r 1 Q V o r I V j e 6 h 8 8 I N d x Y h r c e o 9 o 8 j h y 4 x i B L n o D c A i b a T 3 Q M 7 J l 9 M Y v g s E X V a H K g C + 8 T J 1 S Z R O I t Q t d V q d k u y 3 j p X B T B A x 5 V n r Q V 1 Z L 4 r I 7 N r 1 e V E h S c 3 k h k U 9 8 T k V 8 p b R p j z H D m q 0 I 7 w u K c x w q i n d 7 F j Y a 7 Y c 3 s R q i s w + Y Q 5 c B G Q 2 R k E R m 0 1 t J a k J e j p C c b 3 / 1 x U S q z 8 Q L G f X Y 8 K M J U E 8 G x 1 q o w i f 9 V z T d g 9 x s C Q N + U L Q w X c z 3 i d w X F 1 w q j P 9 w P n z c I a 8 O l a B k r m + 1 W e Q 9 r X k S L N N E t d M K P Q D C g a A U d g O R M F q V k R e X C T B Z W R f S o 8 q Z K q S i K r g H P I d H e Y q k 0 8 U 8 s N X m X / j 7 R u G Y V q k + v 6 q g l u P 2 p D Z m l H N z y 2 b n L R Z j z H p R N R U R T K 2 r u e q g / C P + A H x U R E H P E B V N w B f n L F n l P s W O W H B x y n b z i k 9 m Z r x L 6 V x O r Z H b W o a X C c A e 9 q G e s I l i 2 9 Z z R 7 U J O B J n + K 0 v b O t J d m y F L k d U m b i e t T O u Y I L 6 0 h s G T E V n L R V Q y d W R X 8 u K T u d V Q H U Z 4 O 4 W B 8 Y D 2 + 6 s d Q m o N f P M H 3 0 Q 0 m c G R w 9 t r W 5 l 7 y y + J E u z Y b 8 w 0 e e V i 8 z X h f p / 4 5 V 9 q H T L A b H a n Z S I 4 s 6 E N + s z t U O N 7 F X d U V u G P + F E 1 Z 4 X q 2 u A M O J S v 8 e Y O + b Q n R 3 J q l o O 3 t f s g w U m m o 8 O j K I o 1 q N d F w M S Z 1 Z z c y d 0 s A i G a s m J G x S c U U 3 w X U 1 P 8 C l G 0 n D z b D c x / k Y a a P b J o Q 2 U 5 r 7 w I u N D N e g R a 3 o F 0 P I b Q w Y B 6 H l v V 5 Q 3 V T V 2 M z W A 4 M o 5 S u S m O t E e E 1 X g / U v W S 5 k T I K w K i 1 1 B J m e R 9 K y r A R F p H 2 l m I F o T O O 5 E Q S x i W R W Z q y r G 1 E h o l k 8 q x u U S 7 p 9 J + s a Z i D S H C L q + a n a m g X 3 y O g i z e s N + k f M u X b 3 N g i o O D j v V W 0 e v d m U d y c d f D D j V s t Q 3 O e 2 f d Y m f t 4 k 6 Q y 6 q i r j Q w D I K w U L w 3 J C y i l F N d x B / 9 6 I d b z z S w k r U g 2 O R Q 0 Y 3 v b l p d n m 9 u j Z y k p 0 W K x c x 1 I l c 2 4 Z X 3 U A D i e h A u r C J i N e G S r U 8 p r J 3 0 x I c n C q r A 0 z M k 1 k V o F / 0 b j g f u H K S S X a q i E M u o n d t d E W P z a o I + F B d w b t 6 g I 5 6 R j V n u 5 P I s 1 C 3 I 5 e 0 P i M 8 j h 1 e L B c z p B d T E G X e b b b j T 6 U X i c h q e k 1 V k c g N q X m E b X A B 5 T r A V Q T J b d G V l + Z 7 p q y I E 4 z 4 1 o J O Y m 5 p C X 1 h 8 r I B Y H 7 G M R H o + j 6 a c k u r I l c V k C 5 i R F 4 v n 6 Y k K X Z V j O f E b R G C a F U 2 E 0 Y S a Z x W 1 O T / i z i B 6 R V F k x V d j 6 J u b w N 1 u c C t U W p C A W E m 2 y m x F e z e U N W E N f R 2 C N / n i G g 4 9 2 r 0 + r x N U D A y 1 c 2 w e N 0 5 / 8 s k n k J / V E T r i V Q E H z q S g E e E t 5 b C Z X r k H 5 a W M 2 m G k D b P V T O e 8 D D 0 q V G G m q E K H W 4 W J e H X + 5 1 O Y i I S 7 X w k T s Z M w / V / f f R 1 / 5 9 + d F 6 t t X A f u N B 5 d W 9 s k T L G L G T R r Y s F 6 A k Y S v K U U G b w o I S n / i r Y c j c M 9 K g K w X F W b u C U m U 0 h M C e U s N 7 A q l O r l T B z F W h 3 9 L j c e F u 3 4 w U A P + s U i s A j V 1 x s U L u J X w k Q B W o c I p r k u w i N a n P S V 3 y I r 9 7 Q x p g P 2 O R W A 4 P H Q h E 2 1 8 3 d + S Z s m G v 2 A G 7 Y D G X j H r G g E U v C U x b q V 7 V j J i d 8 X S q D Z n 4 B 7 x I J S o o D K J b 8 I F 3 C o l z N I G m o L 0 r d D m A j 6 7 K z W 4 o B N J s c Z G O s E d 4 p k m o B + b C e s j p 1 4 o g E a C 3 Y N U 5 j K Q s d p m R h P Y L 6 r r f Q 4 5 I b I F X W h 3 h W M h 4 V F y C 0 w N w 0 2 w 4 3 z y F 7 M P C n P s F 2 o i F m 1 D 3 R 2 q H Z i 6 8 m / 3 z A n V u f S a l 7 t F U S w S Y / B A 6 J a F A 9 j t W n U 9 Y 2 5 Y b J V U M j T k Z f F K G J E e u V C R P 5 l p q d f / h X y N G R D 6 L A X o U N B L E b q 4 p 8 0 c E 8 g j E d E g F y t J C H B q m 2 P W D v S t 4 q u r 1 s 8 R i D b 4 B H N Y h G x F V 9 I B V b k S E M o n I O f a V X H K V C r C z H U 7 Q U 4 T E Y 0 k e H 5 n D z P r B a N C K X J g c Z s B L V g F N q S A 7 3 i G 2 q 1 A V x a O I g L a w 4 0 B 7 i n k y y a k Q D m k h a 1 X R A T o m 8 n G B S r y U 9 Z f t a E n n e C u 4 4 U Y 1 X x t + o q u d 7 G 2 H 0 9 W J u J t h 5 t B i 2 O 3 V T G t 7 / x d f z 4 + R f w 3 D P P b W p d a l q M 6 O w D D 9 6 v 5 v o l 1 p b x / a d / o I 6 x s J e V I b l F H Y E x r 5 o n v + N M i a 3 o 9 J / e j 7 C Z d d j j p x E O u R D s H 8 U v / i 9 n 8 M h B H 7 7 w Q e 6 c Y R H B a A 2 o F O e d l q i 2 4 o J l I C / U a v u k 3 W y l i v l i D m l 5 5 r G m E 1 p a h H G i e 7 K W g / l p Q c q y H q z i Q z D R 6 s a I L H 9 j Y X H P 3 r w I L / d j q p i y 6 3 m w 1 J U c 7 E d y I s o O F X B h L U d 0 M Y W R o Q M o T o u A i 0 D r 8 Q q c E R t y Q n m 9 7 g G k l q L w R g J q c p J 5 z J i D V 5 / u E c E j v R U F M C b + R D Y K m 3 9 j L b C K 5 J 0 A X S K H + K s M Q N w x U F U + F l H M l + D y O N f 9 o T Z m X y w g f J 9 H 1 T 9 2 g g L 6 + m s v 4 4 4 7 T q 4 3 L X b m Y j n E 1 N v K U 5 J a 8 2 9 P P / 0 9 f O I T v 4 T J u I a D o a p c H / q y x o d 1 f O Q + d g J n F j 4 4 J j d u 5 E 4 M j 4 z C X B G 7 I 6 o t k a 2 j L h e 4 L U y E V W y Q H T 4 l Z J b m 5 u q E k i z M l 5 J R p M X / O u E J 4 D G x R p Z k E 7 4 R 4 0 Z u B Q d J M s j B w Z 1 w V k S Y V t V x n R R O F o I y T Q K P x w d 2 s 1 Z g F M H y e b Y j G d Q X f T A 1 N W S T R Z g b G g Z C h 8 R + e e A / 6 E K V r e 1 6 X Q 2 s p J Y u r u n w 9 / W o S U m m k R g a a x 4 l j K 6 J G m y H x Z c T n p f N R M U K O J Q P w f a V d 0 q Y C O a 4 C h W z G t V 9 a W 0 j e E Z h q o r p o D D x e 7 U x d L 8 N 6 b j B L j q x K v 4 W I 3 q s w q C w d A o T Q W F i s y b R / t v j j z 2 m 2 l H o p 5 E x l D M b r S u 7 W i i e U F z M K k 9 6 U c z 7 + x X / 9 Z / + S P 3 7 w j 9 + W B a m a D 5 f H U 2 5 k N w F 0 G J y o S E O f d 5 c Q 8 y p i y U z w c u I Y d 0 C W 8 G O n F V o m G Y V v 6 i C X h E C T 8 / 2 R c j r 3 G J y 6 1 A t 1 j W 3 i t q 1 S 4 8 4 k J I W S o X 2 K / 1 w 2 k j 7 T J i b n c b Y + A T y 4 I R Y P r e p r F h 2 i n v z m m C 3 u 8 G 0 1 t K q U D 4 R 6 o B b r E 6 q h L p F h 3 O 0 p i w q K y w Y N C H 0 Z g L 6 n F U o r F e 9 Z + m i C w t V H w 4 f t Y s i M e H 0 k r G p O d f X O + 0 K U H A m x E r U m i Y c D B u B i t J a A 8 4 + s 5 q l z 5 6 q N s 7 9 Y B H D j 4 + q s W t t M O E 9 N z O 1 v o N m N 7 B N h 5 0 F b b A v i s E o F i E T 2 b y w l 6 Z Z K a M d L R Q p H g t e m X l + P w t T J 2 q F s v h L o q l X C m I 1 h I o N e + F h r Z 5 Y r M F + F w 6 W n W r 7 z W G H + F J O J 7 y 9 4 u i K L 9 v v t e B A k J G z 7 h q d b Q t b F 2 Z V H N 9 m 3 b i J a y t G P R 3 9 I a f 4 Y P S J W E t Y w J I c b Y o w H V B b q r g x r O a a 0 0 8 j J d R 8 c n t d G R H C R f X 6 g f 4 A e v v t a G Z k A U y U 4 B g t i z D V 5 X W s Q N + Q a P p Y 7 l 6 X v L O 8 X P 5 m c 7 q R d v j w 2 p w d p x Y M Y S L e D X 4 1 O 8 X j B Y v R G 9 Y 6 Z h c X k Q n 1 p f T m 5 X 3 s y X 6 k Y p u t F F / D D t y d h I k w 2 T Z H F G m p W D j b h l m u X X s U Q d d 3 e a k j p / B e T d 7 e S v y b v / s R f P S O P n z 2 L 8 7 i 9 W g S d a F K 7 a H + R F 0 s F G F p b A g M t + i 5 H B X u 7 a i o a U G 7 o V 8 W x R a m I a + v w t y q v u 4 b G E A y E c P V K 5 e g 6 0 V Y y g H k u X c S Q r I g j G X E S b a p Z A q a y S k 3 1 e D 8 b B 9 h 9 J a T c q u V i h L I y p I D 3 j G H q i D n a 8 W O y n L g Y t j Q 2 g Q n 1 l b E b 2 M b / n T G W K z v A v n Z B t b t 3 T 0 k 1 5 h 5 v t Y x V r y X 1 q q q 4 r w T L I C t L G + u B 2 S 5 E a c e 0 T / a C d X W 7 o 5 t K L r X 1 6 f q F Q m 3 W + h k 1 h C w r g L F e P w + N u O 5 8 1 F k R Z B i 2 a Y a / p i d L S M r D u v a 2 a T a 7 o X Q 5 A Y m L u d Q l e e x k X F M q I i 7 1 4 + 6 c P 1 E 0 a J C s 9 d C T K g e M T 5 x A G W 9 B F a D q 1 K g s A k H D o / D 7 Q j A a e f G 0 1 5 1 v N 7 U 1 R z F V 8 4 v q U 2 j G V X M V B e E R n K D b A 2 m g h t h 1 w R S 6 Y R 6 X 8 4 + z 5 T F 0 p p a C 6 B p a F a x Z + r f T l R F E K / M N 5 G 8 i S 2 M b j f o 3 7 J S g 1 E / d v y 2 4 R 4 S R c H I x B a Y K x v P I V 5 7 5 S W V U 2 Q V S j d k l 0 Q Z b i l K Z H P h u b P n 1 G A Z N j v + 1 V e + j r V E B s n p 7 H a B e v n n N H l 7 M 6 A P x Y 7 U w a A D n / 1 g R M 3 s 8 4 0 b V e q + S A i u P k N Q O N f c 3 x 9 W g 1 a S V / I w p U z I X M 3 D E + S i r q v C S 8 6 h o z N N 8 D 7 x p z O n F G j t 6 s j I E U t a a E V Y R 8 f S n 5 I p K m R v Y / 9 Z B 8 I o m 9 L I W U o 4 e b K O s w k b U t x R w 2 R D q W p V A l y P 9 K A s 1 K c u v h 6 T s H S m p q K 0 T g a N q Z r y q i l x q / 1 J x V J 4 K 7 6 K V c v m w M q 7 D S x H Y r S T U b + 1 1 p B R Q t G y 3 P b k r y 2 o y 2 t a D w Q n j x 1 W 0 b 2 d 2 k I c Q n V 9 r Z 0 p C c N 3 5 L C a Z f X 7 V 7 7 y N f z a r 3 9 W D R p 9 + a W X j a A E u 1 H X s Z V 7 7 G M 9 K P H d / + o h W H x W R N h d K p e J b f O s l Q t N + F V n K B v w t i b F u R e U 3 R p A e i 0 u N 1 1 T D q 0 z o q E Y l Z t t b o h T b V N V E 0 Q 7 L E u 8 O W V C k F O E b A 2 E 3 E 0 1 G L J m n Y e z G Y H F Z N x 8 P j + d y c E a M A a g c E Q I B b B R d 6 M 5 6 1 B W i l G o W l 2 0 7 2 B a 3 m c U l V U z z B G h e h Z 6 Y g m Y S w G 1 U d j 8 7 A x G V b W 8 S W h l C Z r u w Y + j m 7 X 5 e w H 3 D V f W t 4 c t r N S Q c 9 t V u 0 0 n W I 6 k t b f g F 3 D w C 6 c s t T s t 2 F X d r i 5 J X M 0 Y u z d a 5 V 4 M a I j m z K r 8 i T P R O b L K 4 7 C s J / e 5 e Z 7 p q y 9 l N l T T v j B 1 B e k 1 L 8 1 9 l q j w c + A t S x 6 H w n 2 w 5 k r w e e w o R + u w i A W i I 9 8 N q e m 8 q l h u g w 4 z 8 x b p 2 R L 8 I w 5 V B d E G o 0 f N r B n B n j 4 0 n U Y / U j v K R y r O p 5 J O v j h r w p F g B X 7 5 y K Z W U D k o g k J V E f m y V 8 O w R 0 x I L 6 R g 6 R X / S U 7 c a x 1 A S p f 3 X 3 T A e U g s m w h j 2 D M q N H B D O 0 9 P X o W / E c G 5 Z i 9 q u w z H f L e C 1 + f D h 4 1 2 E 5 Z q h Y 9 u p 6 t T L 6 3 C e + c g e l s d u l R y F y 5 d w R 0 n j D E G T A m 0 I 4 H x S 0 n x l 0 O q 6 J j F s n U R O n Z e T 0 5 O q V H T D z / y o H p e G + + 9 K / Y O o K 1 n 3 L 3 c 1 s a D J 4 Y H M G A 3 I e L u Q W Y y D 7 N c f L b Q 7 w j T Z j p F Y W K t n c 0 q P L 9 D m G K X s 7 A W v W j I e o g v G Z G 9 T r A 0 p r 1 p 9 j 0 D D T j 8 K 6 o H K i s 0 0 o V B F W C g D w X d K g t A 6 N C y W M C G H + a y V 4 S p H 5 V m G h 6 r H 4 4 D B e h X X L A n + j c J E x E Q Q Z q s + t 6 T w k R 0 j o 4 I H T E s B 4 t Y O 9 E o W 9 e F i W C E 7 8 3 T 5 9 c D E 5 1 h d R Y j E 9 z V E b p 9 f Y w B 7 9 r 9 D 9 y r f u / E v k B d B 2 w e 8 U 3 c x h w 7 U q m M + B m + / i A s d j N S s z l V + F p n e G 8 r 5 B 4 k p 4 1 N 0 4 j o 2 R R S k 0 U 4 B g x h S i V S q i u 0 0 a g J r T C r k i S 7 Y 3 O y N 5 4 X i 1 Y S i y M / 9 I X s d s O J p r C n + J E N M x z N P h X m t v a X Y R p M i F C U U H X k o P k Y H q 9 h V S z X q 2 f X E J d T M Y 2 k h Z 5 6 V R 1 n G 5 w L M V N w I G / t b m n f K 7 i 4 1 g q 0 y M V h 1 6 3 D u i E g h F 4 2 6 v I 6 N 0 B / 8 p c + i 1 d e f q X 1 a A N K k F p o a o b l I z i u m c X R W 7 E v U N c B L t 7 m c k k J S P x K C q V s H o V s C t V C H c E J L y q 6 O P h x M y b P Z p E q b W j F o C z c a t 5 Y u I W 1 M q w e q 2 h P t 9 K M j N A F w 0 G 1 M T O H 7 S e n D X 9 I c w u 9 a L V g E 5 x f F 3 A 2 1 Y / a G K 9 i R e V i A N n X x Q c T Q Y h f y W N t Z V l u q F X l o 9 i N a 3 Z Z 0 N N n C N l 0 s g J b p Y h 7 7 2 5 g 1 B 9 E 0 M l d 4 0 1 q l 3 g i U a 4 i 7 / E h 7 d o o 9 n 2 v g j W G B C N w H O v G a 9 Y y P g o N U x l 5 U X 5 a b G O D B b 1 p x 8 k 7 7 s S l i 5 d a R 1 h F s d m y 2 b x W l B L d o 4 E K 8 h n 7 P t R 1 g D V j / d 6 a m k d h k X + Z z I s t F 2 U B i 9 O q W W A N 1 V H k s E x x a m 1 2 N 6 z B 2 v o m Z f l Y C X W x M l Z f U 4 0 r J p L J p N r Z n I i u r a K 3 r 9 + Y d d E n V m h G F 4 G o w 9 v v X v e h C M 7 A q y R k o T j l f Y e N e j s K U b N m R n b B B 1 9 v Y 9 M g / Q r E c h Z j K J b E b 5 N V F e n p l 2 d 7 W 3 + V c 5 j M Q P M 4 8 V r 2 3 R 3 N u 1 5 8 7 A h 3 c K y o F h R X 0 I l z K 1 Z 1 / w p p E S J Z 8 e 6 g S + 1 V N S z W y j v k w G r R q g b x s A y J Y B V E 2 3 d O X s n B E d J Q F 4 v G g A a 3 J e I t q V Z K s A f E H w 0 I d R f G w g m 4 + x b q O s B 2 c C K X T I F p V T 1 T R n 2 t p L a c s f c 2 l f B 4 I i 5 4 h 5 2 w R 7 i r R w G 5 Z Y M i V l I N m L n t Z q I G P Q p M n p 9 B f d W k f C n C 6 z W 4 e r V W Q i l d V m O P G 6 1 w + v 2 / / 6 L 6 W U u V U U n W E T j s h k c + Q 9 1 V g a 3 p E z p S h r m Q V X P l 1 G z 0 a g X 5 6 i q K 1 T j s L k 2 s o A 0 9 P X 0 i T J u j k J z n f T r b v T D 3 v Q 6 7 U H Q 9 b s T I B / 1 G C L 2 Y K c A V M P x d 7 l V V 7 f G i s F x F N m f Q Q g o S a T u 3 k W X z Z W a m B P + E G 6 4 e p x q N 7 Q h Z 1 J B S d i p T a b p C d t U p z B 0 k 9 d X q v k B d D 4 y p Q O K o D v T B Y 2 O e y C 5 C Z F H z y r u B W 8 B 4 B 2 3 i L 5 V g s W n y u 1 v 8 I z d y p h g O n h h X E 3 Y S Y i E S l 4 U 6 J n Q k p z J w 9 Y q g V i 0 w V z g n c D N H 1 6 + m E G g N X S F c Y E O k B o 3 D N j E K q 9 W p e n V s D r b X i 6 a 1 V t T 0 2 H Z b f x 1 i P e X / 1 e 8 Z K 1 J T B Z w r e s S 7 + v l a B p 1 E i 4 2 T B C c 8 E V p 9 Y + g o y 6 j O L A m N E + s S z i Y R P W / k + P K z R S y 9 t a a K h 7 0 j d h R X W o k r 0 X 2 d w 4 o y U e P 5 9 K 0 D B 5 y q 3 m + f 8 l 0 n P n a k p F o q i n 1 u 9 L m a q A r r Y l v 7 T k g J r T P r N v g H D S t A X q 8 G s M h V V 6 0 B Y 0 a Z E A c m R n o j U D 1 K S z p + / 6 c L u D C X w 7 / 6 e x M 4 V n H B 2 d P a m H o L m k 1 O e t V Q E i 1 r D Z u g C w 0 R W 4 m V a h O 9 v g x s m t C Q p h V 2 E w s 5 W e F n Q f J q B h V x q M 9 X t + + s / v M A 5 u 4 e H d / Y B I F 5 J W 4 R S w r H I m T 2 M b H t g 7 W q J A i s t j h p y i A w 7 h B W o a s N 5 i 6 t n c P E x A Q G B v o V d e R s D x Y q c 4 Y f R y U Q H E f H I F I n N h 7 t C 9 O e w B t Q K Z U w 6 B Y / i j f H V 0 N B / K O d o D i 5 b s X i c h Q r S 8 t q X 1 0 i O 1 e B a 9 C w b A z X 9 k S M l n T O P v C P u v D G l T T S e a E i u k W c Y f n p I k x E o 1 U m Z u s x o V F r w u P 1 i n 9 V R p 8 / j l K V w m o S Y e q B n q y q H R q z o g y u N I O Y b G 6 M x P p 5 Q 7 N l j d r g X E A e q T e M 4 2 8 u 2 V Q v U 4 t t q 2 o L 9 4 h D 5 Z l 8 8 m / o o B d 3 3 3 U X o q L k e G 9 I H W v F V t V F f Y O N M C q 7 F f u U 7 z r B I s x G x 0 X 1 i 6 o r p T a 0 4 V Y 4 h H 4 1 L D U M D / b C G x n G Z N q L l a w 4 u C J Y 7 R 0 r O J + v T U P a + M 0 7 e / H Z B 3 v x Q K 9 b T Y P N r x R g K j n F J 2 i q W e h q 6 I p o T v 5 b X K 4 h f j W t R m J x U z S n F o L f M o 4 B Z w T N y i B y 0 z o q h T r K 2 Q Z e q 4 V Q g G 1 P d Y X v V f R 6 N 6 K j 3 H B v J G g 8 5 o i A r F g r t n V w 3 m I n X p h 2 I C 0 U u A 1 u T D A 9 P S 2 U s S a U W B e q H l A 7 t V Q 6 y p l 4 7 b d i X 6 C u E / S j N I 6 f a k P W p c 2 + k b f h L n c L 8 / O K 2 j G K 1 x P u h a M 1 Z q o Z z 2 G k n I E 7 l Y d Z 3 B q O Z S O 4 A X b n 3 q 7 c V f E / / + w 4 / v v P H k R I L B M 5 O t v g m 8 6 S 2 m b G N W x F 7 G J S 7 X d b a V b E J 4 v C d 4 D t F m I 1 z R 3 n J s g v Z k X 7 2 u E f 8 W C p + v 6 o 0 5 w I b S x 0 i 7 l l h l p 4 Q / y m z U c M k A 6 q s W I t W I Q p P P X U J 0 V A r O K l G h T P M + T Y t O m A y b o h u G 3 s C 9 R 1 Y i b F k O n m W + L w G B e c g r B 0 d Q V h 6 5 A a A G n V X c g t F J G e y y M 1 n Y E z 7 D D G / I 4 5 F K 0 r V o 3 L z 9 K X z k G K 9 a I 4 t x 0 V F F s R v 5 B G / 9 0 R J G r L a r q s T b N j Y W 5 O W T n e 8 C T p 4 m R B f a 5 F / O l c t I R S s Y 6 Q 3 S h P + n k H / a Q 2 a I n b 3 R O s S q f F 2 g k X y x s B H 9 b 1 s S C 6 E x z X 3 B m U 8 I p f z A h f J z a C E v s + 1 J 4 w G q x h s J l R v s 5 6 P m m h B N + A h u R c F r 0 H N z v 6 5 O W F J W 6 r u d 0 6 8 O a y + n z Y W 1 w v z O T m X Q 6 f 6 M T g x v M b o l N j e Y M m p m I L 6 H V 4 Y b d Y U X b U k a r 3 w L o c R 0 D 8 L M 1 j h r l m h 6 u j u 5 R z x 0 s O e T + 9 j v M I K H / h 5 x 0 M M r A S n L G f D 4 y V M Z / S M C 5 W 6 1 p z U T g b 5 + F g V m 1 x m s 3 l 1 K 4 b W / f y 5 c Z 0 9 b I w A X k y w + i x C 0 l E T h j + q N o 8 Q P 2 2 j z 2 D m 6 F 5 e l 1 o F D f o Q b 1 a U r m M n t H N j j 4 7 S e O X 8 l i q a e v 5 p j Z Y g G k R S + e x N b C 4 s K i i e w Y 2 C x N p H F s 2 H M 4 5 5 O Q m n z g y h u C o E + V K A V 6 r C 4 d 7 a x i 7 2 y 9 W 0 g O H z a e m V x E 5 E X I 9 W l c V 8 V n x G U 5 V g + 8 L Y S L 4 P d k Y W x L L x E g e A x B 7 G T L E q r F K v q n 6 o 5 7 7 0 f N d e 6 S c Y Z t c a 5 f K E 6 Z n c 0 q Y G L i I n h e f W H j 8 v k B d J 9 o d z J 0 1 X p E D I c y s X l F b m 3 S i x 1 2 H 3 W X D w X 6 x U g m j x C f Z E k Q W Y J I U R D x 1 T B y Y E I 1 o 0 D F r x 7 5 T r L / j R g L s h e I c w L 6 h p D y e R w k x 8 Y m 8 o i n l L / E i 9 N U m r A E R T L F 4 u Z W C 2 j b 0 1 V I Q P 0 u 7 8 Y a p B / O V n 8 / E 7 e 1 A Q / g i F d e D j 3 8 C P v / 2 S n U G I j R / D Z U s / S d D S c Z n U y J Y n J v O h A W x T / e u C y p C 1 h G a p Y Y 6 M n 5 3 6 9 E G O H S x i a r 6 t 1 4 w n h 9 y b X d k C T X T X E C L x M D H Q r y G s 0 I v l m N B z E 3 r c L p t s F k 8 K o H L W j 2 N w 2 H E X 2 J g w j k g 1 s 5 u w X h Y K K E n g J j D y G 3 t 4 / p R C z h Q k W v v 0 Y o q 3 L 4 V d j V 2 2 a S q + d n S E b 8 A u A P G Z h H 0 e / c t 1 A 3 g J 9 M O 1 O W C t 3 d Q P 3 f 2 r C p s J V X o R C U l 9 C N d V p t T 0 4 d K z W 4 O C h Q K 4 t + U S i j q F b F 8 D V U o m y n F c G a y B L v D j q O 9 P g x H 8 h g 7 4 F D V D g 4 Y l J K 3 j T e v m q m r + R A E p 6 W S j g 5 4 G 7 g a 6 5 6 z 2 s e 1 k R A h C g Q j e P a Z 5 9 S U W q K 9 4 z 9 B 2 5 P h N q i l K s r N M k y + p K o V J E r Z b C s o s W + h r h v D 1 R R c 9 h g a l q q a / 0 D o U R M c E a E B c j k 5 U 6 9 W q 6 o d 1 V m A 6 v T 6 x Y / a n F m v M u J U r 6 w H J I j k V A 4 u L 3 0 h g 0 5 w K h F 3 D G T 4 l l X j n W A + i i H 0 Z 9 / n Q 0 h v N V h Y W 8 g V M T M 3 o w Z g c k o u p 9 G 2 0 S z a 0 R C F W o 5 x Y K g I 3 K Q o 1 3 I J m s O 6 b 6 F u F H m x C C P 9 R 5 Q w V a t V 8 W 2 W Y I v U k V 8 y 1 F o l 2 x R K I A 5 u u Q 7 / m N d o 9 U h t W K h o z o J k d G W T M B E 1 j 1 W c Y f G D 1 h q K K r a F y Y G I + E 6 b x w l X a x W 8 N r M 5 Q b m P m w e 3 t a m l 5 b 7 5 / W o T 9 0 5 h I k y u M p J X 8 7 h 6 8 Y p 6 H D j k U p N 1 7 U L L 9 w X q B p F 2 B V C t G B Q v k T c h W 3 K K W 8 W d O U R A m h 7 o 2 R I 8 f S 4 U Y j p y S 0 b S 1 h R 2 4 s y 8 p l x Z Z v M 9 b s N v a o M t 2 z 6 7 C f 4 R R p H M 0 O M 0 d i x u F V 6 P 9 H q R a x v k F a X G R r R x H 7 c G 3 O a 2 I W x e z Z n Q r H j l 5 V f V 8 f m 3 l n D 1 + Q R m z s y I 4 + r A 4 P B R p U D z q y V Y v R a 4 + x 3 7 A n U z W I m m V D g 8 4 j O 2 d O H I r / S M j s x c A n 1 3 B 1 S r u 3 / Y D f e I D 3 F / C D W n E x M N 4 d m t 1 7 u 9 b p X U J f g + 9 Z p Q x t a G 2 g Q 3 V m N 1 u L l p b H i 2 t f U C I m L t C v h 9 3 D o w n 1 t v + U 8 9 k b D a C p S V L 6 N 3 D e H w h 8 K Y u G c C F k 0 Y h K m B R E 5 o u V g 0 7 6 C R m N 8 X q J v A c s W J q Y t T q n o 8 Y h O B m Q z C z / F i I z Z E F 4 3 h l k z c 0 k U 9 0 l t B H z d S a x V E r K 6 s C O 8 u r 0 8 s 5 f Y z k e O b m / y a l h q a F B h 5 A w 1 u Z a 0 6 w f K Y f d w e L L n 8 q L Q K Y r k b R y w m d K G F 5 G Q O c 7 o d F 0 1 O z D d t y j d u Y / + O 3 A Q K D g 9 C r l E x + Q X U 8 z b F p d m 5 y Q h c s M e h E n 8 1 E / c R M g I M a q R X 0 b A o T p c L t o 4 t W M 1 m i / p 7 G 6 m S W W 0 i U J s N q F 0 F b U 0 3 d B g d u m 0 U L D s X 5 e 7 j 5 p C q W F G M G 4 L C 2 R E z M 0 L z B P l V H d M F O x I w N K P d L T 6 s W C t u O 0 T s C 9 R N 4 o 2 q H 9 W 8 G R b P 5 s V t d W i w B 2 z w x / I o t + g D 0 W w a D q 7 V t s U f 2 n I n g q 3 E b 6 y h I Z + j d j Q L + T M + o 1 1 0 Y R P / q X P X 8 n 3 c O r A s 7 K 2 K F 4 W 4 k Z C P r r W V W Q M 2 1 w Z T q E 5 N C a 3 3 q O C T n u a 4 6 3 3 c N J b E m u T r Q u H U d j I b c I o / Z B n 2 o h a t q 9 l 8 x k Q k w w o 1 6 h V V m d 4 G C 4 y 2 g s 8 c D j a Q X n R j K m H D c m x I C R M N 2 V J a h M n E H f a M 5 + 5 j M z q M / Q 2 j I k J l b t i U n 9 s e Z u n p d 2 E o s i E 2 l Z H D K s 8 Y P h T A g r g A 5 v 0 7 c v O o N I X K z Q e R O i u m f 0 Z X r d N t O I U O u I c s a t A l 5 x O Y T I Z 2 c 7 u 9 y t H l z W L r R k 1 + 3 4 p K T U c m n k H w c A F j o R w O 9 l S Q q 3 H L G i B Q F 4 r h q M r r 1 c P 3 L X Z a v l t K J 2 8 Y e o 5 D Q s 0 I h j i 0 x X j T w v z G S D g 2 L b 6 w 6 F W 1 g n P p / T z U L U H S 4 R f h q G I p F M b p h h + L b J 2 Y K i G 3 W s R b K x v U L n T Y A 8 3 J S m h j 5 D L r 8 3 i z 2 M y m Y f u g T L X / b T g A j x a B X s + o m e V t V L N V O E K O 9 / 3 u K C O B 7 Y r o V u J M z U h t H D l 8 C N / 5 z t P q 9 3 J H v e V W 7 A v U L Q I 3 x z s 8 s I y w u 4 C Q m H / L w T h q e R M e G N l M 5 b i Z t b 7 W U D t 0 c D L R G 6 + f Q i l f h C N s R m a x o C r P a b n a s N h Y l e 5 Q N X 7 Z q r H P E 8 H B M K V 4 S Q 2 L e T 8 j V T L d N j / y Y E 8 N z t Z W o 0 6 X E w c P T q j f 3 c 2 d Z / P t C 9 Q t Q t T m R 3 n a g Y P 9 C Z Q T a 6 h c 8 i H b K E L E p v W M D b g H L G q b z 2 K m h G P H T 2 B k b A T x d B S l X B X D I 8 M q D 9 I G d 8 V L L R T g t 4 4 o o e L / U l N 5 N I V q 5 O v m T e 3 e 7 0 d U q u b b 0 s 7 P n i r u D j / Y I 4 p s w Q g G 9 f X 1 q / C 5 3 t y 3 U L c d Z a t d H F g L G g k P + + T h P t a E e V D o H F Z R 6 t i C p o 3 Q U T c i v i H V q U v 6 N z A 4 C H / I c H w 1 z Y J E w t j P i a F 0 b 8 S O 5 G Q a 5 u U I m u K r C R O E d 8 g t F i q O x b X t c w 3 e L 6 A Y B X e o 3 r 9 Z U K B Y H j a T 0 G A f s K m c l N / v w 5 U r V x A 1 d d 8 T m d g X q F s I z c b h h 3 a 4 x k 2 q k y n g y S v f y A l j L 1 Z 9 i 2 A 1 a l V k l z d 2 N 7 R 0 z M p u T 5 Q l N I b g O V R x w A r n s A a r 5 k J + r o J w J I j j 2 L w j 3 / s J N O R h 9 + 2 J y r T n n r t E s D j 8 N 7 9 c V A n 8 S q G G o n X n Y u R 9 g b q F a M i V t 3 k 0 0 Z y c C G t C W W g f U h 7 k F 2 u o V + r r 7 R d t B M a 8 0 E J 2 l L I V p O Z y K O Z T K G e q 6 o d h 9 t h k R r 0 2 P Z N D 0 y s 3 s 1 4 R y h G D o 8 8 M 5 5 B Y P 7 F s F 3 V g J b k 5 X P 9 + w m J 6 e y 3 j L u M 4 9 g y X + K b M B f a I w J 5 a t M M R 8 E P X d f T 6 + t D Y Z W e S f Y G 6 h a h k S y g m d D S W g q j N + t B z z I 9 S q g y 2 t 1 u b P h G Q r I r 8 c e v I x K W c m m N e l r / / 7 p 9 f w k f / 8 B x S K d G G L s 7 h 0 + A f d s E c q M H S U 4 W z 3 w p T v a S G a g 6 P j K j P o j V 7 9 s 0 4 / s n X L u L / + M 7 r 6 t j 7 E e 3 t f T r R u a X N j Y I V 5 3 Z 5 7 y m h f I P e i t z b P O L i P z U 9 o 6 1 n d M e + Q N 1 C X D Q F M b 8 8 C 2 8 4 o A Z 5 r J 5 O i A 9 k V s 2 F d V s e 5 q r 4 Q / 0 u B E Y 9 8 A 4 7 R F B M C A 5 4 U C 8 Z f o C l X E I 6 k 1 J + U 9 P S h E 8 4 O 6 l d Y a 6 q B I h 1 g K V U C f H z a a y d S e L g Q A 9 C b g 1 H h 3 4 + J 8 B e C 8 x B s U T r d o E N m 6 1 f E D j g x p l T b 6 E i l m o 3 m L 7 6 c v Y W y P M + 2 n j I l k Y j U I I l 5 4 a 7 3 7 J p 9 k T 0 X A o + 7 o Y X r 8 P V b x Y q V x B H w A z 3 q B 2 z s z O o C a U Y 6 z m B c r G A s j O P U r w M v z O M 4 K H N b R 4 K c t e y K 2 U U P C 5 c W H 1 / d u i y N p h D b r I 6 t 0 K 9 f X j A L k o u U E F u q Y h J 2 w R q u 7 h t + x b q F u O S a D W v y 4 d k b Q m 5 W F 4 1 o h W W 6 m r + Q M / x A B Y u Z 5 E s V Y T y 5 d U W K R w y b + W u H S 4 n j t 9 x U g T N B O 6 N G 3 G P I R w W C 3 S o + 4 C V 5 N U s N I d Q k v j O I d y f d 7 h F m D j h 6 H Y J E 8 u X u G M h R 6 + c O v U G n J p 7 V 2 E i 9 g X q F i P r 8 K K W 1 j A 2 M Y 6 S Z w 2 h w y 5 V e p R d L W D 1 T B z / 9 F t X 8 O n / c B q N I T e s P j u W M 4 Z A p B I b E U B O p j W 5 x R c r m h E 7 n 1 L 0 j l v n 6 G l d B S j S c x l u W A j N 6 / i 5 H q l 8 L d A y 3 Q p / q R t 4 V R n h 4 8 Y C s f I 8 n n z i c e S F T V w L + w J 1 G 3 B h M Y + 8 W K U + 7 y H k 6 m v q m K m / g N 7 7 f L C 1 t r 7 x 2 p t o N E z r + x a d u P M O J O N G 7 o m V E W a L C Y F D T k R O B t F 3 T 0 g l e B v + N H z D b j T E b y i n C j h 9 c X v S + P 0 E + l D t D Q B u N S i n + Q p 3 L m k i m 8 q q w Z Z a / 7 V 3 d 9 w X q N u A h C c s 1 q S I p t A D r 2 U A m f o 8 M q t F a C Y 7 v v 5 P 7 s G P / 9 E D c N j M a n i 9 g v x z e f Y y H M G I c S d t 2 / u c G K h w m f q R m s p i P j 4 F h O W G i z V 8 P 6 O z o u S 2 w W x G K p p R H d X t D f d 2 w 7 5 A 3 S a c s f Z i 7 u o 8 O G b F Z n F h d O Q A o r l J r K a m Y X P Z s R p b x E L s I t Z y V 3 F 1 4 Q w G x 1 3 I V m N K n r j D Q 7 V k 5 K 4 I P V V G L W F S M y c 0 q 4 b R w Q l o 9 f 1 J R 2 8 H W G H u 7 / W q 0 d v 1 j l m M t I 7 d s C 9 Q X b D X X p p r d a A X i m F U E 9 y b y I Q i Y k j F c 7 A k P c i Z Z m F y l h C I e O D z B j E 0 O g g P B p H P 9 i E 7 r 8 M f 6 U E 5 y 6 h S C Z m Z M v J i 3 Y r F H O w + K / w H P a h k K o i m 9 2 / d v U O 3 t 2 O Z e + 5 W q h U c v 6 M 1 x L S z J 2 Q H 6 7 h / V 7 p g r 7 0 0 Y f f u d W S r n g j q J T u a C T e s T R d 6 T O N C 0 + K w h 4 W + e R y w I w Q n e u B C L / L L F U T K 4 i O N 2 l G v 1 d T E p M C E B / 4 J O 7 x D L t T L D b W l D Y d r c n i L a c j Y o O 3 9 j N s 9 o G Y 5 K 3 6 T V a 6 / 2 2 i b s d U 2 B H h o h 7 a R f Y G 6 C b B 4 8 l q Y X c 2 h G K 1 C X 7 T B 3 e O A 0 6 u h q n N f d w v k C F L T n M H H m d l 1 t Y c T w + v l w u b 2 g E b B i u A h H x J X 0 q i J Z W r 0 B u B Y 3 T x f 4 v 2 I c 2 9 D / q 2 T h R y 3 G X W X x 3 q r X U u e i H 2 B u s 1 Y 8 / X D Z N N g c 9 p R i j b g z o x C s 3 G K k Q u F t S b M T Q v 0 P B O 8 T e U 3 p V Z 0 u Y t V s U i G B i y l d K S W o q j E O K r K D a f P B U + t i q B v / 9 a 9 H e C k q l j e E B 6 b z Y r 7 L W k E R e G Z G X H q g v 2 7 8 j Y g n y k J P c k j e E C o n 8 c E 8 / I A k A 7 A 3 W c S n 8 i B 4 E G 3 / H h V / s l S M a u c k 0 k z I 3 Y h C 3 9 o A H r d g p J b h N B h Q c N e U n v u r q 5 u N B v u 4 / a B + 4 F d i W o q g W y 1 C 1 O Q + 8 X d 3 h 3 o 3 j a z L 1 D X w E 7 R n O v B m u Z T m 0 6 n s 6 v Q 0 z U 1 F 7 t q 2 Z h L 0 I b a A M D f R O R 4 U A m V 3 e / C 2 v Q c R u 8 L o b G c U l W f P B 9 u E T o 6 c r D 1 q n 3 c T l h K O h 4 e K 6 v + K F u 4 i b p Q c i J c 2 x i w s w H g / w e y D f + U 7 i 1 y 2 w A A A A B J R U 5 E r k J g g g = = < / 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1 6 c 5 9 1 f 8 - 3 1 1 1 - 4 9 1 d - 8 0 d 7 - 9 b 0 e b d 4 d 1 d f 9 " > < T r a n s i t i o n > M o v e T o < / T r a n s i t i o n > < E f f e c t > S t a t i o n < / E f f e c t > < T h e m e > B i n g R o a d < / T h e m e > < T h e m e W i t h L a b e l > f a l s e < / T h e m e W i t h L a b e l > < F l a t M o d e E n a b l e d > f a l s e < / F l a t M o d e E n a b l e d > < D u r a t i o n > 1 0 0 0 0 0 0 0 0 < / D u r a t i o n > < T r a n s i t i o n D u r a t i o n > 3 0 0 0 0 0 0 0 < / T r a n s i t i o n D u r a t i o n > < S p e e d > 0 . 5 < / S p e e d > < F r a m e > < C a m e r a > < L a t i t u d e > 2 1 . 1 6 0 4 5 2 1 7 6 1 7 7 5 4 3 < / L a t i t u d e > < L o n g i t u d e > 7 8 . 9 7 4 6 4 3 7 8 9 6 8 0 6 5 5 < / L o n g i t u d e > < R o t a t i o n > 0 < / R o t a t i o n > < P i v o t A n g l e > - 0 . 1 5 6 5 4 3 3 1 9 6 4 8 9 5 6 7 4 < / P i v o t A n g l e > < D i s t a n c e > 0 . 5 6 5 7 5 8 8 8 4 2 1 9 6 8 0 3 5 < / D i s t a n c e > < / C a m e r a > < I m a g e > i V B O R w 0 K G g o A A A A N S U h E U g A A A N Q A A A B 1 C A Y A A A A 2 n s 9 T A A A A A X N S R 0 I A r s 4 c 6 Q A A A A R n Q U 1 B A A C x j w v 8 Y Q U A A A A J c E h Z c w A A A 2 A A A A N g A b T C 1 p 0 A A G a n S U R B V H h e 7 b 0 H l G T p d R 7 2 V d W r n K u 6 O s f J Y X P G Y g M i S R B Y A A w S m A Q F U k e 2 j y 1 L P k e 2 f E j b s C z r H M n 2 s Y 6 P g 0 y J Y j A J A i A A E n E R d r G L B b B x d m d 2 J 8 9 0 z l 0 5 1 6 v s + / 2 v q r u 6 u 7 q n J 2 3 A 9 r d o T N f r C q / e + + + 9 3 4 2 / K Z u O N 0 + d e h 0 P P H A / m s 0 m r o W 9 P O d m 8 P J L r + D k H S f g 9 X p b R 2 4 9 q n U T r J Y m C r E i X D 1 O m E y m 1 l 8 2 8 P q p N 3 D n X X f A Z r O 1 j m y g W p P X a 9 u v g 1 6 u Y G 1 1 F W N j o 0 j N 5 R A Y 8 c B k N t 4 7 M 1 O C f 8 I J P d a A N Q B Y r G Z 1 v F w u w 2 6 3 q 9 8 7 U W 9 A z g v g y 1 O p l H p e O B y G 1 W p F Q z 6 6 9 b b v O t T l 3 L h E m v W K n O v 2 a 3 c r s T g / h + H R M f V 7 P p e F x + t T v 2 8 F 1 2 y x W I D b 7 V G P E / E Y g s G Q u q Z O l 0 s d 6 4 Z s J g 1 / I N h 6 t B 3 1 e h 0 W i 2 X T + j F H o 7 E 9 C 9 P b g a H h I X z 3 6 e / f 1 v O h M N W r D T i D j m 3 C V K l U k C 8 U R D j K a v F u R S x n 6 S p M h F W z Y C V j / B 4 c 8 0 L P 1 F E r 1 9 X j W r W M S q 4 m N 7 G o h K k Q 0 5 H L 5 F C Q z 2 o 0 R H q 2 w C L y R q H J l U 3 I m 3 o Q i f Q h k U j I w i i + a 4 W J s M i 5 z S Y 1 J U x c k L c T F K Z U M q F + p z D F 4 1 H 1 + 1 b w H l O Y C v k 8 q t U q w j 0 R U U p y / y l M s s 4 o G N 3 W m 8 8 v m m 8 X U J h q t d q m 1 5 r 1 s r 7 n x d v 5 v G j e 0 v r t 1 q F U 0 n H 1 6 i T + 9 t / 6 t W 0 L / V Z C T 4 h m k U V t 1 g w r 0 c Z P f v J T d X E d Y j E + + M E P b D u H + Z S G o N s Q k G 7 g B d Z F g L 7 9 7 a e R y + X g C F h Q r u n Q o 2 K V n B p s X g 3 e Q Z f 8 L Q t n 2 I a m C G c o F I L Z b E Y y m V Q 3 p 1 g o r l / n r A i T 1 9 7 E S I C a 0 K T O j e / 7 b o f H Z p x / e 0 H y v N O p p C i E + J 7 X 2 l 7 h 8 R h W h + j p 6 U U + v / P 1 c c t z S 2 K p e A 4 p U U 4 K c o / b V q b e 2 H x v S 6 U i F u Z n W 4 + 6 g / e O a H 8 v 0 1 t n T j X H x g y z u R t u 9 Y X o h v n 5 e Q Q C A f h 8 3 U 3 3 r U B + q Q r P 0 H b L Q 8 s U j 8 U x O D T Y O r I Z y 2 k N g 4 F a 6 1 F 3 z C Q t m A g Z N 4 V 0 Y n Z 2 X i 6 4 C R O j E 9 D s G w q I 1 5 I 3 s C n c r b B c h S 1 k g s 2 1 c U 6 0 j h Z 5 X T y R k g V Q F O 3 q Q l 9 f n 6 J + 3 / z m d / D 5 z / / 2 N m F / r y G 6 t g K H w 3 l N K 3 A t F E S A 3 J 7 N 7 g G t V j A U V r + 3 a R m h i 4 D Y 5 T M b P K Z p 6 l g n 2 v e l D S q B g F B D Y q / X 2 z Q 7 f b U Z D O 7 + p d 4 O Y S L e e O M M j h 4 9 L A v I 3 T p y a 1 E t 1 m F 1 d b e s P / 3 J z / D Y 4 x 9 s P d q O C 2 t W n O i r t h 4 Z S B f N y l I f 6 d 0 4 T t 9 n O W P B S F D o n l i c p 7 / 3 A + S y W R w f O I n B 3 k F Y e p v o i f S 0 n r 2 B w n I N 7 k E N s Q t p u M N e u P o s m J y c U h b s 9 O k z 8 o w m H n n k Y V m E j v U F 8 m 4 G V 8 z 1 i H x F l E i t V k V W r l V f X 7 + i t h W h y c G g I R i 7 o S I s y 2 Z 3 t B 4 Z 4 J q N x 6 K I 9 P Y J 3 a 5 C a 9 H 3 z t + 7 o V D I r / t a l U p Z B M m 8 T v 2 3 C h X P m V a N i r F W q 4 h y C I p A z Y h A i V X Y C W + X M B F P i + / 0 5 J N P w O V y t o 6 8 P e D C J + X q 7 e 1 t H d k O C g r 9 m j Z y u h l e x 4 b v M y 9 + w 3 C w 1 t W / 4 f s / + + x z e G D 8 E d j 8 Z t j c N u j x K l y 9 N l j d h q b M z J b g H 9 / 4 3 t k F 8 Z W C D X z 5 y 1 / D 7 / 7 u 3 9 2 m P W 8 G 1 7 v Y 3 2 5 0 f l f 6 P G b 5 3 d y i Z d 2 Q S a e U D 6 W X S o r W d Q M X v 9 V m 2 9 M 1 b A t d L L o K r 8 8 P k 1 w w r f X a b s q s L A J t F 4 G m Z T S f O 3 u u q 1 N M v J 3 C x M 9 K p z O i g b d H v G 4 3 S P c 6 u X g n K E j 5 s n m T M B G d w p Q p m T E a 2 i 5 M D C J 8 / S + + g c s / m c I D B x + C z W d G 1 a r j 1 Z h 8 l r m p h C m z k E N + r S j + 1 e Y b 5 R t x q X P 6 x Y d / U a 5 L a k 8 L Y a + 4 2 X e q N 2 7 d u X R D 5 3 e l d S A 9 a z Y b y O / g P z q d L r X Q K U w 7 B U J s 4 h f v 9 R q 2 L V i k t 1 / R U r v T q d 6 f / h I p 5 F b Q m h K k m W b S q 1 t 5 s 2 4 U X H w f + t A T 6 0 7 e 7 U J J t N i P n 3 8 B f / H F L + G Z Z 5 4 V 7 V L B 7 M y s W M X u 4 d O k 0 D q P f b P C S Y s A E V m x U p f X N P i d 2 x V S K q 8 j G k 3 h i f s / h M G 7 x h A + 5 B c p d C E U D u O 4 b w H e I R d y i z r 8 I 1 6 Y G 3 Y U o i X h 9 p v f p 1 q q i W 9 l l 3 P c T D X f a Z i p s g V z K Y s s d P U r X l + w 4 a V Z G 8 4 s 7 U y n b g Z m s w V 1 o Y R E t V J V o W 8 a A i 5 w r c M f o k 9 G H + l 2 g e u z I T S P v i 2 t J 9 H 5 + W a G b b s J 1 N t p n Y i 3 3 j o H n 8 / b V Q P c C p D S f f / 7 P 5 T f T H h S B P e 3 f v N z e O i h B 5 W A n T h 5 w n j S F l C Y I p 7 t w h I Q A a L V 8 o m V O t q 3 P V C R 0 0 3 w W j U 8 / 9 y P E J j w w G U 1 I 7 1 a Q X X V i K m H Q j 0 w i U G y 9 j q R m s n C H j a h 5 7 g f + l o D 2 X k d l V w F q a s 5 W K w W e P r t K i p I y r h V 4 K 4 H V X l p r b b 5 P j O f d i N o L 5 c x 8 R P b v 9 8 / U s E H x i s 4 0 b 9 7 4 O Z m 4 A + G 1 C L W y y W 1 T r i o u U 5 J B z t h 2 s G S 3 C r Q r 2 L I v S j + F o X a 2 5 H / M l e r 2 y / A 2 y 1 M h F k 4 1 X e / + 3 3 8 5 V 9 + B S + + f L p 1 9 M b B L 7 q 2 t o Z v f / u 7 m J y a F t q U F h 8 p I v T A c F 6 p R B h N D A T E c u y A q f h 2 v s w r w 1 z U V q t F M G G 8 m r U I H W x C r + r 4 1 F O / r O h c C k 4 E + o W D N 6 3 I L 1 V Q 1 x v q 8 7 / 8 w i V 8 9 D + c w 0 P / 4 m V 8 8 H 9 8 B a 5 B D b 5 R O T 9 3 D b W B G H K F r J y v U 1 H S B x + 6 H 0 9 / 7 / u t T 7 p + M I + s t f J n V B Q E H z N J 3 M b p x Z 2 t y / n V 7 V E x o i L f u R M 2 y + 1 d O 6 S A X M C 9 f f 2 K 4 n V a h z Z 4 b U n R b u c 6 5 n s z 6 V v W d T R l r a 0 u L 6 n j p n Q y 2 u y 0 U O + E M L V B I S A f / f E r F / D J j z 7 U O n r 9 o N V 5 8 8 2 z i E R 6 0 N f H 3 E Q e / f 3 9 r b / u H a Q x 1 L y d m I p r O N i z W Q n R I r l s z U 1 + 1 u r K K q 5 e m s L 9 9 9 w v J N + B 0 m p J + U X 5 u R w a f a L R E n n 8 4 2 9 M 4 u J q X j 3 f L i v + p S 8 8 o q 5 / r j k v d 0 Y W T 1 M W j N k B K 4 y o Z y 6 f w 4 + e f V 5 u p B + P P P y Q i v j d D F j V 0 B B / i I n u T l w U G h t 2 N x C R n / b S u C T H j o k 1 f n P Z i m F / X f 2 9 j Z 0 q R 9 5 p 0 I L t V g l x K 8 D Q e j t E z y i l K Z O K b b o S 7 6 R A E U t L S 8 r J D I V 2 L v n Y D Y y o f f n L f 4 V P f e q X 4 f f v b H 3 2 g r I s F H v H Q l k W 6 z P o 2 0 w l F t M W D A c 2 H 1 t a W k Y j Y c L Q i T 4 U V 2 s o F 3 U 0 q n U 4 A j Y 4 g n Z 5 Y z u S 8 z F 8 6 q u X x c H f e P 9 B + d s H D n n w 2 H E H j t r 6 E R B h d m g M l m x W e E 3 U M T O 9 g H P n z u E z n 3 m q 9 R c D v H 0 d + r E r r l W 6 x P d g 4 G E u Z R b l w S o C O S b H d 3 v N + x W r K 8 s Y G B x q P Z J r 1 P p X 4 Z 0 U p l L V J B Q t i s X F p R s W J k I X E 9 z T E 7 n p 5 D D d l c 4 F x N x S S H y m y 1 E N i / L 7 g g g S 0 S l M v H 6 v v P o a G k k T R u 4 a U J U Y 5 U I F 4 S M + W J 1 2 e I f c s L o 0 1 N 1 V f O I r l z Y J E z 9 r O V X G 1 1 5 L 4 J / + 2 R I + 8 8 d v o B L l 7 T F O o t R I i u V a Q B 6 L K C K G g w c n F L U 5 e / Y c K u U N K 5 o s C I 2 T k 6 f Y 7 Y R r C Q Y F U h O r R W E i + H 3 f q 8 J 0 O 3 0 p w r 6 l 1 t M U j c W b F W E w 3 X y C t x O L Y p n S q T T u u O N k 6 8 i N g R a O V m o v 1 R + 7 o V A x w d 0 q o V l I G Y n a 3 T C b l E W n x 9 F I F T B + c r h 1 F M g v V o W 7 V d H U L T A 5 x U r 5 b M i s l f C T m S J W 9 T w i d T M m h o O 4 5 0 6 f U U c Y L + J z f z K F V K m K / + d z d + L h u 7 w q 2 p d N J e C K 2 N H Q S n C b B l r v b t D k W C w m F P c t f P S j H 8 H 3 n v 4 e D h 4 6 i E Q i q Z K k R l 7 v 5 m n P V m v 9 X g G v z + 2 O H L f B R L L l g 3 / r D 7 7 A x b K V R 7 + d m J u f V 1 r 1 y J H D r S M 3 B l o n B j Y e e u i B r s 7 q 9 Y B R P K e 1 i Y Q 4 8 P 2 + n Z V N O 4 R u r a f w r b / 5 O h 5 + / A H o s Q r 0 d B V 2 r x W l T B G + I Q / s A Q 0 2 t 1 U F X 1 w B O 4 b C T R x y m z D W 7 8 P g u A e m o h 1 2 j x m P / e v T 0 G v G 5 4 V p J c w 2 + S 4 2 l C 0 Z W E p + N N 1 5 V J C R n 5 z 8 Z F E z F c S a a O K D u X D 6 9 G n c e + + 9 G B 8 f x + j o C C b k 3 1 d e f R X h n n D X q v n r w Z a y x / c M a M U Z Y n e 5 b k 3 1 D Z U e 3 3 O r o D I 4 4 Q 8 E Y K 4 3 T Z h O W F T h 5 z u B c + f O K 9 L O B d D G 9 U a H + e U Y i K D v c r O C 1 E b 7 H N w i V L u B I f Q / / 5 P / q D 7 3 9 / 7 h P 1 B l U 9 5 B N w p a G s m F I u w 9 m r K Y y v d R P w 1 V 0 m K p W l E L u / C J P z y H x / 7 F K 0 L j U u r 9 + v 0 2 B J 0 W / O n n j u P v / 7 o D m h i X e j A K u x 6 G n m c A o 3 0 + / L e J x f k V l P M m o Y A H 8 b G P f U z V / L W h W T U 8 8 c T j q F V r u H z p c u v o + w 8 + 3 8 3 5 0 p 1 g m w g F i V H E z k J c u 8 O h 1 q H p q y 9 n 1 R 1 6 a L S i 8 i o 7 g b 7 D 0 d 5 b m 2 P g Q v v O d 5 5 G o V i E y R F G a P R e 9 E W C O D 5 o F n p h + C Q 8 y Y b 4 G i w y 5 Z d g 0 W k 8 H l + v b G C 9 2 9 T 0 N H o j v T h x 4 j j C 4 Z B 6 3 s 2 g J g 6 5 S R Y r w + C O a w g U 8 3 i s 8 B j a U l R b r R r 9 Q O n p I s y R K j x u 7 7 p G i 1 9 O w d P v x b R W x O / 8 q 3 P q 2 B v / 8 6 P q X 3 7 f l e U F F L I u D D A v 1 7 c C q + Z E e c a N p j c L a y W A Z i Q J s 9 X w D 1 7 4 z l l 8 e k t g o h v Y V f D q i 6 9 B s 2 l 4 5 A M P v 2 0 0 6 O c N j O R p W v f 0 Q j q Z 3 B A o 8 u P H D 5 T V H 7 Z i J W t R C U 7 N v P v i u h G Q / 1 + 5 e h U n T 5 z A 5 N Q U L p y / h L v u u l P x f 1 Z P U I B U D 0 s 4 r H J I s V g C 9 9 1 7 N 2 q y m F i V f W B i X O V q u v U u E U 3 R A b k V o V 3 D o u r 3 6 F i f W 9 Z w x 2 B N 5 W t C r t 3 N 5 b / / 9 3 + E 3 / u 9 f 6 B o Q C d W V 1 d V b S A X b r P e R H 6 5 B O + I C 7 n 5 E s q l M k K H f K r 5 8 P 4 / e E k 9 n w L V v r q s E 1 T K r e z E 4 r l 5 m P p L 8 D V 7 g a E Y i p e d c B 0 t q e e d f v U S H r r n M T j s e 6 9 9 p M B + 7 W t / j V / / 9 V 9 V j 2 k x W Y V w u 0 A q T 5 p 7 s 6 D y Z e t K w B 9 Q 1 4 3 f g 7 n F 5 e U V j I w M X z O i S + W 8 9 R 7 d C F g G F t i l 6 X B d o O 4 b r u y 6 e N 5 Y t K n n 3 G q Q k 3 7 5 y 1 / F b / 3 W 5 5 R l K Q p 1 Y 3 E i F y J p V N v a 0 D 8 i a J l u 5 M K U c x X x a f b m R z C i R + X R 6 9 1 d m B i 2 P n D g w K 5 O P 5 v a a v W a O u 9 6 x o a m p s P u s 2 F y M Y W x s B e P / M t X l S C 9 9 j 9 9 A A / + d 4 Z w n Z L f a Z G J l a w Z x f l J B M S C h 0 U I 9 Z g J 1 Z 4 F 9 b e z p 6 / i z s M P X n d 3 M 6 3 n T 3 / 6 E p w O O w Y G + 1 W a Y r f C 4 O v F 7 O k F m G o e + E a E a b i Y 0 D b B 6 b / x n F l V r M K F 8 x d x 5 s x b 6 O v v x b 3 3 3 K M E i k n 7 T 3 7 y l / D M M z / C p z / 9 K S V U t 0 J o r o W M C D L 9 p W 5 Y V x 3 t 7 P l O u B 3 C R F B o W B B L w S J c Y m 0 Y 8 u Y C Z O K S l s f I j n v V z 4 1 e s F J q b + d / d k V T l Q 6 7 C R O F + 6 / / + p t y A w P X j K A x m 8 / n R V e j 0 L w 1 a E 4 N y S t 5 x J w 1 l K I b k c M L S 3 l 8 5 E Q Q d 7 J t v u M 7 D v g a O H D H A Y Q O + H D 5 9 a s o Z D J w o R + 1 v B U R 7 / B 1 C x N B K v r h D z 8 p 1 O 8 R R I Q q t 2 v S t o I J 3 h v B + L 0 j G H s w i G C / H y 6 f 8 6 a E i U g m k r h 0 8 b J Y 1 V / B g w / c L 5 R 4 G T / 5 y c + U E P X 0 9 G B t L Y Y / / M M / U g n 8 n c C g w f z M d O v R z Y H C t D U c T w H n u r D 8 7 d / 7 b 7 / A A 6 R 8 f d f Q y L c D X D y F Q l E J F R f n 7 d I w 5 U w Z D v / O l e y 0 E q / P W 3 H v c G 3 X 8 P C F 8 x d g 0 S y 4 / / 5 7 9 5 Q 4 b g j d I 0 W J z s Q Q H g w J / R F t H b a B B a Y O U W J f f H N N 5 a O y h S o + 8 w t e / K c P T C A z k 0 f T b B e a m B Z F o C M 5 X 0 S j W M f w y U G 4 Q g 5 h r m Z c P H s Z r 5 1 6 E 0 e P H E J J t Q / c W J U + l R V 9 g m e f / Z F S Y B T Q Q r 4 A m 9 2 G Y s W E g H P n a 3 E 7 Q a q Y E n p F 2 s 8 5 I x / + y J O q + Z R r p H + g H y d P n h C l 6 1 Y M 5 u T J 4 7 j 3 3 n v w 3 H M v 4 P j x o 8 b r Z Y F 3 r i V a Z T Y L k v l M T 1 5 Z r 2 6 4 U f B 9 G F w q F U s G i x J K y U j q O u X 7 6 B F 9 r y 7 G L Q c 1 C 8 P d o 6 P D K r B w O z p 2 M 4 t 5 + I e 7 t 2 j E 8 k Y Q Z L e g D M F g C O 9 R O L y 9 Q X A r S D F r e R N c / V a U E n J t 3 Q 1 F r T q R W y j j y X / 3 e u s R 8 N f / 2 Q M Y j l h g s T H q a s F o K / e V W c g j b 3 c h g D L c v R v + E v 2 C 0 6 f P I h j 0 Y n F h S Q U b U m U 7 e r s U 9 O 4 F z A N e u X J V B M y C u + 6 + c 0 f n + 0 Z A H 4 g L b 6 8 K M y O W + I / + 6 E / w + G O P K v 8 5 0 h v Z 1 R p P X p 1 E R S z t 8 P C Q E r r V 1 T V V x n b 4 8 C H 1 m W 0 f q i 7 0 m 7 1 R T H y 7 X N 3 X Q z e w M 5 g W i P M o 2 m A f F g W V L R 7 t A T H r A v U x E a h 3 E g w + 0 M n 8 9 n e e x q e f + p S q w 7 v V Y L u E d 3 g z / e B A k f H Q t a O X D M v / 8 I f k 6 p 9 s H e k O P V d G t V C D t 3 9 7 3 o M 3 l R 2 h Z 2 s 6 P h C I i E D p O O / K I V S y o h p v I O 5 L 4 V 5 b H 9 x 9 L j X z I r d c V D f e N y D v J e u w V j b J s R y C E x s L o d k w 4 V J M w + F w S W j R F d G a O u 6 7 / 7 7 W X 2 8 M r 7 9 + W i y X h u W l F b E M T 6 j m u Z t B s V T E j 5 / / i Z r V c f c 9 d 4 k C C K 4 v c m K r k L E z g L W Y F I h P f v I T r a O 7 Y 3 l l B V O T 0 8 q i x e M J D A 4 O q C I B v s + J 4 4 d w 8 N A R R d P 4 Y 7 E w 7 K 2 p a n F X q z v 3 W q B L s j W X R 8 F k n 1 U n 1 g X q w 4 e E / 7 0 L I q k r c m E Y J t 8 a h r 4 V Y M U B h 6 U Q p 4 T e P T C 6 2 X e g + W 7 I f + 5 t S c A m v v y l v 8 L n f u N v t x 4 b 4 O Q k r o V 8 X E e z z B w T o 0 9 1 e P q E l g n N 4 x y J 9 h g x o t G s Y 3 Z 6 B q N j Y 4 p W 2 e t + 6 L U s L m e y 6 B / s Q z Q 2 j w c n D i E 5 n Y P F Z E H F 3 E R k b P O 5 r I l V C / d q m 2 Z U E N G c G Q F X E 5 f O n 8 X U 1 J R a i D e T z G V b N z 3 s l e U V 5 X P 9 7 K c / w 1 N P f R L n z p / D x M S B r i y C V u j S p c u i H H W h x P e r Y 8 v i 7 / A i D f T 3 K 6 v z N 3 / z T R w 4 M C F s Z F R F a b P y 3 e + 6 6 w 5 F N 0 n T K G R f k m v 9 8 M M P q o J m 0 r r r R V k v q 4 D R + M S E c i W + + a 3 v 4 N d + 9 b P b r g c / 7 3 r T B w y Y 8 X U c 4 N I e M U a r R w E l 1 n 0 o a m r m X X o 6 q o j f C Z B W M a t 9 L W f / R m D R z N D F l 7 q a c e D u o c 1 W 6 c y Z N x X V + f 7 3 n x H N d k L l l 6 a n p v H G m T N 4 / d R p P C U O c G d o P i N + j V m u Y S 5 W h H f A B W f Q D k f A q v 4 l Z a O F y a + W V L V E G 5 V m E W 6 n D 4 m l l H w / H 1 x B 0 Z I V 8 Y / E t + v L C f 9 2 h + G 0 y 6 I q y G L W 6 g i N G t q T L S E e u 6 H N 6 + L b N P O 6 W M G q q r x o w 2 l r Y i a h Y W g g g j t P H B I r 8 4 Z y 3 N k 8 e V A W 8 N a e o W u B V o P / k W Z d v X p F + S 2 k g 0 e P H B W f r 4 4 X X 3 x Z t S 2 w 9 p J p i 2 / J o s 2 K w B w + c l g l l 2 d a T Z t z c / M 4 c v i w e j 8 K j Z E r D C u h c 4 j l o 1 / 0 5 S 9 9 R V G 6 U 6 d O Y X 5 + E Q s L i 2 r q l N e 7 u / X g e 9 D i M P X S S Q d 5 7 5 7 9 0 f M I h Y M Y G h x U 0 U y m B m w 2 6 y Y B a l N A W q q K U D e b b R c f u 0 U Z e R 3 Z Q U y a l 0 z E 4 Z D v z q B O u 6 B g 3 U K 1 8 c G J s i q 5 u V m w T + Z G e m O + 9 7 0 f 4 D H h z e 3 E 7 a 3 E t C w 4 S z y D s a O b t R 4 1 J y 8 K I 0 b M f / 3 w 2 e f w U X G C P U I H u l V e 1 N J i I V o T k C 5 l i z j m 2 1 n 4 9 X R Z B G 3 j R j E n V Y i V 4 O k 3 X r M i i 6 F f P r c p e q y 0 1 k D C X 0 A o b 4 H m 1 p C d K a D 3 T m P q D p G i r y e C 5 W r d n 1 J S K I f m g c W 3 Y W n Z 0 3 T v s P G Y i 4 B W 8 X t P P y O L L q o 6 o l m W d K t Q r V d g p i U t V 6 B Z L X j 1 l V M i C I + i X q v j / I U L I s w z + J T Q 9 9 2 s A K n U n / / 5 F 3 G S g t Y T V s 8 N h k L w i w X s 9 j p + J w Y D a v I Z F O R u z 5 k S R U h B Y w E x L Q c t y p / / + V + q Y 0 z P 3 E g A p 1 t C N x p l r n F z W 9 C 6 h W r D 7 2 y u a 8 O b Q U P o z / V S S F K G 1 1 5 7 H U e O H F I O 7 G 4 3 4 n q R F / + D U U y t D N h 8 G 9 q a A R F q 3 k O H D q n H v N g n j h 9 T 2 n T r 5 / N m 5 p d E 4 f Q a x 1 / L x j E h i 7 9 R M + b u d U O l W E W J 0 2 L d Z k X / 0 r N C F U b c c n 2 M K N R 8 v Y x e h 0 v l W j S H S e h f G j 1 l B z y 9 T v G l n M i v F V B Y q 8 I Z s i k r p N d M q N X N I k h N 9 Z l m s W i l j C 7 + Y U m e Y 0 e / f E f 2 O Z F p K o 1 q M q v r e f f d d + I b f / M t 5 c / w 2 n I g D p t L K W j P P v O c W s z 0 l V T E a o + w i N b n + 9 N y 0 w f 2 u t 1 y T v S N T M p C P f j g A 2 r R 7 w Z + H k e 3 X b x 4 G R c v X F J d 1 D v l k + j H c m H T O q i I W s d z 6 G / R M p F i n j 1 3 H q l k S t W G 8 j n 8 O X T o o A p Q n D 7 9 p p r s 2 w 1 U q t 2 + P 2 s B P a 1 R Z Q x M 8 P 2 S i Z i a c r R V 4 W 4 T q J g s E C Z 4 r 1 V y c 2 q B X w h q E G M 3 8 G i H + 7 A n 8 K J c v H h J 0 Q g G J W 7 V O L H p u F i m 1 T h q p Q a 8 w x s 3 m E 2 A M b l Y r M z Y C x i V 8 4 0 Y D n p d t N 6 Q w w 2 H 1 w Y 9 U Y X d 1 z 0 i Z n V a Y f d r i C 3 W Y J a X s i 2 C / 5 Y b K e h 1 D c O t S B N v J K s W A l k H o r Y K 7 I W 6 m o 5 k 8 4 g g B W 2 K Y h b j R Q R 6 7 T i 3 a s V A R 1 + W 1 a G J J R S N H b S q e 8 J Z F 1 v v H x f B P f f e j e H h Y a W x x 8 f H M D I 2 J D Q t r y y X 2 D K c f f O c o s U 3 k t v i Y m d F R M O Z g d M c x C u v v C Y W 4 o B S T N e C R + 4 z F 3 9 d F C o H f f b 2 d U 8 y Z 9 K Z r q m K + b k 5 s T 4 N f O U r X 1 V V D A y d k + 6 y u T T Y a g W i A F K 4 u b 5 Y N 9 p N c H i M S d u t 5 2 w X K k j l a t B U 4 3 c G M 7 q x l 2 0 m g L e B w t K t Q J U l / L m y G S / O 2 F W V 9 a V o 9 0 V E 3 E h 1 M g X o N 3 7 j b 6 E k W u B W C R P 7 r P o s O n q O h O A b 3 n h P U g 0 K 0 9 G j R t 5 i K 2 i N M q t F 5 I W e 5 e T f 5 N U c K r o x 3 Y Z 4 q 5 h R a Y Z a R S y C / H S D v M U 6 f u n / f Q 0 f / B e v q M R u r S H W x B x G R q h S e i 6 H 1 T d F 2 C t 1 z F 6 a h 9 X b R H / F i T e t O b w 1 u 4 b s n B H i 9 Y + 5 E D r k x 8 J q W v y z F c y c M Y p p 2 7 D K V + M 5 E x 1 t V t t A w Y p W e p Q f Y 7 X Y c O T o E b x 8 g T 6 I H 0 d P 3 I O r Y q 0 5 U P N 6 w a g g K x l Q C K j P Y G 6 o G 8 g I + P 6 k X z x f W g U q 0 m K x p N p O X h c L Q q Z y + f J l 9 R w + P y 8 + D k u 5 t s 4 z 5 O s v X b w o i 9 u N L 3 7 x S / i d 3 / k t N S p g U P y m f / S f / B 6 c X c b R 3 S t K h S H 1 n e A T g W 2 P d 2 6 j P R S T F p y W e D d s 8 6 E 6 Q c r 2 y F g Z F 9 e s S I k A h Z z C 8 T s q K i g 0 H z p 0 8 + F 2 a k w u 8 E p F 6 J F Q k p m Z O T z y y I 2 3 w H e C 0 a o q t b 1 3 s z Z Z E i t I T e z z X z v n l Z 4 t o K b X 4 e 4 V L R d y o C g 3 3 C U X u V E V Y Z J z t z K J 1 Q V c 2 K z m Z x n T n / 1 0 C d W l H D 7 3 g X H l Y z S E s v m E 0 n V G 6 9 b W V o 2 q i r W 4 U L M s + v s H U N a C M A n t s w 5 Y c U F P 4 Y M h o 5 r 8 T C q B Q N 0 K i 8 s s y q 0 I R 9 2 B c V s A p Z w 4 2 K Y G z K L 8 L B G h Y J o J l Z U 8 H E E N F b k O F p s J Z Z s I p 2 / j t q f T S a y I D B 2 f C O H C X B P u + j x + 9 O M f 4 1 O f + o T 4 t D 8 U P + g T C H a p X 8 s V L f C 6 N i w l J / + y l G l l q i b 0 r 4 x 0 N I 8 X 3 n x e r k E d v / A L H 1 f U k M X Q L q c D F a G b f F w U m q a E S 1 5 P y 8 E 8 E q n Z 7 p a t K Q u 7 I s J Y U b V 8 r 7 5 6 C h / 7 2 E f 2 N O a A A v G D H z y L p 5 7 6 5 d a R 7 q B Q d 1 o g W m B a O E b 5 d F 2 U b D a H g a G N T t 0 2 d h W o b h j 0 1 1 W t G 8 G g w x M H d 5 f Y a 4 G C 9 N x z P 0 Y 2 l 0 N / X x 8 i v T 0 Y H B i 4 J c n d W t 0 k j n 5 e t V N s B W 8 i u 1 1 5 Q 9 i M u J N G 7 Q S r x H u O B p G R c / Y L h c j M i T 8 k l q M b i v G y + G o a V p t V D L f y O P H L W Y S P e H E 6 n 8 Z 9 3 u 4 F l u z w Z R T N 5 d 3 Q r m V R N K t L D X i a R Q T H A q r a g i i t N u H s k + 8 o P p S l 4 Y S e L S M R 0 e E R R z x s l c 9 s 3 d m m W I z J F R P C J T n / w 0 E R a P H f d F k c y M s K E I G a y 6 P u q S N n 9 e J w v 1 3 8 R K E 2 f Z p Y h x y 0 n A t f f + 6 r a o T X M f E t m X y n z z M X r c B r y c F a U q Z R z a 5 b i E 2 j H h c f z 1 T F 0 K E J 6 N E c g u M + l O J V V H w V r C w t i M A M w i v + C K N q X L Q U K l I o W h v 6 r 9 1 o 1 F b Q W j G S S O H 4 k z / + M 3 z m s 0 + p W s R u N G 4 r + D l / / B / / F H / v 7 3 9 + V x 8 9 I b 5 l O G J Q T + Y O O Z u C / m I n W M 7 E t o 1 O X J d A M U z K s b f 2 V s Z / t w r 1 v S A a i + H 7 o g F p j Z i b 4 B c k X b h V o O D 7 h J N 7 B n e P 6 n z n O y y y 3 F 1 j E e m F A h Z 9 Z Z w U Y c j O c X u a 7 s K U X S r A 5 f F D 8 2 8 O z X M n D l q k m V w W E x 2 j p 9 q Y n r q K 8 Y m D Y m V M c P n o T B v H C + I T Z T M r K N Z 7 4 R P F 4 x c / k O 3 1 O V n 4 L p 8 X 1 o D 4 Z / K 4 V q m p X B t r 5 y o i l F P F n F I c x + V 8 L X J t 4 5 f S s A 7 6 4 P a Y x e 8 r I W b 2 Y i J c U x q X j n 5 Z m E 5 s I Q m n x y R + m Q s e s Y r 5 F R 1 F e a 7 D 4 0 D g o B u Z W B b f / v 7 3 x C c R A Z b 3 D 7 q D q G l V p D M Z u I V i H e g 5 i N e u n B K / y C d W t i C W 4 0 M I m A f Q r F c R F 5 p 8 9 M 6 N v r c b A S l g e 5 Y k h e O L f / l l P P W p X 9 6 z A i Y b e u 6 5 5 / H o o 4 + K x d n N C h p B C t 4 D R v e 6 z V B n 2 D y 0 p W p m W 1 B i N + T S c d z V k 0 S q 3 n L 0 R C G 0 y 2 O u F 9 Q u T 3 / 3 e 6 r y I B K J K M 1 0 K 4 W J c I s c k U Z q V v O 6 V t 8 K X m B G l 4 6 1 a s B 2 g y Y W x 5 Z u o J a r w h s O q X b 1 w q o u v p U Z l X Q Z d r 8 V m X m h M E J n 6 v W K q i r v R D k p C 9 U t l K t C A T f B 1 l L G T J 6 6 P W 5 j X h 8 X i t z I x J U s P E I J V c R O n h t b W 4 a 9 w L a P i K r v 0 9 M 1 h C b c s D g a i F 3 J w x M R Z 1 k 4 e m G V Y X o b L K J N I z a H i i D W m g 2 8 l U 1 C F / 8 s 0 t T k P C p C X 9 0 o L G R Z j Y x 0 Y k l Z C o f P q h L U y 6 4 Q P L U c T F W H f A 8 j 7 G + 1 2 l E v m O A M W O E b u x t H f X 1 4 8 L H 7 E H H 1 4 8 7 7 T u D + B + 8 V R + q A 0 L 1 L + P h T H 4 H f H E C o 3 4 u V 1 R i O 3 X U A F y b P I q D 5 E O j f e e F z 9 x X m A i k o O 6 4 F + V v b i v E 5 D G j E Y n E V g N g L + J o L c r 9 p K a 8 V M K H F a 7 e 2 d M t R 8 e 9 b N x 3 Y 2 e Z t A b / f h H 0 W b 8 U 3 8 i L y 3 d R Y r R s B Q 5 x 3 3 n m H 8 m P 2 Y u Z v B C x A t Q a c K A o 9 2 Q k s c 3 n i y c d b j 3 Z A y 4 a / L D 5 O P c M Q u W j u W E a o p B 2 h w 4 z 2 V O H 0 e p C c z K v G P 1 N D L G O r b r A q P h S p Z 2 6 R 4 X Z j k T j t Y t W 1 F Q i 7 U w I 9 M D i w T i e S c 1 k U E v J c n 0 F T l 9 I W W c w N H D p 8 G M i H k F 1 M o V F o w D 3 s V v V + D M V b t Q Y W z y R x W X x d R 3 h 7 o M g m i + J e f w 9 O + s O w + m 1 I o 4 4 f J x b h Q g N + 8 Y G G h k a R L x l f U h O B P 9 l f g 1 3 8 r F w 0 g 0 b Z A n e P A 8 5 + i 9 B A E X Z Z 8 B M h u Q Y O q 7 K 2 b C m p 5 z g q u Q m / P Y m p 2 B R 8 T j + O 3 H M A D z 3 0 M A 7 d + 3 G V X L 5 0 5 S r m M j P i r + V U l c j M 9 L S y A L Q 4 B M c s 1 4 Q G 0 q K m 5 J 5 0 A / O F c 3 N z r U c G j G T t 3 h W x 4 a u X j Q q O m 8 T W s i N i T x a K v h I 7 e j 1 O D W u 6 X 2 W L C X a 2 M t r H h C l / m K n 3 i 8 b k f I r d c l D U R J z i y t k P 1 I w 3 A z r + O y k z g o G T f K o G V 6 C 7 0 F K Y O Z V 1 c G B Q 8 f p 2 0 q + U 1 F W l g 6 p 4 q M u i L t v U S C 9 H y A G P V x 6 7 z U j O 5 k S j m 9 U i N t k a K O f K C I x 6 R U u J L 9 B y g R g t z d P X G p U D r f N 0 8 P r V 7 H J d 2 Y W 8 + U J V c z U E x j x q U 4 F c t I T e H k 1 V X V f X L M j U c y q n N X B X U O i T R f m z F I P 5 m h d D v W a 4 9 a p I q w X F 1 S I c I j j d 0 K g 0 4 J I F e C g U x K T 4 Z D 4 R D K v Q Q b d T B K 3 E 5 L H c v x z v b V W + h x l B 0 j y h t 4 s 1 J 0 K t K h p 2 I X u H D C t b l O v E n S A r 2 R o q x Q o S + T j s L j v 8 P r / h i + l l s b 5 B 3 P X A / Z h O 2 d E o x U S A + 1 X y l h q e 9 5 + 7 P n J E N a 8 9 a T / n 6 d H q d A 4 h p e J h 0 p 1 l W 2 1 w I M / K C g f 6 + x A K d v d J O 0 G h f + G F n 4 i / n s f j j 3 1 w V x 9 q r 4 h H 1 z b V A 1 5 T o L h Y P 3 y o L B e 9 i Z + 9 9 B r q 7 n G 5 E D t b l N W c B X M p T f V X U X F Q e 9 C K 9 X R U Q F M 7 M A / C r V o 6 0 S k c l 0 T b v r V i U 3 P D K 7 X N r e i 0 j I y e n V 6 0 q Q g k H + / W H F k W O u Y U G t Q N v K k s p G T C k 8 W V 3 E G R y K 9 V V B E q f R M 1 N l k U B R P e 7 f M w i T D U x F J w Y d G 4 F F d q 6 w G K z E I G r r B B J 1 J y H T T R u g 6 h i 2 0 w 8 Z n N i s / h 7 u K D W S 2 y 8 G x y v Z o o x s V x N 5 V R r t o Q 6 H W g Z 8 C F g F j F 6 Z e i 0 B o Z 0 e h 1 8 d X E S s p C z 9 a t W K 3 Z E L S U 0 d C t y j K a G j U 1 z n k b 5 C J T U W j y H W t C e 0 z N q p x T A 0 4 5 x s 3 S i p k y 0 g U z X A N u 6 C s l 9 T e f S S y H K A r 2 i u U 0 B x r J g r q m 3 N f K H R E L F r L B H f Z g 2 D u O Q J 8 H l y 5 f h t n Z R P 9 E B P V S A z Y P h c c B S z 2 j 7 n u b 0 i n a t i X v x Z I l C h N H U L c V H J / H K B t z T i z 3 i Y v / z c Q 0 W z t Y 9 7 e X u k U G v s 6 f u 4 B f / M W P 3 7 L S N g r T 2 u r y e u L 3 m m H z D x 3 U V X a a Y 7 6 m k 0 4 0 P T c 2 n o v C 1 e 8 V B 7 m v g q / 9 z f f w 5 E c + i m z V J Q L H a B w 1 u f g W 8 m + 8 s D G A 3 i N a n x O H O J T e J z e S x 7 s 1 Q v b 7 6 r i j v 3 u T H I M H v r H t + Y i t I B V g y c r x 4 8 f U 4 9 x q Q V W M p 6 e K 4 o w b F z + a F 7 9 E F i / X Q n o h j w B p n f w e v 5 R B z 7 E N b R q 7 k E L k R F D V 4 P H c U i t J 1 H T x X y b C y q J z s E s 6 X 0 X A s 2 G d W T l R W K q j X D D 8 C L s I S s P U Q F I 0 f j S 5 h v s f u K f 1 z A 7 I B S n m d M y e i u L E R 4 z 7 k s p b E P Q Y f m 1 6 q Y J q W R e / x Q l r a 0 M 3 h v o L m a r 4 R Q 5 M z 5 R x 9 P D G Q u T 1 r S T F 8 l p F g S V T S t l w w E u T Z W S s o r C L 8 j L X s F Z o Y m L M h p I o O r 1 q Q l 3 + D b m 5 T 1 J N D Y Z h N U h Z P m d t Y R 6 R 4 0 E M D A y o Y M n F m P h 4 S 6 + q h G + b 5 r c j f B Q Y / r T v P Y t a 6 e O Q F r Z Z D H N k z F W 1 L Q u p J H v T R k b 2 F u h 4 + Z V X o J c q e P z x R 9 V 3 u 1 W g R a W Q M 3 C x o 4 X q l Z v y y B h H J k E 1 n 8 1 M z 4 k w j Y r / c O M 7 z j E p P J O 0 o u E a Q r L q U 4 u L G j z D K J b 8 r V j Z L C y s B 6 Q A s Y y J C V r + d A O L e j m 4 v h v W h I 7 7 g 9 e + e L z A k 5 O T i P T 0 q E V R j j e g C 4 X x j b p U v x R 9 F Y v 4 Z A w k z K z J D a / q q h C W M D W 4 z 5 N x b s J M U M u J F h c n 1 i G 0 y S K C 4 g 6 6 U R d X Y T E m f g b K s N j M Y n V F a G Q t p x N i a Z J C n T N Z s W p + + A f E D w o J D f M I l b 4 0 h Y l j o + J v Z q C v N R X 1 a 5 h E G O T m q Y w + b 2 K x g J E T / Z h 6 Z Q n + Q S e E u W E l L x S s l h Y a 5 Z P P t u P 1 Z Q d s q T y q B V F c 4 i u Z R H k 1 S n W Y K j m Y 5 N o V V q t i x c V a y b G S L r R X a J r L 7 4 e r T y y d C A J 3 / W u K h R K X S 3 1 B V 4 + c c 8 I q / q Q I k A h c r Z J A O V Z D S a i + S 0 6 g W t H x z I t P Q 0 d J X m t T I e 1 q v o n F s h P 3 H Q 6 r s X H z 8 3 N Y W l x G L B o F 9 3 l e W F z C m v z L 4 m h 2 5 P 7 s Z y / D L V a E C W N + z 1 q t p i x b p y C w C Z I b 2 h 0 7 c n h P f j g r L S Y m x m 5 5 n S h 9 P y o D h 9 P V 3 U L R Z 3 p 0 o q z 8 D 9 Y u v f X W W R w 9 e g Q X U r 1 q A O S 7 D U P i S 3 B Q J / e i 7 U R i p o R G x I N I S 2 N f C 5 l k B q V K a T 1 B O L / a x G D E B F G C 6 2 B N Y D 2 h y + L d c E h z 8 + L o 9 j j F 1 W + i V 6 j n 8 u s x 2 M W H q T b K K D Z z C N h 6 g B 4 f X A 1 Z r F 4 b y t k K 0 o t F W G U R N I J l h H q C a q H E L 2 X F 0 h l R M C q J 7 G w G W o 8 I Y a v c h q 0 h s 2 e W c e C + k X W t v r g S R y I + i 7 7 B H j i E V p n k 3 j m a o h Q s d l W n 1 9 + 3 M R S T 4 E x Z V u L y t X U R + M K i n H u + h p 6 j A V y Z q u L w h A a z U D 8 9 L u / T s 3 G v + X l s d K w 2 8 3 C M 1 u E 1 D a v C X 4 s o k v Z u 7 1 n x m Z K F o t C 9 1 3 H g y J i q w m i j J H 7 s 2 a w L D 4 q S p h n i + x E 8 D 4 I + U v t 3 4 r X X T u F n P 3 0 R v / t 7 f 1 9 9 / 0 5 L 1 Q a T r R x F 8 C u / 8 p l r h s D 5 / t / 4 x r f w g Q 8 8 f E N z 7 n c D 2 Q 0 p J 7 8 T m d g m 8 D s 9 M m 4 I E 8 E y E d Z / 8 U s d 6 u l O q 9 5 p L G U s u B K 1 4 p k r D j w / a U d u T h e q p 4 t 1 c e 5 Z m A h f 0 I e n v / t 9 l O p i O c V 6 j v Z v F i b C Z a + o t g N W Y G S 5 w I S 6 1 W o l h F 1 1 J U y J q 1 k 4 / S 4 4 + o U u u S p i V Y t I + X o Q 8 o o G 8 9 P f k n 8 D d v T f E U Q + I s 5 0 S 5 i 4 g y E j h m 3 U a 3 I P L O J D t o S J Y A g 3 6 A 8 g M 1 2 C n q k g W z J h e K A H J 0 / e D a f X C o 8 2 o K b K W s X H Y e E q h W l 1 d Q W L i 8 Z Q F 4 I h e F a I 5 5 t L y J R X Y B 5 J w 3 W 8 j O V E D Q f 6 n D B p x o p I r 2 6 U H 3 G h L C 0 v o B m U c x z u R X 3 R j / x q E a U E q x U 2 1 g Q F v r C 6 h g c f v Q 8 T B z d X t f M 6 P S T C N J s w u n Z J 2 / j D 3 / n D a 9 A + x h 8 K D 1 t m 2 q F t + k x b Q Y H i 2 D h G + q 4 F v i e t 2 G 4 t G j c K C h O 3 f S X M D 4 6 V h S 7 V V M v G 8 b 4 q P n p Y V / k l g h d r d n Z O b Q t D d N s r 6 d 2 C t p m l 0 + w d d S A v i 7 q b P 7 4 b m B t j v Z j W E A s k g s N e G X Y R c 3 x V P m e E d 9 P 5 F Z R N C d H q Q g d H P M g s F y D s D + l J E Z z l M g L j H g Q P u Y U 6 l Z Q i O n D w E M K 2 L P S O + e N t j I W 5 D 2 w M + e U i n L 1 i G T o i f m 8 u i m / B K I 2 g v f N 7 d j m v K K j / g B P J h g h N r o g s x 5 I l h X q l g y p C q F m s 6 y F 4 g u V L w 8 M j i u 4 k x C + i b 8 O r 5 c E w A n b D 9 2 i g i t 6 Q B X q 2 g N x S E c k 1 J o w 3 / M 5 k I o H h o V E E v B G h a 1 M I j H g h n 4 y 6 X 5 7 X 0 Y x p c 5 l h C 3 h w d S 4 u Q r 3 h m 7 G i x D t k v B + D V k W x 8 L u B 3 5 d r j s K k F m s u q 6 K A W 8 E q l x M n j m 2 i g b u B l e w s f a J F o c U i + + J M x b a 1 v B k w 0 q g U w / / w + / / s C 9 y a h A l a O v 6 d Y B M Z O y Y 5 K q s d b a E / Q d / m 3 Q r 6 M A P + B n x O U i L j G M P 0 C 4 t J + T e j 8 h y V c l X x b y Z 9 r 1 y 5 g h / 8 4 B l Z v H W 5 g U 6 8 + L M X 1 T Q g b q p F r c a b y u / O 5 6 9 d S K J R 1 h A r L q C v f 0 h d w L Q I F K 0 N / R 6 n l 0 J h U o W e b c t C T f v y g h s R e 1 b e a 7 N 2 Z N 0 i t 5 + s p G v w 9 G 2 O O g X t J e 4 a q j Y X Y O C D 2 r W w w p k S L W o j n + 3 1 a y q Z z E i b a j a U 7 1 4 R n 7 E u 1 L I Y 1 1 E W q 9 D U h Y p U L W I 1 b b L 4 x Q J R 9 c h 3 q 9 S F / I n / 4 9 S C W E m G R b j E B x K 6 6 + 1 z i + A t q 7 D 9 3 K U l 2 B p 2 B P s M v 1 l s i d p E m l 3 V / Q M D m 4 S J s D j k c z Q 7 0 k 0 X v v M 3 f 4 W F e A m j g 2 E 0 x H 9 y B A 0 B K 4 n L E J J f L Y 7 t a 4 j 3 h t N / L 1 y 4 q C o f b O I / U a k F g y F M i X / b X o M U I A r E G 2 + c V q 5 I + / i 1 Q E t 2 9 e o k R k a G V P 3 f j 3 / 8 g o o S 3 n v f P Y p + 3 w p Y / v l / 8 8 + 6 B i X o B L L U / f H H H 9 t 0 w t x t g t l 7 7 i v 7 b k R Q a N f F V Q 0 L K V m A V X G 4 6 f O U k v J 9 i q p p j T d i a W U Z X / n K 1 7 G w s K A 6 Q x n Z m 5 y c V p r q k 5 / a X I K 0 e i m J a r a B U k z 8 n y N Z 0 c B 1 2 E w e c Z g N X 4 d T X T X X 5 s V B I e L i o E A + f 9 W O D x 2 u C C V g m N y N K 5 c v w + P 1 i D C L 4 y 8 L s r A s N O r A B q 1 r w 1 Q z I 2 e q I R d L q L q + w m I N g Q O y g F s f 1 a 7 H n U t q R t R Q a C B E c J o h D b l S E + F + U Q T i r 2 n y E t U z t d K A 1 W v G 6 o W 4 L H B 5 a o 4 R w I Z Y N z l P s a a N Q h O B I Q 9 q T T P c 3 g D 0 h Q o i Y y F R N O L b l O 0 q K M E U A r F T e 8 f 0 2 T m E e g O I a C 4 8 9 O h d G O z 1 4 Y X z R Y y G 2 O Z i W B F R O a h m c m r T h K 1 g O w 0 X O Y t j m W 9 i R T y L h a m 4 2 P x 5 5 s w Z N U + Q r I m K j q 3 + x 4 8 f 3 + Z b 7 Q Q y E P p m q V R a T a 2 6 + + 6 7 V C 6 L E 5 T 2 E t T Y C 9 S G a 6 3 f N + H S 5 S v o E X 7 K L 7 I T 2 M 7 B X O J r C 3 v T E G 8 L W u b b b W 9 i 5 c o L m D h 8 L 6 b f f A a / 9 t n d h 6 t 0 Q 2 Y + L 8 r c b E y d F b D 7 t d H k E E y D 0 4 f l 2 p T j g C O y X d s u L i x i e M T Y h S M l C 6 g u v N A v C 5 X 9 R u u J c b E Q 8 V m x c I e 3 C x S T p R a 7 R Q R Z r E h Y U 7 7 X 1 l I m o i h M s i q U 0 S Q W 7 s K a T U 1 u O t 5 X W 7 f O n W D Q Y 1 l f x s m 7 W A h c U 2 0 T L F S l 0 c q s F F X 5 U j t v l V s r i D U 2 q Q q Q u j e J c k 5 H t e I T B S J W M u S A 1 b R B C Z c W F 1 V g o 7 9 3 Q C W 3 T U E P 7 A 3 x L b U K f i Y C 8 I E T T y D l d W N U l N H 5 V S s O B B t w O T Z 8 W 6 6 j p v i h X / / 6 N / C J T / y C s u 7 Z b A 7 J p F B N o c 3 t H B O r K r 7 z 7 a f x 8 V / 4 i B K K M 2 + e V X V 8 e 8 l B t U E 6 a d W s c L S C G I w R s O V + r z 1 x 1 0 J X M 8 M T p 5 O 1 m z A R L I 5 l h y 9 3 7 3 u 3 w W W p Y O z o I 0 j I I v j V z + x d m D K z R e T X a q o P y R 6 Q B d o S J o L O f D u K 0 x O J o L g q N L F D m K 7 G N O U j E K 6 O p G 1 N u D o 3 W r b a x b / p 4 P v 5 Z V m E 3 M y 6 C 9 w R l y r t c c v i r I i F 7 C Z M h E M O V 2 u 6 U F w G k 4 w 9 b t v C x K p s 1 g k u i x Y m v X Q M m X H 8 j o P Q i 3 n l Z 1 G Y F p a n k G s s o R y s I l t e Q W L K C E a Q + j m G q 7 D 4 y 8 h f k T d 0 1 x A R o X W 7 v M h c r C E z o y M x m 0 N 0 N a Y G P 0 4 c G 1 c 9 X f 5 R r z A B M 8 q Z B h L x J D 7 8 k Q + p b U 6 d y w l 1 X i f 7 q 3 h l U V t v A 2 I l S a J g V s L N / B t D 2 m Q R 3 / z G t / D l L 3 1 1 U + 8 S E 7 t M a T C w w M 0 R P v u Z p 6 5 L m A h a 1 7 Y w E Z x p w Y Z W + l U 3 C x X l I 6 e k 4 0 0 H j T S P B 3 / 2 s 5 f U 4 M C 9 4 u H R m 2 v h u B 2 I F e 1 I 6 X Y 8 c d D I p e 0 F n D / u H r C L P 6 P B N 2 Z X t I R x g c 6 N 0 d K y u L N y n V L V K l a y M 6 2 j U H V 1 h y M 1 0 V D G c 0 n p 2 o j 0 R T A w u D H F i X M l c k K p 3 B H D P 9 q K j F i t 7 G p G B E o W T 4 j t h d 2 D Q Q x a l F Z q C I 0 H Z I F v N D + 2 Q Z r m 7 K m r W k H O B C T V p H Z m I S 5 p F D E y e B D p Z B 6 N W g E 6 H L C M 5 B F b W 0 I s v i Q m 2 Q a L 2 S q C U o W W D i m L X c 0 I p X W L l Q 1 X E R 7 3 i q X y o h a z i N K Q t V N r I L d i B G 9 i N q d q 1 n v z z J t y / Y Q m i + S z v Y T r 9 l 4 L g y N G X n E h r S F V M q n K B R U l L B Q V N a N F Z p P g D 8 W / 1 X X j W t J 3 C g S D i k 6 3 H 9 8 s e B 2 O H T u q q C B 7 5 F h j e i 1 0 B j F 4 r p Q d l k X x x / I 7 v / 2 b X 7 h w 4 Q J O v / E m F p c W x S T m R b A 4 4 O J A 6 y X X B r X 2 j H D 5 d y O o C b k n b L e F S 3 A U G M P f p F Y O o V Z 0 8 D v x i X 9 z C v / 2 e 3 N 4 4 q g f Y f F J S v M 5 B M V 6 O O V m h n r C S M T i M F v t C L c i 3 k x q m p r i 7 + w w U L 6 S r 4 o F L K n a P p b / t M F 7 p M c a y E f z c I 9 Y 1 b Q k W k T j j 7 R y N W i O z d c 4 u 8 A 5 g 0 Y o n g 2 U x Z W 6 + E l G G J p w O l y q U N d s F s + l I / K 3 F R 6 X H 6 n E m g g c w 9 h y P 7 M + B I T u l 6 J C 2 z g z Q y x P Y M K L p k 0 E V K z 2 m l g l r 1 O E y a k J / T W p x s u k P N c s f h + / H 0 u R A n I 9 2 B u V K S f V H D 5 N h N U Z s m I h R g V j h k c T J W F h o l / D s V 6 5 9 q I 8 2 H X A 6 U m c / 7 C 8 v I r j x 4 6 r n V X 4 2 G 5 n F 3 l D P n t N l S X d q o 5 u w i h 1 C m A t G l U z 1 F m N s R s o O I x C 0 m J + 9 a t / j b P n z s n y a u L F F 1 + B 5 d / + 7 / / r F x j F Y 0 8 / w 6 u M h H B Q 4 M T E 9 U 3 H Y b X D T p U M 7 y R Y w N v b z D G w t a m u j S O S 8 9 G i K o K 1 e W T B O U V L B r c n B 5 + / m M R K u o y v n 4 p C q 1 j w 2 C M b k 0 M J U j t N F g Y 1 F R 3 b f D a F d C O o q P B W U L O x v 4 i h 9 T Z o Z Q p L Q q E W s 7 J o j X F k r I b Q G 2 n Y z M b z W F l R W K u A Y 8 o o e F z 0 f D 4 p Y X u U m B I q o V r Z R V E O 8 S q K 8 Z L q i 6 r r 8 t w l + Z 7 y + k K 0 B F N N v q t D q E l H i F 4 J r k 2 X 7 6 F B r 4 h S q T q U Y L B K g m O f z f L 5 F n G T l a U R i h X o 4 R a n h n D z j q f F O o b U 7 v V 2 s W A l 1 D W W D Z m Q S O g I h t 2 4 c P E 8 w r 1 B J a A D Q 3 a s F j T 4 R R 5 4 C s z 3 8 f t w N g m v 3 + u n X g c 3 j G B 0 2 R k 5 C l M 1 K z 6 V T 9 U 9 s o r i m R / + C P f c c 5 d a z L c K / F y + X z w e U 5 v U 0 Z J 3 A 2 k p U 0 l q D 2 U R 7 m e e e R Z j 4 2 M Y E g Z w 9 c o k f u V X P m 1 E + d q J N E b z + M a c H M o O 1 r a m 2 w v 6 v H X M v k O b t u 0 G L u v F k t C P T E Y W G N v A q + I 4 1 6 D L z a 7 I T b u s + 3 B Q f I t 6 1 g K r Z / v 3 / f T 9 v a g K 0 T 8 9 l 4 M X d f z C A x s b m h E X x M l W W / 3 I T Z m Z n l L 5 k h 6 x F p e i 2 v Y Z h 0 o Y Z O G I N t Z T D G 2 L 1 Z F 1 w Z B 7 t V h F X S w B L W V F K E 5 1 T T S y s A 9 W y m d k c X s c T m R F A X B 8 R T k u 5 y 7 + W K B j L H M b T B 6 z U J X F u f w 2 x U p R b U U a H g m q k D v 3 w K 6 i g P I y 8 0 7 i J 7 a G y z g 0 H + S p K D U t c A h V d v f L T 4 8 T 5 W x V 6 K 9 D D a g R S c f S 8 j y q T Q 6 o l O s h / g i L h P l 5 / L s 7 Z F G f a x d h y i z k 0 A h 4 E Q k 5 c U q E 5 O 5 7 R Q g C d q G y e f S w x a R 1 q W l 0 W U z N z c B 5 D Y + f O K 6 U O r e o o V D F x Q e e P v c K D k x M i G u S U g N Q + c M 1 e 6 v B Z P i q W J 7 O T e s 6 E R U L 9 u 1 v f R f n z 1 9 Q m y 2 w K b a v t 1 c V e p 8 Q e a H 8 b D s r C h b r p 9 o 8 d a 8 g 7 X t 0 / B 3 2 p T q 4 b S d 4 7 8 4 i g o t n i 3 g 1 6 s X r K S 9 e 0 3 t w Z s 2 B R y c M Z 7 S U l d X b / e X 4 O 8 d 6 8 d X P 3 4 3 / 4 r f G 1 5 / C O k R i U E 8 j P V 1 A N W 2 B V r S h k j C 6 d A M d O b 3 f + D / f x H 2 / / y L + y z + + I L T N g q r Q N 3 v Q B t + I X Q k X E R j 3 o V k W Q R g R + t E f g N b r g X d U q O S 4 A w N y r F o t C L U 0 w e O 3 C F 1 0 o 7 R a V P 7 d b m i K 8 N K C M n d U E 4 3 6 4 q y G 5 G I K h V k T G k O r Q H 9 c J a j b M O X F z 1 l O o K m J h Y y J n 5 e L A 8 M J x B b W Y B s v w t l n w e i B c Q S 1 Y f T 0 b g 5 Y V V t + D s H b U C u J 7 y e + W b 1 c x 0 c + 9 h H l p x O 2 E F M F G 5 3 M Z f m 1 z j I r Y T h 8 3 a s r I R R d x x T 9 8 9 o b a F i D K l / I Q S 2 M / k 1 P b / i t t x q 5 f B 4 + U R K 0 P t 3 A 4 7 / 8 y V / C 5 z / / 2 / j R j 5 5 X u T J S x X Y V B g 1 Q V z H n k z o d r 7 2 C O Z 9 3 I 9 r f Z N X d o 5 L S l Y Z Y Z G E 5 R 4 J l p C Y N J 5 r t 3 e y E 5 d f m n D 0 O k S x n K k h M 5 x W V c g 3 4 4 J X 1 9 U Y y p h a y x y Q U S q h a Y N w N / 4 Q T u m c J W s i s o n O s D L D H s 4 o y c Z O C Z k s 3 / f M P j a O c a K K c F J r H G j q x S m 0 w 2 l X y W c R S l k Q Q I I t n 8 6 1 h w 2 J Q B K s k f h J 9 p d G 7 Q u p 6 7 3 a b q B Q Z h K g 0 C i i Z l n G X v Y h 5 s x f a R E b + S t q n i W / W Q P J q H r m l E g q V D A 4 c P W B E + H o 4 N Z Y d x E 0 E B v 2 o L 3 t V t J E D L a 1 B O Y f 5 O i 5 e v G B 8 k K C T T j N q 1 5 T v U 5 P v w i l P V N D c k o Z w 2 E 0 o C x U l N S X Y 1 s M Z g 1 N x C 8 6 u G J S W O U 7 2 1 x H 0 T U / c c Y e i W a S b n B L L k q P b A U 6 q f f 7 5 F 1 Q 1 B U d K M 0 j X B u W h R 9 g H u 3 3 p E 3 I Y K z c K 5 z V O z x X U / S O 2 C R R f y O k z 3 Z J l B X G m d 8 O Z 5 e s L Y b 5 d Y A X I g b C x q t n P d L Q a x 1 2 m J H p M J V X v x z o 6 j g K z 2 / x I T w p V E Y H i 0 E i 7 3 4 b w A Q + q Q r f Y h h G a 8 O E f / m 9 X 8 c A f v C i U s Q H 3 k C b 0 p 4 B U N o r l u T U M D A 4 p v 4 Z 9 U c E D b t U q w R 0 / / v D T R / H 6 v / w A B k V o 3 U N W e P g z Y h O / 0 4 K V p F g L W U T 0 J y J + E 3 K r F d X 2 s R P s I R N M b u N G s 8 y q G y t n b o W j s L j 4 8 8 1 l V E 2 s M 2 u K w i j h y C D D 1 y J M T T k H 0 4 D 4 R y Z V Q + j s s 6 J u N Q R c K V M 5 H w q B w x R C 2 Z x Q u y d W 0 w 1 M T U 0 i k 0 m r 8 q c + + z D i i Z h q M m z I a x h K 5 0 9 z O a u K k n 1 9 h k / q c r r w 6 p t X 1 e + E x 1 F f 7 2 j m 6 b P g O u R q I s o A i H w 0 h 3 m 2 g 1 z c h n a g P 4 L X X j 2 l f C v 2 Q F 0 v e 9 o r m E j + r d / + D X z 8 4 x 9 V g Q 9 e h 5 V S Q S n k 6 b V V n C 4 X c e e d J 9 V x G h 0 + / 8 / + 9 C / g 7 r O j K I q J 2 C Z Q 7 I B k k G I r n S i s V N Q k 0 5 3 w o 6 v b H f p 3 C 1 g h f q C n h o 8 d L e N + d w k j d 3 h V J 6 o r 4 l R z y B 1 i W W r C P c y e M o K H R Y N v i a a x 8 u K Z y 3 a c F w 3 a h m f I U B 5 W k x s e Z w g T I 0 Y f V S e Y O 0 p O Z 0 R o 7 Y o O E D w X 7 l f M W f L 8 H M t q A s V F 8 Z / Y D C Z w C y X q H G K 5 F f S 9 7 F s i k Z 3 g M E Z q U O 5 / p D e T s D R t a I j v Z 0 4 N I 3 L C r 4 p n C Z f Z 8 B M c P j v m F + Y U b R k Y G F R a W V E X e R w K h 6 D X j b y U q z k A i 8 h A S N 6 X 1 Q u Z + j x W M o u I z W d R s z r h H X D C G R F l M u G A y + N A Y t 4 I + x N 6 1 S z 0 9 Y F 1 y 8 K O 7 j Z o j a o i Q H Z G / T p A m S Y N J O i b M J H 7 F / / f F 0 X p 2 a 6 Z e 0 r N 5 N E Q + l 3 L a m I J d R U 0 Y a p i N 7 T X O 9 + b V R j 0 o 7 7 0 l 3 + F i N W O Q i 6 P s n z + U L 4 k 1 8 u L Z b G W B C f Q f u z j H 1 L J e r e c U m o m t 7 1 S 4 o 3 X 3 + i 6 H Q q H f 9 B R 7 Q a e z D s p U F Z z B d W G f C P e h R 0 w F G B z o 1 C w + Y L y Q T r B q g R X 2 K k i Z Z 1 o 5 5 + e k + 9 2 / 0 h V l T U R m X o N / o 6 u Z W o s s R X K 7 N P S k P K w w m I h Y c J R a x l W W W i 8 n w 6 h N g T 7 u 5 6 7 a s O T h z a q + r N C u b w D 4 v w v l l U i d C d w R i B p Z j d w n D M p 3 l Y s F U o Y c m 8 o w 2 I z C q c p I m d s Q r E R F + H a 8 I c a q E F v p E T T a k o A m l o F 1 q Y H i 3 N x N C o 1 j E w M i o U 0 c j X 6 Z Q / C h 8 U 9 E I H N L B Z V 6 R L L k 9 K z e W S F H r J C K S h W n Y q o l E 5 i o r e i t D p v 0 / k 1 q 1 o 3 z B y w W 8 B s M q p Q t u J B W x L + c R f O n T u v w u f t o f + 7 g Q l 2 j g d w 2 5 q Y f G U e h x 4 e b f 1 l Z 6 z l z e j b U v z N m k y W Q r H O j 5 U U 0 z O z G D h x F G u X J / H Q g 8 b u I r F o T L X z M y l N b B I o V t 4 y R L k 1 u k f t y T K Y b u A u d y / O v o t K j 3 b B g y N l 2 M u i Z V r D + + k z E d W c W R b x Z q 1 X E w l 4 6 L 9 / W V G S f / 1 3 P 6 K i U G M h o R u r e R Q D X j V n n K 3 5 Y X c d M w t x 1 K t F R H q d 0 L z G e 2 q y C B v L P q F 4 3 a 8 b X 0 v f o R N r b y X Q M y E 0 z G 0 k N t u g s L a R n R P H e a x 7 W D d b W V S D L N 3 Y G M C o 8 l 7 J E k K j 3 a c N l S D n j i I c 6 B E R Y n W H U E N E l W A 5 0 S t / W V H P 0 6 8 G 4 D v g F + t S Q w H U 0 E 3 1 H W s L L m i R h q J 6 P U d 9 4 H i E S r W J i 1 E 7 w v k k l s V 6 s + T I Z S l h M u F U F f Z n l n a 3 M J 1 4 w J p C Q H z U 9 s 7 / 7 X a O 3 U C B p W h w 0 N X F F 2 Z w / I k J 4 w 8 7 o J T W l T X N i l J g i s I M u W d i M X 1 D h u I i z Y x G 1 1 Q Q g s X U F 8 9 f w e 9 8 / j f l + S U V K H r z 6 h v 4 o P h U x C b K x y 1 d u o X K 0 z P d s 8 f k v i / N v T e E i W D N o a n u E q e + o Y Z E q i 1 C y / Z t w t Q J W 8 v Z t o v v x e 9 r s t i U P 2 V 3 J O D w z A n F K u H g a A + O H B x F w N M D G 4 x S o r x Y d F N E 6 J A s z 2 5 o C x M p F m v h J q 9 e Q d 9 d Y a F V F X A 7 z H r O r p L O n X h 9 3 i Z + 0 c 6 0 m 5 O K O o V J L z W Q E s t H Y e L M e s 7 2 I M V a T B u / 0 1 L O z J p w e u o w 0 g X x F V U X g U l o o k N Z n Z q I E 9 G o M 0 9 X g W a p 8 K + y a I x l Q / / K 2 W 9 F l n m o M a 9 o 7 r g 4 6 j p + M i M C I F b a o f x w k + r K P r X k Q 0 q 3 X p c w E T W 5 T g x X k 4 I m k 3 s b E U 2 L R 2 E i 7 J Z r D 2 + p 5 s R S O j X U + w N q Q A 5 H J v g G 3 W q O I s H 2 F V J A p g m 4 7 9 W n n / g V d d z u t a i 9 w L h z J B P S r 7 7 6 2 o a F o n l n 6 K 9 b M I K a 3 L k l 6 U k t 8 O y 7 2 G / a C X 4 9 h 7 v G m y r / k l + s w T O 8 2 V 8 i e E E K Z b P q A q a v M x m 3 K i r n s 6 x h 6 m I G v / q L w 7 K 4 T M o 3 m b 4 y C 6 / P r c p P x l p b x X D X 9 6 m z k x i 8 x 9 B w X I R c o G 1 4 I L R J j i V E 6 7 L a I o 9 F N H I u + L 0 b P T 8 M C J R X j f y W Z 8 w h P D 6 H g C + M c l 4 E l c E I o R i N a l 3 l r A I 9 I S W Y u r Y C T 3 N Y P t C E n G 6 C v p h H 5 F B L y 8 r H V y 0 r c h 6 0 P A M i 5 m u w N 0 O o I o e 6 S c f K W f E D D z t Q d q w p D c 1 r k M 3 1 i u Y W x W F r 9 S 9 F A / I + F X h E i P g a s Q G o 0 K 9 s m P F a Y X M Y n d e r H f m 6 G b C U K 3 / h a 3 j i y c f w 2 q n X V c B g N z D / x 8 q L N i Z / E s W h x 7 v P 7 G N S n b t I U o D 4 f c k a O v d X 5 i B R 9 4 B N T e h 6 + K E H l U / Z B h P t 7 r 4 t r I b + Z 1 u g f v j D Z 7 e d L H 0 D h m j d g x u L j l q M T i U 3 D C i + C y s j 9 o K 7 6 z E 4 e y x w B e 0 o a a L 9 Y I V d L A v 9 h q 1 4 5 o p h E d g z 9 r v / 9 / P q 9 5 / 8 w X 1 w O + 2 q E N b R z I k g i P / V s u w c W l J e F g o 1 L P 6 a v m a U N q U L w u f F 1 5 C F O d A z L p / i V L M U I r 2 9 s p w X 1 O d n l z m V t 6 L 6 r n p F G 7 b r 1 F S y d 6 2 J h v g y T q d P 6 E k e 3 K W i I Q J i C u V h 1 Y O Y i 1 7 F w H g f A m F + h w 3 G o I t A O v o N a 5 K s L Y t V r M F V 7 1 e L g T Q + l l p D 2 N M H T W h U t V E V w d F g G c w p q + p q 9 o t A 2 J U / c q Q / A 1 2 o o a 3 p F + e 8 D r 1 Q V o r I V j e 6 h 8 8 I N d x Y h r c e o 9 o 8 j h y 4 x i B L n o D c A i b a T 3 Q M 7 J l 9 M Y v g s E X V a H K g C + 8 T J 1 S Z R O I t Q t d V q d k u y 3 j p X B T B A x 5 V n r Q V 1 Z L 4 r I 7 N r 1 e V E h S c 3 k h k U 9 8 T k V 8 p b R p j z H D m q 0 I 7 w u K c x w q i n d 7 F j Y a 7 Y c 3 s R q i s w + Y Q 5 c B G Q 2 R k E R m 0 1 t J a k J e j p C c b 3 / 1 x U S q z 8 Q L G f X Y 8 K M J U E 8 G x 1 q o w i f 9 V z T d g 9 x s C Q N + U L Q w X c z 3 i d w X F 1 w q j P 9 w P n z c I a 8 O l a B k r m + 1 W e Q 9 r X k S L N N E t d M K P Q D C g a A U d g O R M F q V k R e X C T B Z W R f S o 8 q Z K q S i K r g H P I d H e Y q k 0 8 U 8 s N X m X / j 7 R u G Y V q k + v 6 q g l u P 2 p D Z m l H N z y 2 b n L R Z j z H p R N R U R T K 2 r u e q g / C P + A H x U R E H P E B V N w B f n L F n l P s W O W H B x y n b z i k 9 m Z r x L 6 V x O r Z H b W o a X C c A e 9 q G e s I l i 2 9 Z z R 7 U J O B J n + K 0 v b O t J d m y F L k d U m b i e t T O u Y I L 6 0 h s G T E V n L R V Q y d W R X 8 u K T u d V Q H U Z 4 O 4 W B 8 Y D 2 + 6 s d Q m o N f P M H 3 0 Q 0 m c G R w 9 t r W 5 l 7 y y + J E u z Y b 8 w 0 e e V i 8 z X h f p / 4 5 V 9 q H T L A b H a n Z S I 4 s 6 E N + s z t U O N 7 F X d U V u G P + F E 1 Z 4 X q 2 u A M O J S v 8 e Y O + b Q n R 3 J q l o O 3 t f s g w U m m o 8 O j K I o 1 q N d F w M S Z 1 Z z c y d 0 s A i G a s m J G x S c U U 3 w X U 1 P 8 C l G 0 n D z b D c x / k Y a a P b J o Q 2 U 5 r 7 w I u N D N e g R a 3 o F 0 P I b Q w Y B 6 H l v V 5 Q 3 V T V 2 M z W A 4 M o 5 S u S m O t E e E 1 X g / U v W S 5 k T I K w K i 1 1 B J m e R 9 K y r A R F p H 2 l m I F o T O O 5 E Q S x i W R W Z q y r G 1 E h o l k 8 q x u U S 7 p 9 J + s a Z i D S H C L q + a n a m g X 3 y O g i z e s N + k f M u X b 3 N g i o O D j v V W 0 e v d m U d y c d f D D j V s t Q 3 O e 2 f d Y m f t 4 k 6 Q y 6 q i r j Q w D I K w U L w 3 J C y i l F N d x B / 9 6 I d b z z S w k r U g 2 O R Q 0 Y 3 v b l p d n m 9 u j Z y k p 0 W K x c x 1 I l c 2 4 Z X 3 U A D i e h A u r C J i N e G S r U 8 p r J 3 0 x I c n C q r A 0 z M k 1 k V o F / 0 b j g f u H K S S X a q i E M u o n d t d E W P z a o I + F B d w b t 6 g I 5 6 R j V n u 5 P I s 1 C 3 I 5 e 0 P i M 8 j h 1 e L B c z p B d T E G X e b b b j T 6 U X i c h q e k 1 V k c g N q X m E b X A B 5 T r A V Q T J b d G V l + Z 7 p q y I E 4 z 4 1 o J O Y m 5 p C X 1 h 8 r I B Y H 7 G M R H o + j 6 a c k u r I l c V k C 5 i R F 4 v n 6 Y k K X Z V j O f E b R G C a F U 2 E 0 Y S a Z x W 1 O T / i z i B 6 R V F k x V d j 6 J u b w N 1 u c C t U W p C A W E m 2 y m x F e z e U N W E N f R 2 C N / n i G g 4 9 2 r 0 + r x N U D A y 1 c 2 w e N 0 5 / 8 s k n k J / V E T r i V Q E H z q S g E e E t 5 b C Z X r k H 5 a W M 2 m G k D b P V T O e 8 D D 0 q V G G m q E K H W 4 W J e H X + 5 1 O Y i I S 7 X w k T s Z M w / V / f f R 1 / 5 9 + d F 6 t t X A f u N B 5 d W 9 s k T L G L G T R r Y s F 6 A k Y S v K U U G b w o I S n / i r Y c j c M 9 K g K w X F W b u C U m U 0 h M C e U s N 7 A q l O r l T B z F W h 3 9 L j c e F u 3 4 w U A P + s U i s A j V 1 x s U L u J X w k Q B W o c I p r k u w i N a n P S V 3 y I r 9 7 Q x p g P 2 O R W A 4 P H Q h E 2 1 8 3 d + S Z s m G v 2 A G 7 Y D G X j H r G g E U v C U x b q V 7 V j J i d 8 X S q D Z n 4 B 7 x I J S o o D K J b 8 I F 3 C o l z N I G m o L 0 r d D m A j 6 7 K z W 4 o B N J s c Z G O s E d 4 p k m o B + b C e s j p 1 4 o g E a C 3 Y N U 5 j K Q s d p m R h P Y L 6 r r f Q 4 5 I b I F X W h 3 h W M h 4 V F y C 0 w N w 0 2 w 4 3 z y F 7 M P C n P s F 2 o i F m 1 D 3 R 2 q H Z i 6 8 m / 3 z A n V u f S a l 7 t F U S w S Y / B A 6 J a F A 9 j t W n U 9 Y 2 5 Y b J V U M j T k Z f F K G J E e u V C R P 5 l p q d f / h X y N G R D 6 L A X o U N B L E b q 4 p 8 0 c E 8 g j E d E g F y t J C H B q m 2 P W D v S t 4 q u r 1 s 8 R i D b 4 B H N Y h G x F V 9 I B V b k S E M o n I O f a V X H K V C r C z H U 7 Q U 4 T E Y 0 k e H 5 n D z P r B a N C K X J g c Z s B L V g F N q S A 7 3 i G 2 q 1 A V x a O I g L a w 4 0 B 7 i n k y y a k Q D m k h a 1 X R A T o m 8 n G B S r y U 9 Z f t a E n n e C u 4 4 U Y 1 X x t + o q u d 7 G 2 H 0 9 W J u J t h 5 t B i 2 O 3 V T G t 7 / x d f z 4 + R f w 3 D P P b W p d a l q M 6 O w D D 9 6 v 5 v o l 1 p b x / a d / o I 6 x s J e V I b l F H Y E x r 5 o n v + N M i a 3 o 9 J / e j 7 C Z d d j j p x E O u R D s H 8 U v / i 9 n 8 M h B H 7 7 w Q e 6 c Y R H B a A 2 o F O e d l q i 2 4 o J l I C / U a v u k 3 W y l i v l i D m l 5 5 r G m E 1 p a h H G i e 7 K W g / l p Q c q y H q z i Q z D R 6 s a I L H 9 j Y X H P 3 r w I L / d j q p i y 6 3 m w 1 J U c 7 E d y I s o O F X B h L U d 0 M Y W R o Q M o T o u A i 0 D r 8 Q q c E R t y Q n m 9 7 g G k l q L w R g J q c p J 5 z J i D V 5 / u E c E j v R U F M C b + R D Y K m 3 9 j L b C K 5 J 0 A X S K H + K s M Q N w x U F U + F l H M l + D y O N f 9 o T Z m X y w g f J 9 H 1 T 9 2 g g L 6 + m s v 4 4 4 7 T q 4 3 L X b m Y j n E 1 N v K U 5 J a 8 2 9 P P / 0 9 f O I T v 4 T J u I a D o a p c H / q y x o d 1 f O Q + d g J n F j 4 4 J j d u 5 E 4 M j 4 z C X B G 7 I 6 o t k a 2 j L h e 4 L U y E V W y Q H T 4 l Z J b m 5 u q E k i z M l 5 J R p M X / O u E J 4 D G x R p Z k E 7 4 R 4 0 Z u B Q d J M s j B w Z 1 w V k S Y V t V x n R R O F o I y T Q K P x w d 2 s 1 Z g F M H y e b Y j G d Q X f T A 1 N W S T R Z g b G g Z C h 8 R + e e A / 6 E K V r e 1 6 X Q 2 s p J Y u r u n w 9 / W o S U m m k R g a a x 4 l j K 6 J G m y H x Z c T n p f N R M U K O J Q P w f a V d 0 q Y C O a 4 C h W z G t V 9 a W 0 j e E Z h q o r p o D D x e 7 U x d L 8 N 6 b j B L j q x K v 4 W I 3 q s w q C w d A o T Q W F i s y b R / t v j j z 2 m 2 l H o p 5 E x l D M b r S u 7 W i i e U F z M K k 9 6 U c z 7 + x X / 9 Z / + S P 3 7 w j 9 + W B a m a D 5 f H U 2 5 k N w F 0 G J y o S E O f d 5 c Q 8 y p i y U z w c u I Y d 0 C W 8 G O n F V o m G Y V v 6 i C X h E C T 8 / 2 R c j r 3 G J y 6 1 A t 1 j W 3 i t q 1 S 4 8 4 k J I W S o X 2 K / 1 w 2 k j 7 T J i b n c b Y + A T y 4 I R Y P r e p r F h 2 i n v z m m C 3 u 8 G 0 1 t K q U D 4 R 6 o B b r E 6 q h L p F h 3 O 0 p i w q K y w Y N C H 0 Z g L 6 n F U o r F e 9 Z + m i C w t V H w 4 f t Y s i M e H 0 k r G p O d f X O + 0 K U H A m x E r U m i Y c D B u B i t J a A 8 4 + s 5 q l z 5 6 q N s 7 9 Y B H D j 4 + q s W t t M O E 9 N z O 1 v o N m N 7 B N h 5 0 F b b A v i s E o F i E T 2 b y w l 6 Z Z K a M d L R Q p H g t e m X l + P w t T J 2 q F s v h L o q l X C m I 1 h I o N e + F h r Z 5 Y r M F + F w 6 W n W r 7 z W G H + F J O J 7 y 9 4 u i K L 9 v v t e B A k J G z 7 h q d b Q t b F 2 Z V H N 9 m 3 b i J a y t G P R 3 9 I a f 4 Y P S J W E t Y w J I c b Y o w H V B b q r g x r O a a 0 0 8 j J d R 8 c n t d G R H C R f X 6 g f 4 A e v v t a G Z k A U y U 4 B g t i z D V 5 X W s Q N + Q a P p Y 7 l 6 X v L O 8 X P 5 m c 7 q R d v j w 2 p w d p x Y M Y S L e D X 4 1 O 8 X j B Y v R G 9 Y 6 Z h c X k Q n 1 p f T m 5 X 3 s y X 6 k Y p u t F F / D D t y d h I k w 2 T Z H F G m p W D j b h l m u X X s U Q d d 3 e a k j p / B e T d 7 e S v y b v / s R f P S O P n z 2 L 8 7 i 9 W g S d a F K 7 a H + R F 0 s F G F p b A g M t + i 5 H B X u 7 a i o a U G 7 o V 8 W x R a m I a + v w t y q v u 4 b G E A y E c P V K 5 e g 6 0 V Y y g H k u X c S Q r I g j G X E S b a p Z A q a y S k 3 1 e D 8 b B 9 h 9 J a T c q u V i h L I y p I D 3 j G H q i D n a 8 W O y n L g Y t j Q 2 g Q n 1 l b E b 2 M b / n T G W K z v A v n Z B t b t 3 T 0 k 1 5 h 5 v t Y x V r y X 1 q q q 4 r w T L I C t L G + u B 2 S 5 E a c e 0 T / a C d X W 7 o 5 t K L r X 1 6 f q F Q m 3 W + h k 1 h C w r g L F e P w + N u O 5 8 1 F k R Z B i 2 a Y a / p i d L S M r D u v a 2 a T a 7 o X Q 5 A Y m L u d Q l e e x k X F M q I i 7 1 4 + 6 c P 1 E 0 a J C s 9 d C T K g e M T 5 x A G W 9 B F a D q 1 K g s A k H D o / D 7 Q j A a e f G 0 1 5 1 v N 7 U 1 R z F V 8 4 v q U 2 j G V X M V B e E R n K D b A 2 m g h t h 1 w R S 6 Y R 6 X 8 4 + z 5 T F 0 p p a C 6 B p a F a x Z + r f T l R F E K / M N 5 G 8 i S 2 M b j f o 3 7 J S g 1 E / d v y 2 4 R 4 S R c H I x B a Y K x v P I V 5 7 5 S W V U 2 Q V S j d k l 0 Q Z b i l K Z H P h u b P n 1 G A Z N j v + 1 V e + j r V E B s n p 7 H a B e v n n N H l 7 M 6 A P x Y 7 U w a A D n / 1 g R M 3 s 8 4 0 b V e q + S A i u P k N Q O N f c 3 x 9 W g 1 a S V / I w p U z I X M 3 D E + S i r q v C S 8 6 h o z N N 8 D 7 x p z O n F G j t 6 s j I E U t a a E V Y R 8 f S n 5 I p K m R v Y / 9 Z B 8 I o m 9 L I W U o 4 e b K O s w k b U t x R w 2 R D q W p V A l y P 9 K A s 1 K c u v h 6 T s H S m p q K 0 T g a N q Z r y q i l x q / 1 J x V J 4 K 7 6 K V c v m w M q 7 D S x H Y r S T U b + 1 1 p B R Q t G y 3 P b k r y 2 o y 2 t a D w Q n j x 1 W 0 b 2 d 2 k I c Q n V 9 r Z 0 p C c N 3 5 L C a Z f X 7 V 7 7 y N f z a r 3 9 W D R p 9 + a W X j a A E u 1 H X s Z V 7 7 G M 9 K P H d / + o h W H x W R N h d K p e J b f O s l Q t N + F V n K B v w t i b F u R e U 3 R p A e i 0 u N 1 1 T D q 0 z o q E Y l Z t t b o h T b V N V E 0 Q 7 L E u 8 O W V C k F O E b A 2 E 3 E 0 1 G L J m n Y e z G Y H F Z N x 8 P j + d y c E a M A a g c E Q I B b B R d 6 M 5 6 1 B W i l G o W l 2 0 7 2 B a 3 m c U l V U z z B G h e h Z 6 Y g m Y S w G 1 U d j 8 7 A x G V b W 8 S W h l C Z r u w Y + j m 7 X 5 e w H 3 D V f W t 4 c t r N S Q c 9 t V u 0 0 n W I 6 k t b f g F 3 D w C 6 c s t T s t 2 F X d r i 5 J X M 0 Y u z d a 5 V 4 M a I j m z K r 8 i T P R O b L K 4 7 C s J / e 5 e Z 7 p q y 9 l N l T T v j B 1 B e k 1 L 8 1 9 l q j w c + A t S x 6 H w n 2 w 5 k r w e e w o R + u w i A W i I 9 8 N q e m 8 q l h u g w 4 z 8 x b p 2 R L 8 I w 5 V B d E G o 0 f N r B n B n j 4 0 n U Y / U j v K R y r O p 5 J O v j h r w p F g B X 7 5 y K Z W U D k o g k J V E f m y V 8 O w R 0 x I L 6 R g 6 R X / S U 7 c a x 1 A S p f 3 X 3 T A e U g s m w h j 2 D M q N H B D O 0 9 P X o W / E c G 5 Z i 9 q u w z H f L e C 1 + f D h 4 1 2 E 5 Z q h Y 9 u p 6 t T L 6 3 C e + c g e l s d u l R y F y 5 d w R 0 n j D E G T A m 0 I 4 H x S 0 n x l 0 O q 6 J j F s n U R O n Z e T 0 5 O q V H T D z / y o H p e G + + 9 K / Y O o K 1 n 3 L 3 c 1 s a D J 4 Y H M G A 3 I e L u Q W Y y D 7 N c f L b Q 7 w j T Z j p F Y W K t n c 0 q P L 9 D m G K X s 7 A W v W j I e o g v G Z G 9 T r A 0 p r 1 p 9 j 0 D D T j 8 K 6 o H K i s 0 0 o V B F W C g D w X d K g t A 6 N C y W M C G H + a y V 4 S p H 5 V m G h 6 r H 4 4 D B e h X X L A n + j c J E x E Q Q Z q s + t 6 T w k R 0 j o 4 I H T E s B 4 t Y O 9 E o W 9 e F i W C E 7 8 3 T 5 9 c D E 5 1 h d R Y j E 9 z V E b p 9 f Y w B 7 9 r 9 D 9 y r f u / E v k B d B 2 w e 8 U 3 c x h w 7 U q m M + B m + / i A s d j N S s z l V + F p n e G 8 r 5 B 4 k p 4 1 N 0 4 j o 2 R R S k 0 U 4 B g x h S i V S q i u 0 0 a g J r T C r k i S 7 Y 3 O y N 5 4 X i 1 Y S i y M / 9 I X s d s O J p r C n + J E N M x z N P h X m t v a X Y R p M i F C U U H X k o P k Y H q 9 h V S z X q 2 f X E J d T M Y 2 k h Z 5 6 V R 1 n G 5 w L M V N w I G / t b m n f K 7 i 4 1 g q 0 y M V h 1 6 3 D u i E g h F 4 2 6 v I 6 N 0 B / 8 p c + i 1 d e f q X 1 a A N K k F p o a o b l I z i u m c X R W 7 E v U N c B L t 7 m c k k J S P x K C q V s H o V s C t V C H c E J L y q 6 O P h x M y b P Z p E q b W j F o C z c a t 5 Y u I W 1 M q w e q 2 h P t 9 K M j N A F w 0 G 1 M T O H 7 S e n D X 9 I c w u 9 a L V g E 5 x f F 3 A 2 1 Y / a G K 9 i R e V i A N n X x Q c T Q Y h f y W N t Z V l u q F X l o 9 i N a 3 Z Z 0 N N n C N l 0 s g J b p Y h 7 7 2 5 g 1 B 9 E 0 M l d 4 0 1 q l 3 g i U a 4 i 7 / E h 7 d o o 9 n 2 v g j W G B C N w H O v G a 9 Y y P g o N U x l 5 U X 5 a b G O D B b 1 p x 8 k 7 7 s S l i 5 d a R 1 h F s d m y 2 b x W l B L d o 4 E K 8 h n 7 P t R 1 g D V j / d 6 a m k d h k X + Z z I s t F 2 U B i 9 O q W W A N 1 V H k s E x x a m 1 2 N 6 z B 2 v o m Z f l Y C X W x M l Z f U 4 0 r J p L J p N r Z n I i u r a K 3 r 9 + Y d d E n V m h G F 4 G o w 9 v v X v e h C M 7 A q y R k o T j l f Y e N e j s K U b N m R n b B B 1 9 v Y 9 M g / Q r E c h Z j K J b E b 5 N V F e n p l 2 d 7 W 3 + V c 5 j M Q P M 4 8 V r 2 3 R 3 N u 1 5 8 7 A h 3 c K y o F h R X 0 I l z K 1 Z 1 / w p p E S J Z 8 e 6 g S + 1 V N S z W y j v k w G r R q g b x s A y J Y B V E 2 3 d O X s n B E d J Q F 4 v G g A a 3 J e I t q V Z K s A f E H w 0 I d R f G w g m 4 + x b q O s B 2 c C K X T I F p V T 1 T R n 2 t p L a c s f c 2 l f B 4 I i 5 4 h 5 2 w R 7 i r R w G 5 Z Y M i V l I N m L n t Z q I G P Q p M n p 9 B f d W k f C n C 6 z W 4 e r V W Q i l d V m O P G 6 1 w + v 2 / / 6 L 6 W U u V U U n W E T j s h k c + Q 9 1 V g a 3 p E z p S h r m Q V X P l 1 G z 0 a g X 5 6 i q K 1 T j s L k 2 s o A 0 9 P X 0 i T J u j k J z n f T r b v T D 3 v Q 6 7 U H Q 9 b s T I B / 1 G C L 2 Y K c A V M P x d 7 l V V 7 f G i s F x F N m f Q Q g o S a T u 3 k W X z Z W a m B P + E G 6 4 e p x q N 7 Q h Z 1 J B S d i p T a b p C d t U p z B 0 k 9 d X q v k B d D 4 y p Q O K o D v T B Y 2 O e y C 5 C Z F H z y r u B W 8 B 4 B 2 3 i L 5 V g s W n y u 1 v 8 I z d y p h g O n h h X E 3 Y S Y i E S l 4 U 6 J n Q k p z J w 9 Y q g V i 0 w V z g n c D N H 1 6 + m E G g N X S F c Y E O k B o 3 D N j E K q 9 W p e n V s D r b X i 6 a 1 V t T 0 2 H Z b f x 1 i P e X / 1 e 8 Z K 1 J T B Z w r e s S 7 + v l a B p 1 E i 4 2 T B C c 8 E V p 9 Y + g o y 6 j O L A m N E + s S z i Y R P W / k + P K z R S y 9 t a a K h 7 0 j d h R X W o k r 0 X 2 d w 4 o y U e P 5 9 K 0 D B 5 y q 3 m + f 8 l 0 n P n a k p F o q i n 1 u 9 L m a q A r r Y l v 7 T k g J r T P r N v g H D S t A X q 8 G s M h V V 6 0 B Y 0 a Z E A c m R n o j U D 1 K S z p + / 6 c L u D C X w 7 / 6 e x M 4 V n H B 2 d P a m H o L m k 1 O e t V Q E i 1 r D Z u g C w 0 R W 4 m V a h O 9 v g x s m t C Q p h V 2 E w s 5 W e F n Q f J q B h V x q M 9 X t + + s / v M A 5 u 4 e H d / Y B I F 5 J W 4 R S w r H I m T 2 M b H t g 7 W q J A i s t j h p y i A w 7 h B W o a s N 5 i 6 t n c P E x A Q G B v o V d e R s D x Y q c 4 Y f R y U Q H E f H I F I n N h 7 t C 9 O e w B t Q K Z U w 6 B Y / i j f H V 0 N B / K O d o D i 5 b s X i c h Q r S 8 t q X 1 0 i O 1 e B a 9 C w b A z X 9 k S M l n T O P v C P u v D G l T T S e a E i u k W c Y f n p I k x E o 1 U m Z u s x o V F r w u P 1 i n 9 V R p 8 / j l K V w m o S Y e q B n q y q H R q z o g y u N I O Y b G 6 M x P p 5 Q 7 N l j d r g X E A e q T e M 4 2 8 u 2 V Q v U 4 t t q 2 o L 9 4 h D 5 Z l 8 8 m / o o B d 3 3 3 U X o q L k e G 9 I H W v F V t V F f Y O N M C q 7 F f u U 7 z r B I s x G x 0 X 1 i 6 o r p T a 0 4 V Y 4 h H 4 1 L D U M D / b C G x n G Z N q L l a w 4 u C J Y 7 R 0 r O J + v T U P a + M 0 7 e / H Z B 3 v x Q K 9 b T Y P N r x R g K j n F J 2 i q W e h q 6 I p o T v 5 b X K 4 h f j W t R m J x U z S n F o L f M o 4 B Z w T N y i B y 0 z o q h T r K 2 Q Z e q 4 V Q g G 1 P d Y X v V f R 6 N 6 K j 3 H B v J G g 8 5 o i A r F g r t n V w 3 m I n X p h 2 I C 0 U u A 1 u T D A 9 P S 2 U s S a U W B e q H l A 7 t V Q 6 y p l 4 7 b d i X 6 C u E / S j N I 6 f a k P W p c 2 + k b f h L n c L 8 / O K 2 j G K 1 x P u h a M 1 Z q o Z z 2 G k n I E 7 l Y d Z 3 B q O Z S O 4 A X b n 3 q 7 c V f E / / + w 4 / v v P H k R I L B M 5 O t v g m 8 6 S 2 m b G N W x F 7 G J S 7 X d b a V b E J 4 v C d 4 D t F m I 1 z R 3 n J s g v Z k X 7 2 u E f 8 W C p + v 6 o 0 5 w I b S x 0 i 7 l l h l p 4 Q / y m z U c M k A 6 q s W I t W I Q p P P X U J 0 V A r O K l G h T P M + T Y t O m A y b o h u G 3 s C 9 R 1 Y i b F k O n m W + L w G B e c g r B 0 d Q V h 6 5 A a A G n V X c g t F J G e y y M 1 n Y E z 7 D D G / I 4 5 F K 0 r V o 3 L z 9 K X z k G K 9 a I 4 t x 0 V F F s R v 5 B G / 9 0 R J G r L a r q s T b N j Y W 5 O W T n e 8 C T p 4 m R B f a 5 F / O l c t I R S s Y 6 Q 3 S h P + n k H / a Q 2 a I n b 3 R O s S q f F 2 g k X y x s B H 9 b 1 s S C 6 E x z X 3 B m U 8 I p f z A h f J z a C E v s + 1 J 4 w G q x h s J l R v s 5 6 P m m h B N + A h u R c F r 0 H N z v 6 5 O W F J W 6 r u d 0 6 8 O a y + n z Y W 1 w v z O T m X Q 6 f 6 M T g x v M b o l N j e Y M m p m I L 6 H V 4 Y b d Y U X b U k a r 3 w L o c R 0 D 8 L M 1 j h r l m h 6 u j u 5 R z x 0 s O e T + 9 j v M I K H / h 5 x 0 M M r A S n L G f D 4 y V M Z / S M C 5 W 6 1 p z U T g b 5 + F g V m 1 x m s 3 l 1 K 4 b W / f y 5 c Z 0 9 b I w A X k y w + i x C 0 l E T h j + q N o 8 Q P 2 2 j z 2 D m 6 F 5 e l 1 o F D f o Q b 1 a U r m M n t H N j j 4 7 S e O X 8 l i q a e v 5 p j Z Y g G k R S + e x N b C 4 s K i i e w Y 2 C x N p H F s 2 H M 4 5 5 O Q m n z g y h u C o E + V K A V 6 r C 4 d 7 a x i 7 2 y 9 W 0 g O H z a e m V x E 5 E X I 9 W l c V 8 V n x G U 5 V g + 8 L Y S L 4 P d k Y W x L L x E g e A x B 7 G T L E q r F K v q n 6 o 5 7 7 0 f N d e 6 S c Y Z t c a 5 f K E 6 Z n c 0 q Y G L i I n h e f W H j 8 v k B d J 9 o d z J 0 1 X p E D I c y s X l F b m 3 S i x 1 2 H 3 W X D w X 6 x U g m j x C f Z E k Q W Y J I U R D x 1 T B y Y E I 1 o 0 D F r x 7 5 T r L / j R g L s h e I c w L 6 h p D y e R w k x 8 Y m 8 o i n l L / E i 9 N U m r A E R T L F 4 u Z W C 2 j b 0 1 V I Q P 0 u 7 8 Y a p B / O V n 8 / E 7 e 1 A Q / g i F d e D j 3 8 C P v / 2 S n U G I j R / D Z U s / S d D S c Z n U y J Y n J v O h A W x T / e u C y p C 1 h G a p Y Y 6 M n 5 3 6 9 E G O H S x i a r 6 t 1 4 w n h 9 y b X d k C T X T X E C L x M D H Q r y G s 0 I v l m N B z E 3 r c L p t s F k 8 K o H L W j 2 N w 2 H E X 2 J g w j k g 1 s 5 u w X h Y K K E n g J j D y G 3 t 4 / p R C z h Q k W v v 0 Y o q 3 L 4 V d j V 2 2 a S q + d n S E b 8 A u A P G Z h H 0 e / c t 1 A 3 g J 9 M O 1 O W C t 3 d Q P 3 f 2 r C p s J V X o R C U l 9 C N d V p t T 0 4 d K z W 4 O C h Q K 4 t + U S i j q F b F 8 D V U o m y n F c G a y B L v D j q O 9 P g x H 8 h g 7 4 F D V D g 4 Y l J K 3 j T e v m q m r + R A E p 6 W S j g 5 4 G 7 g a 6 5 6 z 2 s e 1 k R A h C g Q j e P a Z 5 9 S U W q K 9 4 z 9 B 2 5 P h N q i l K s r N M k y + p K o V J E r Z b C s o s W + h r h v D 1 R R c 9 h g a l q q a / 0 D o U R M c E a E B c j k 5 U 6 9 W q 6 o d 1 V m A 6 v T 6 x Y / a n F m v M u J U r 6 w H J I j k V A 4 u L 3 0 h g 0 5 w K h F 3 D G T 4 l l X j n W A + i i H 0 Z 9 / n Q 0 h v N V h Y W 8 g V M T M 3 o w Z g c k o u p 9 G 2 0 S z a 0 R C F W o 5 x Y K g I 3 K Q o 1 3 I J m s O 6 b 6 F u F H m x C C P 9 R 5 Q w V a t V 8 W 2 W Y I v U k V 8 y 1 F o l 2 x R K I A 5 u u Q 7 / m N d o 9 U h t W K h o z o J k d G W T M B E 1 j 1 W c Y f G D 1 h q K K r a F y Y G I + E 6 b x w l X a x W 8 N r M 5 Q b m P m w e 3 t a m l 5 b 7 5 / W o T 9 0 5 h I k y u M p J X 8 7 h 6 8 Y p 6 H D j k U p N 1 7 U L L 9 w X q B p F 2 B V C t G B Q v k T c h W 3 K K W 8 W d O U R A m h 7 o 2 R I 8 f S 4 U Y j p y S 0 b S 1 h R 2 4 s y 8 p l x Z Z v M 9 b s N v a o M t 2 z 6 7 C f 4 R R p H M 0 O M 0 d i x u F V 6 P 9 H q R a x v k F a X G R r R x H 7 c G 3 O a 2 I W x e z Z n Q r H j l 5 V f V 8 f m 3 l n D 1 + Q R m z s y I 4 + r A 4 P B R p U D z q y V Y v R a 4 + x 3 7 A n U z W I m m V D g 8 4 j O 2 d O H I r / S M j s x c A n 1 3 B 1 S r u 3 / Y D f e I D 3 F / C D W n E x M N 4 d m t 1 7 u 9 b p X U J f g + 9 Z p Q x t a G 2 g Q 3 V m N 1 u L l p b H i 2 t f U C I m L t C v h 9 3 D o w n 1 t v + U 8 9 k b D a C p S V L 6 N 3 D e H w h 8 K Y u G c C F k 0 Y h K m B R E 5 o u V g 0 7 6 C R m N 8 X q J v A c s W J q Y t T q n o 8 Y h O B m Q z C z / F i I z Z E F 4 3 h l k z c 0 k U 9 0 l t B H z d S a x V E r K 6 s C O 8 u r 0 8 s 5 f Y z k e O b m / y a l h q a F B h 5 A w 1 u Z a 0 6 w f K Y f d w e L L n 8 q L Q K Y r k b R y w m d K G F 5 G Q O c 7 o d F 0 1 O z D d t y j d u Y / + O 3 A Q K D g 9 C r l E x + Q X U 8 z b F p d m 5 y Q h c s M e h E n 8 1 E / c R M g I M a q R X 0 b A o T p c L t o 4 t W M 1 m i / p 7 G 6 m S W W 0 i U J s N q F 0 F b U 0 3 d B g d u m 0 U L D s X 5 e 7 j 5 p C q W F G M G 4 L C 2 R E z M 0 L z B P l V H d M F O x I w N K P d L T 6 s W C t u O 0 T s C 9 R N 4 o 2 q H 9 W 8 G R b P 5 s V t d W i w B 2 z w x / I o t + g D 0 W w a D q 7 V t s U f 2 n I n g q 3 E b 6 y h I Z + j d j Q L + T M + o 1 1 0 Y R P / q X P X 8 n 3 c O r A s 7 K 2 K F 4 W 4 k Z C P r r W V W Q M 2 1 w Z T q E 5 N C a 3 3 q O C T n u a 4 6 3 3 c N J b E m u T r Q u H U d j I b c I o / Z B n 2 o h a t q 9 l 8 x k Q k w w o 1 6 h V V m d 4 G C 4 y 2 g s 8 c D j a Q X n R j K m H D c m x I C R M N 2 V J a h M n E H f a M 5 + 5 j M z q M / Q 2 j I k J l b t i U n 9 s e Z u n p d 2 E o s i E 2 l Z H D K s 8 Y P h T A g r g A 5 v 0 7 c v O o N I X K z Q e R O i u m f 0 Z X r d N t O I U O u I c s a t A l 5 x O Y T I Z 2 c 7 u 9 y t H l z W L r R k 1 + 3 4 p K T U c m n k H w c A F j o R w O 9 l S Q q 3 H L G i B Q F 4 r h q M r r 1 c P 3 L X Z a v l t K J 2 8 Y e o 5 D Q s 0 I h j i 0 x X j T w v z G S D g 2 L b 6 w 6 F W 1 g n P p / T z U L U H S 4 R f h q G I p F M b p h h + L b J 2 Y K i G 3 W s R b K x v U L n T Y A 8 3 J S m h j 5 D L r 8 3 i z 2 M y m Y f u g T L X / b T g A j x a B X s + o m e V t V L N V O E K O 9 / 3 u K C O B 7 Y r o V u J M z U h t H D l 8 C N / 5 z t P q 9 3 J H v e V W 7 A v U L Q I 3 x z s 8 s I y w u 4 C Q m H / L w T h q e R M e G N l M 5 b i Z t b 7 W U D t 0 c D L R G 6 + f Q i l f h C N s R m a x o C r P a b n a s N h Y l e 5 Q N X 7 Z q r H P E 8 H B M K V 4 S Q 2 L e T 8 j V T L d N j / y Y E 8 N z t Z W o 0 6 X E w c P T q j f 3 c 2 d Z / P t C 9 Q t Q t T m R 3 n a g Y P 9 C Z Q T a 6 h c 8 i H b K E L E p v W M D b g H L G q b z 2 K m h G P H T 2 B k b A T x d B S l X B X D I 8 M q D 9 I G d 8 V L L R T g t 4 4 o o e L / U l N 5 N I V q 5 O v m T e 3 e 7 0 d U q u b b 0 s 7 P n i r u D j / Y I 4 p s w Q g G 9 f X 1 q / C 5 3 t y 3 U L c d Z a t d H F g L G g k P + + T h P t a E e V D o H F Z R 6 t i C p o 3 Q U T c i v i H V q U v 6 N z A 4 C H / I c H w 1 z Y J E w t j P i a F 0 b 8 S O 5 G Q a 5 u U I m u K r C R O E d 8 g t F i q O x b X t c w 3 e L 6 A Y B X e o 3 r 9 Z U K B Y H j a T 0 G A f s K m c l N / v w 5 U r V x A 1 d d 8 T m d g X q F s I z c b h h 3 a 4 x k 2 q k y n g y S v f y A l j L 1 Z 9 i 2 A 1 a l V k l z d 2 N 7 R 0 z M p u T 5 Q l N I b g O V R x w A r n s A a r 5 k J + r o J w J I j j 2 L w j 3 / s J N O R h 9 + 2 J y r T n n r t E s D j 8 N 7 9 c V A n 8 S q G G o n X n Y u R 9 g b q F a M i V t 3 k 0 0 Z y c C G t C W W g f U h 7 k F 2 u o V + r r 7 R d t B M a 8 0 E J 2 l L I V p O Z y K O Z T K G e q 6 o d h 9 t h k R r 0 2 P Z N D 0 y s 3 s 1 4 R y h G D o 8 8 M 5 5 B Y P 7 F s F 3 V g J b k 5 X P 9 + w m J 6 e y 3 j L u M 4 9 g y X + K b M B f a I w J 5 a t M M R 8 E P X d f T 6 + t D Y Z W e S f Y G 6 h a h k S y g m d D S W g q j N + t B z z I 9 S q g y 2 t 1 u b P h G Q r I r 8 c e v I x K W c m m N e l r / / 7 p 9 f w k f / 8 B x S K d G G L s 7 h 0 + A f d s E c q M H S U 4 W z 3 w p T v a S G a g 6 P j K j P o j V 7 9 s 0 4 / s n X L u L / + M 7 r 6 t j 7 E e 3 t f T r R u a X N j Y I V 5 3 Z 5 7 y m h f I P e i t z b P O L i P z U 9 o 6 1 n d M e + Q N 1 C X D Q F M b 8 8 C 2 8 4 o A Z 5 r J 5 O i A 9 k V s 2 F d V s e 5 q r 4 Q / 0 u B E Y 9 8 A 4 7 R F B M C A 5 4 U C 8 Z f o C l X E I 6 k 1 J + U 9 P S h E 8 4 O 6 l d Y a 6 q B I h 1 g K V U C f H z a a y d S e L g Q A 9 C b g 1 H h 3 4 + J 8 B e C 8 x B s U T r d o E N m 6 1 f E D j g x p l T b 6 E i l m o 3 m L 7 6 c v Y W y P M + 2 n j I l k Y j U I I l 5 4 a 7 3 7 J p 9 k T 0 X A o + 7 o Y X r 8 P V b x Y q V x B H w A z 3 q B 2 z s z O o C a U Y 6 z m B c r G A s j O P U r w M v z O M 4 K H N b R 4 K c t e y K 2 U U P C 5 c W H 1 / d u i y N p h D b r I 6 t 0 K 9 f X j A L k o u U E F u q Y h J 2 w R q u 7 h t + x b q F u O S a D W v y 4 d k b Q m 5 W F 4 1 o h W W 6 m r + Q M / x A B Y u Z 5 E s V Y T y 5 d U W K R w y b + W u H S 4 n j t 9 x U g T N B O 6 N G 3 G P I R w W C 3 S o + 4 C V 5 N U s N I d Q k v j O I d y f d 7 h F m D j h 6 H Y J E 8 u X u G M h R 6 + c O v U G n J p 7 V 2 E i 9 g X q F i P r 8 K K W 1 j A 2 M Y 6 S Z w 2 h w y 5 V e p R d L W D 1 T B z / 9 F t X 8 O n / c B q N I T e s P j u W M 4 Z A p B I b E U B O p j W 5 x R c r m h E 7 n 1 L 0 j l v n 6 G l d B S j S c x l u W A j N 6 / i 5 H q l 8 L d A y 3 Q p / q R t 4 V R n h 4 8 Y C s f I 8 n n z i c e S F T V w L + w J 1 G 3 B h M Y + 8 W K U + 7 y H k 6 m v q m K m / g N 7 7 f L C 1 t r 7 x 2 p t o N E z r + x a d u P M O J O N G 7 o m V E W a L C Y F D T k R O B t F 3 T 0 g l e B v + N H z D b j T E b y i n C j h 9 c X v S + P 0 E + l D t D Q B u N S i n + Q p 3 L m k i m 8 q q w Z Z a / 7 V 3 d 9 w X q N u A h C c s 1 q S I p t A D r 2 U A m f o 8 M q t F a C Y 7 v v 5 P 7 s G P / 9 E D c N j M a n i 9 g v x z e f Y y H M G I c S d t 2 / u c G K h w m f q R m s p i P j 4 F h O W G i z V 8 P 6 O z o u S 2 w W x G K p p R H d X t D f d 2 w 7 5 A 3 S a c s f Z i 7 u o 8 O G b F Z n F h d O Q A o r l J r K a m Y X P Z s R p b x E L s I t Z y V 3 F 1 4 Q w G x 1 3 I V m N K n r j D Q 7 V k 5 K 4 I P V V G L W F S M y c 0 q 4 b R w Q l o 9 f 1 J R 2 8 H W G H u 7 / W q 0 d v 1 j l m M t I 7 d s C 9 Q X b D X X p p r d a A X i m F U E 9 y b y I Q i Y k j F c 7 A k P c i Z Z m F y l h C I e O D z B j E 0 O g g P B p H P 9 i E 7 r 8 M f 6 U E 5 y 6 h S C Z m Z M v J i 3 Y r F H O w + K / w H P a h k K o i m 9 2 / d v U O 3 t 2 O Z e + 5 W q h U c v 6 M 1 x L S z J 2 Q H 6 7 h / V 7 p g r 7 0 0 Y f f u d W S r n g j q J T u a C T e s T R d 6 T O N C 0 + K w h 4 W + e R y w I w Q n e u B C L / L L F U T K 4 i O N 2 l G v 1 d T E p M C E B / 4 J O 7 x D L t T L D b W l D Y d r c n i L a c j Y o O 3 9 j N s 9 o G Y 5 K 3 6 T V a 6 / 2 2 i b s d U 2 B H h o h 7 a R f Y G 6 C b B 4 8 l q Y X c 2 h G K 1 C X 7 T B 3 e O A 0 6 u h q n N f d w v k C F L T n M H H m d l 1 t Y c T w + v l w u b 2 g E b B i u A h H x J X 0 q i J Z W r 0 B u B Y 3 T x f 4 v 2 I c 2 9 D / q 2 T h R y 3 G X W X x 3 q r X U u e i H 2 B u s 1 Y 8 / X D Z N N g c 9 p R i j b g z o x C s 3 G K k Q u F t S b M T Q v 0 P B O 8 T e U 3 p V Z 0 u Y t V s U i G B i y l d K S W o q j E O K r K D a f P B U + t i q B v / 9 a 9 H e C k q l j e E B 6 b z Y r 7 L W k E R e G Z G X H q g v 2 7 8 j Y g n y k J P c k j e E C o n 8 c E 8 / I A k A 7 A 3 W c S n 8 i B 4 E G 3 / H h V / s l S M a u c k 0 k z I 3 Y h C 3 9 o A H r d g p J b h N B h Q c N e U n v u r q 5 u N B v u 4 / a B + 4 F d i W o q g W y 1 C 1 O Q + 8 X d 3 h 3 o 3 j a z L 1 D X w E 7 R n O v B m u Z T m 0 6 n s 6 v Q 0 z U 1 F 7 t q 2 Z h L 0 I b a A M D f R O R 4 U A m V 3 e / C 2 v Q c R u 8 L o b G c U l W f P B 9 u E T o 6 c r D 1 q n 3 c T l h K O h 4 e K 6 v + K F u 4 i b p Q c i J c 2 x i w s w H g / w e y D f + U 7 i 1 y 2 w 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 G u i d = " 4 8 c 5 7 4 a a - f 1 7 6 - 4 f 0 9 - 9 f 3 7 - a 6 0 c 6 6 0 d c 6 1 8 "   R e v = " 2 "   R e v G u i d = " 9 a 1 5 5 c f 1 - 8 e f 0 - 4 0 a 1 - 9 0 a 1 - f d 4 1 1 8 2 2 c 9 f 8 " 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 N a m e = " S u p p l i e r   L o c a t i o n "   V i s i b l e = " t r u e "   D a t a T y p e = " S t r i n g "   M o d e l Q u e r y N a m e = " ' R a n g e ' [ S u p p l i e r   L o c a t i o n ] " & g t ; & l t ; T a b l e   M o d e l N a m e = " R a n g e "   N a m e I n S o u r c e = " R a n g e "   V i s i b l e = " t r u e "   L a s t R e f r e s h = " 0 0 0 1 - 0 1 - 0 1 T 0 0 : 0 0 : 0 0 "   / & g t ; & l t ; / G e o C o l u m n & g t ; & l t ; / G e o C o l u m n s & g t ; & l t ; L o c a l i t y   N a m e = " S u p p l i e r   L o c a t i o n "   V i s i b l e = " t r u e "   D a t a T y p e = " S t r i n g "   M o d e l Q u e r y N a m e = " ' R a n g e ' [ S u p p l i e r   L o c a t i o n ] " & g t ; & l t ; T a b l e   M o d e l N a m e = " R a n g e "   N a m e I n S o u r c e = " R a n g e "   V i s i b l e = " t r u e "   L a s t R e f r e s h = " 0 0 0 1 - 0 1 - 0 1 T 0 0 : 0 0 : 0 0 "   / & g t ; & l t ; / L o c a l i t y & g t ; & l t ; / G e o E n t i t y & g t ; & l t ; M e a s u r e s   / & g t ; & l t ; M e a s u r e A F s   / & g t ; & l t ; C o l o r A F & g t ; N o n e & l t ; / C o l o r A F & g t ; & l t ; C h o s e n F i e l d s   / & g t ; & l t ; C h u n k B y & g t ; N o n e & l t ; / C h u n k B y & g t ; & l t ; C h o s e n G e o M a p p i n g s & g t ; & l t ; G e o M a p p i n g T y p e & g t ; C i t 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V i s u a l i z a t i o n L S t a t e   x m l n s : x s d = " h t t p : / / w w w . w 3 . o r g / 2 0 0 1 / X M L S c h e m a "   x m l n s : x s i = " h t t p : / / w w w . w 3 . o r g / 2 0 0 1 / X M L S c h e m a - i n s t a n c e "   x m l n s = " h t t p : / / m i c r o s o f t . d a t a . v i s u a l i z a t i o n . C l i e n t . E x c e l . L S t a t e / 1 . 0 " > < c g > H 4 s I A A A A A A A E A N V b 2 3 L i S B L 9 F Y K I e d s R V S p d q j p s O s S l D c 3 F B G D 3 z m O 1 p T a K B s k j Q b t 7 f m 0 f 9 p P 2 F / Y I J G y E m S 4 0 Y k f 7 5 E A q E j l P 5 c n M U 6 n / / O v f V + + / r 5 a 1 b 1 4 U + 2 F w X a c a q d e 8 4 C F 0 / e D x u r 5 Z f / m V 1 9 8 3 r 1 r 4 O J T r Y R i 0 5 c P C q + F L Q f z u e + x e 1 x f r 9 d O 7 R u P 5 + V l 7 Z l o Y P T Z 0 Q m j j n 6 P h D C t X s r 5 f 7 P 9 8 8 a 9 + E K 9 l 8 O D V m 1 f 9 e P f N / b d W / k M U x u G X t e b K t d S + + f F G L v 0 / 5 B q P r j 1 6 I X M b y f P j m 7 W v 1 / X 3 v 2 + 8 6 M e 1 0 x t 1 O 0 7 L 6 e D 6 v V x u v N r i 4 b q + j j b J T 9 x 4 4 d S L w + U m M R H n P t e W 6 + u 6 z j R C D Z M I v V 5 b w k G 2 r p m C 2 i a 3 G R y F B Z P w a b O U a 8 + d L O X 2 s T + E 0 U q u c c F x 3 c i L 4 6 a z W H m u / C z d f 9 T 6 g e v L q 8 b R k q t 0 7 Q f f W 7 p 4 j n g d w e G 1 7 7 H / L v C X 6 e P W G t m N F 5 N X j d 3 S 7 M 7 p r 9 x 8 V F + b P m Z m u p F 7 u s a B 2 5 p X h 5 / x + I 2 t o / G 3 f 4 j F w J m O n W F B I I R m C Y K t x W m K h K 0 R A m A s w 1 B F Y i C j Q C 7 L g 2 F n T 9 2 v v a n 6 2 k t h c O 9 0 b j v O 1 C m I g q 4 x S q k w m Z 2 i w D T K q e B M m K o o 3 E s 3 d G U k y 8 M h s 6 j u 3 W p E Q 6 d / g M I X u Y y V W Y k R Y h E E w J 6 W G C M 2 Y f Y Z w e D 6 5 U E w k K 7 / / + X + i T N u 9 w Z 3 w 8 N I U M e A E c 2 m x O B C z 0 L B 0 r i p M 2 G A o N Q y w w S Z b v E V 6 a M 8 H P Y m 8 2 A 0 T 9 + 5 I C 0 d Z I p t Q o X b L K G b h J L X b h P C t m 2 k 2 O r 5 7 W R G P f 9 G 8 0 x O f 9 t 5 H M 4 z r C z u L Q 2 e s 0 y W s q / j r v y g 4 6 M 0 Q k G j g 1 2 O S o 1 X 2 + D o 3 p l l y E k P / D 1 7 T b k M 6 X S H v U P m V S 8 H u W Y Z j A l i W f s q h F L T s B H 5 u 9 1 7 g A B 9 C 4 G O t 1 y A K y / m / d O w d I Z 5 V j i 9 9 s y 9 q u z 8 m 7 v p j X M 7 L p r 4 u G Z Y l s m 5 y N g D V S B D 6 h N C O f H d b K L N Y y R X 5 Z F u Z j H v 3 e b J G / 9 T y t W 5 x i z k K S 6 y 0 h m s Y R D T M G j a x B x s 2 j d p 4 + U / u d i + / V u 8 p b x v 2 z 1 n 3 O n f O N P e w d Z V Z o 6 k X M B G N Y n 9 Q t 2 2 L Z K K j a v m v f Z C o o F 8 l N G i v L 3 7 Y j O / e 0 9 z Q 7 u n v v Z S P D K 7 m z r z Y l D o V N M t T g Q 6 m X 0 T Q 7 i B p E q U 4 2 G 2 i e T 6 g i T e T H 8 g 6 8 H T v 1 X o W 5 x R y x k 6 v + i k 7 Y z n h x C c V T 0 z i w p q m i L F A N W z w R E d H M y u V g Y 6 q 8 9 y K W t t G a z D Y O U F 6 / K i 4 s i 0 8 o Y / G T U n b 5 R S F j L G D a a z b E P D m W g Q B a 6 e 5 8 y y P a j s t u Y F M 6 I y x 4 + d W a 8 / K E g q R C O m R X T d Q i G y V Q o Z S k X k X K C g i s F Y x v 7 X 8 i D Y m l N H Y F Q B V r 9 3 J k U r c 6 I x J F j I g 9 j y q V I r C J o l N E e q / r + X T y V K I o m 1 v P e b U E Z j 6 R 5 d r g K v j 3 6 b 3 U 6 7 x X Y / h S 6 I F M o 4 f L 1 1 v q X B 7 4 J t + y Q 1 N h / 9 i M P I K 2 / 3 7 + z l P X 2 a h Q e O + t p L F T X 9 c a c w B L o O P Y p b N r O z J G B C j z J t C g 5 S D Q D 8 X 6 V i s L O n 7 t f R R H 3 t p T B o 9 Z z 7 s Y N C v 1 g k o L i E k m U L b m Z 5 Q N c g E H A c X i j n 4 t Z C f g s k 6 v z y o m F v U t 3 B l e C k O x S b B T M C 5 Z q A 1 w 3 b z D o u X e M 6 p V z X U 7 X s 5 2 d 3 o w 1 q z B J z w s 6 e O g Z V y M k t Z 3 z j D A v z E l K D s C 0 b 3 d W L Z G b a J k J E V 5 Z s W l 7 w i L P b a F N i Q G Q m 1 c G o Q o a Y 3 Y 7 7 k 8 K N L y J C E G p a 9 J V 6 h h Y M U C h r 7 7 M w 8 J 9 k i a 1 W a l A d h i p 0 C p 3 u F D M F s 1 l B a o I Y Z C I 3 c 2 5 k M Z F 0 v 4 w L Q + C C W r 3 U 8 S J Z a 8 k 4 L p G e X m z m 4 W j O Z F w b J z n p 6 M 6 k l b 9 0 u s i 6 V N K e Q F K e J 5 r E z O n 1 W 8 U y N 0 A x m C 0 s a m Y d h K 1 B o m B n 8 N R E h s F a 1 m Z y 4 X 8 u j 6 p e W 8 2 7 u j n z M W 6 y O U a l V 4 l S q v 8 p U U 2 L 4 U G F p t u U G p a d s R V m c Z j g q G i V 2 a q 1 8 J 8 T z b Q 8 M D K L R 0 D M I c 5 6 R 1 e r k M B 7 z r T f + V S 4 o B U 4 L D C E Q C 2 V 9 n Z c o x b U J Z 2 g 0 V D j q p 6 M f P e 5 z H o 2 s 5 h 3 + G n q u R u o r 7 0 c T c 3 7 0 E 6 L x Q P 4 i e H E h i c C a d p j G 4 R y g + j K O E w w K w f J t L x o S A 2 q e 7 Y K y Q L D g E U 5 C R g I i B y E J 8 M K K Q i c m j o 3 1 O c B W 9 I t l Z A S c 3 k A m r N w K Y O j q 1 V I C q N u d 3 p 3 e G y g f I i G k 0 x h C 4 p W O t O Z k K I F J D 9 u K z f X I 8 + L N i X W r z t 7 e V f / C Q 9 V I D H 3 f t s V s A W H Y q m N A 2 U T K S F J x N s o w L G 8 j Q t o J J R T w g 8 X B W y p U 7 G 9 z K Q 6 G P M b 9 b W X S g r t X n c 8 L i x y o C a y d Y w n k 7 S T 4 E R D Y u Z o L 5 S h a C + 8 I C h T 5 U g N q r t 2 P l Z f e y k Y B r t D T Z x u F k 7 P J s V E J t F f u A m o Y B Z e V + a m Q X K e i b P H 8 h J 0 Z j H v 3 0 r 3 D f P u M N G c x g U L J d A T x 3 Q s 5 v S z R k 5 g V F x w Q y R K Y F K x H s y 7 v D m k N f e Q P x 9 l U M K 0 / s l U c P J G s w q 0 N L s F C I V D Q V B C M R 2 b l a q Y 0 h K W h Z c m l E l p W 8 C U F w d v 1 0 N v X 6 1 C l Y T p 5 L + g 8 w k N Y 8 i 6 T p K x 0 L R K F R b X U T a d 0 S q U r P N h 8 D Q R D v N E d D o I q q D z f X T 6 k 7 u i J 0 G Y s t M p F I u 9 n m R q t j C Y q d 4 q f J T + 0 6 b E U 6 C d P X U I p h V 4 a W j i D G + g Y B R j I m h I V q J c J N O h 2 0 D A I a l N T c G 5 M h F N 5 P J x U a Z 0 k R r M o 4 C h 6 e 0 P H V 2 v g o Q 0 v b 2 d D r o F h w N 0 k b w Y I V C m v l R G 3 D b x V l 0 2 f / r z g 7 h p G E Z f v R L H A 1 K D e W + f p q M q 6 E c f E i X v L 7 z M i D a N G t j 7 r 6 b X M T q N 9 z H U 5 8 Q + J F J e u X 3 b 3 q Q 6 G F X I D Z 1 u b + p 0 7 g 5 r p P M m I L e 6 6 n 5 o j 2 s E s x o C U 3 u q T X T H W + A Q q L M J y i u U 9 i b z Y D S 3 d 9 z N s a p 0 w c h 4 8 x U Y l s j P L D n E T 7 U H f E h E I B S b a n J 0 9 p + U 7 L W 3 f J P 9 1 J E 3 L + i 0 P 5 1 3 b P S T F 3 R z 7 3 M 3 / w u s 5 W W 7 C j 4 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Props1.xml><?xml version="1.0" encoding="utf-8"?>
<ds:datastoreItem xmlns:ds="http://schemas.openxmlformats.org/officeDocument/2006/customXml" ds:itemID="{0E15506A-88D1-49FF-8147-87AD773A6AEB}">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BD4DD8D2-6BEA-40E6-A212-6565DCECC38B}">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73F8AD0C-B382-41B4-B9A6-2537C46E0870}">
  <ds:schemaRefs>
    <ds:schemaRef ds:uri="http://www.w3.org/2001/XMLSchema"/>
    <ds:schemaRef ds:uri="http://microsoft.data.visualization.Client.Excel.LState/1.0"/>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Plants </vt:lpstr>
      <vt:lpstr>Sheet6</vt:lpstr>
      <vt:lpstr>Sheet16</vt:lpstr>
      <vt:lpstr>Raw Materials </vt:lpstr>
      <vt:lpstr>Sheet0</vt:lpstr>
      <vt:lpstr>Suppliers </vt:lpstr>
      <vt:lpstr>Inventory Level </vt:lpstr>
      <vt:lpstr>Financials </vt:lpstr>
      <vt:lpstr>Regulations </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Shanvi Satti</dc:creator>
  <cp:keywords/>
  <dc:description/>
  <cp:lastModifiedBy>Shanvi Satti</cp:lastModifiedBy>
  <cp:revision/>
  <dcterms:created xsi:type="dcterms:W3CDTF">2024-03-08T06:28:16Z</dcterms:created>
  <dcterms:modified xsi:type="dcterms:W3CDTF">2024-03-27T06:51:15Z</dcterms:modified>
  <cp:category/>
  <cp:contentStatus/>
</cp:coreProperties>
</file>