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.Z\OneDrive\Desktop\Data analysis projects\1 Challenge\"/>
    </mc:Choice>
  </mc:AlternateContent>
  <xr:revisionPtr revIDLastSave="0" documentId="13_ncr:1_{1E72773E-8D32-40F4-B818-4A25C0760C61}" xr6:coauthVersionLast="47" xr6:coauthVersionMax="47" xr10:uidLastSave="{00000000-0000-0000-0000-000000000000}"/>
  <bookViews>
    <workbookView xWindow="-120" yWindow="-120" windowWidth="20730" windowHeight="11040" firstSheet="1" activeTab="6" xr2:uid="{00000000-000D-0000-FFFF-FFFF00000000}"/>
  </bookViews>
  <sheets>
    <sheet name="Category statistics" sheetId="2" r:id="rId1"/>
    <sheet name="Subcategory statistcs" sheetId="3" r:id="rId2"/>
    <sheet name="Outcomes Based on Launch Date" sheetId="4" r:id="rId3"/>
    <sheet name="Box Plots" sheetId="13" r:id="rId4"/>
    <sheet name="Kickstarter" sheetId="1" r:id="rId5"/>
    <sheet name="Descriptive Statistics" sheetId="11" r:id="rId6"/>
    <sheet name="Edinburgh Research" sheetId="6" r:id="rId7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35" r:id="rId8"/>
    <pivotCache cacheId="36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11" l="1"/>
  <c r="B13" i="11"/>
  <c r="C12" i="11"/>
  <c r="C14" i="11" s="1"/>
  <c r="B12" i="11"/>
  <c r="B14" i="11" s="1"/>
  <c r="C11" i="11"/>
  <c r="B11" i="11"/>
  <c r="C7" i="11"/>
  <c r="C6" i="11"/>
  <c r="C5" i="11"/>
  <c r="C4" i="11"/>
  <c r="B7" i="11"/>
  <c r="B6" i="11"/>
  <c r="B5" i="11"/>
  <c r="B4" i="11"/>
  <c r="C10" i="11"/>
  <c r="C9" i="11"/>
  <c r="B10" i="11"/>
  <c r="B9" i="11"/>
  <c r="C3" i="11"/>
  <c r="B3" i="11"/>
  <c r="C2" i="11"/>
  <c r="B2" i="11"/>
  <c r="D3" i="6"/>
  <c r="D4" i="6"/>
  <c r="D5" i="6"/>
  <c r="D2" i="6"/>
  <c r="C3" i="6"/>
  <c r="C4" i="6"/>
  <c r="C5" i="6"/>
  <c r="C2" i="6"/>
  <c r="B3" i="6"/>
  <c r="B4" i="6"/>
  <c r="B5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<sst xmlns="http://schemas.openxmlformats.org/spreadsheetml/2006/main" count="33006" uniqueCount="8400">
  <si>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</si>
  <si>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</si>
  <si>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</si>
  <si>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</si>
  <si>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</si>
  <si>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</si>
  <si>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</si>
  <si>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</si>
  <si>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</si>
  <si>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</si>
  <si>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</si>
  <si>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</si>
  <si>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</si>
  <si>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</si>
  <si>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</si>
  <si>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</si>
  <si>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</si>
  <si>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</si>
  <si>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</si>
  <si>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</si>
  <si>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</si>
  <si>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</si>
  <si>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</si>
  <si>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</si>
  <si>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</si>
  <si>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</si>
  <si>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</si>
  <si>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</si>
  <si>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</si>
  <si>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</si>
  <si>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</si>
  <si>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</si>
  <si>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</si>
  <si>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</si>
  <si>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</si>
  <si>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</si>
  <si>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</si>
  <si>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</si>
  <si>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</si>
  <si>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</si>
  <si>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</si>
  <si>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</si>
  <si>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</si>
  <si>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</si>
  <si>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</si>
  <si>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</si>
  <si>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</si>
  <si>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</si>
  <si>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</si>
  <si>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</si>
  <si>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</si>
  <si>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</si>
  <si>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</si>
  <si>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</si>
  <si>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</si>
  <si>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</si>
  <si>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</si>
  <si>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</si>
  <si>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</si>
  <si>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</si>
  <si>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</si>
  <si>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</si>
  <si>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</si>
  <si>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</si>
  <si>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</si>
  <si>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</si>
  <si>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</si>
  <si>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</si>
  <si>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</si>
  <si>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</si>
  <si>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</si>
  <si>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</si>
  <si>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</si>
  <si>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</si>
  <si>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</si>
  <si>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</si>
  <si>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</si>
  <si>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</si>
  <si>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</si>
  <si>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</si>
  <si>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</si>
  <si>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</si>
  <si>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</si>
  <si>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</si>
  <si>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</si>
  <si>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</si>
  <si>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</si>
  <si>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</si>
  <si>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</si>
  <si>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</si>
  <si>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</si>
  <si>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</si>
  <si>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</si>
  <si>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</si>
  <si>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</si>
  <si>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</si>
  <si>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</si>
  <si>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</si>
  <si>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</si>
  <si>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</si>
  <si>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</si>
  <si>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</si>
  <si>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</si>
  <si>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</si>
  <si>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</si>
  <si>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</si>
  <si>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</si>
  <si>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</si>
  <si>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</si>
  <si>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</si>
  <si>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</si>
  <si>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</si>
  <si>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</si>
  <si>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</si>
  <si>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</si>
  <si>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</si>
  <si>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</si>
  <si>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</si>
  <si>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</si>
  <si>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</si>
  <si>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</si>
  <si>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</si>
  <si>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</si>
  <si>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</si>
  <si>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</si>
  <si>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</si>
  <si>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</si>
  <si>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</si>
  <si>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</si>
  <si>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</si>
  <si>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</si>
  <si>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</si>
  <si>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</si>
  <si>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</si>
  <si>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</si>
  <si>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</si>
  <si>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</si>
  <si>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</si>
  <si>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</si>
  <si>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</si>
  <si>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</si>
  <si>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</si>
  <si>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</si>
  <si>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</si>
  <si>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</si>
  <si>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</si>
  <si>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</si>
  <si>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</si>
  <si>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</si>
  <si>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</si>
  <si>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</si>
  <si>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</si>
  <si>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</si>
  <si>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</si>
  <si>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</si>
  <si>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</si>
  <si>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</si>
  <si>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</si>
  <si>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</si>
  <si>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</si>
  <si>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</si>
  <si>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</si>
  <si>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</si>
  <si>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</si>
  <si>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</si>
  <si>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</si>
  <si>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</si>
  <si>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</si>
  <si>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</si>
  <si>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</si>
  <si>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</si>
  <si>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</si>
  <si>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</si>
  <si>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</si>
  <si>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</si>
  <si>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</si>
  <si>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</si>
  <si>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</si>
  <si>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</si>
  <si>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</si>
  <si>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</si>
  <si>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</si>
  <si>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</si>
  <si>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</si>
  <si>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</si>
  <si>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</si>
  <si>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</si>
  <si>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</si>
  <si>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</si>
  <si>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</si>
  <si>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</si>
  <si>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</si>
  <si>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</si>
  <si>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</si>
  <si>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</si>
  <si>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</si>
  <si>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</si>
  <si>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</si>
  <si>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</si>
  <si>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</si>
  <si>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</si>
  <si>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</si>
  <si>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</si>
  <si>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</si>
  <si>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</si>
  <si>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</si>
  <si>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</si>
  <si>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</si>
  <si>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</si>
  <si>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</si>
  <si>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</si>
  <si>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</si>
  <si>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</si>
  <si>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</si>
  <si>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</si>
  <si>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</si>
  <si>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</si>
  <si>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</si>
  <si>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</si>
  <si>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</si>
  <si>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</si>
  <si>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</si>
  <si>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</si>
  <si>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</si>
  <si>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</si>
  <si>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</si>
  <si>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</si>
  <si>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</si>
  <si>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</si>
  <si>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</si>
  <si>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</si>
  <si>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</si>
  <si>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</si>
  <si>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</si>
  <si>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</si>
  <si>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</si>
  <si>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</si>
  <si>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</si>
  <si>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</si>
  <si>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</si>
  <si>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</si>
  <si>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</si>
  <si>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</si>
  <si>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</si>
  <si>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</si>
  <si>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</si>
  <si>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</si>
  <si>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</si>
  <si>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</si>
  <si>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</si>
  <si>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</si>
  <si>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</si>
  <si>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</si>
  <si>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</si>
  <si>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</si>
  <si>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</si>
  <si>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</si>
  <si>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</si>
  <si>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</si>
  <si>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</si>
  <si>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</si>
  <si>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</si>
  <si>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</si>
  <si>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</si>
  <si>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</si>
  <si>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</si>
  <si>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</si>
  <si>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</si>
  <si>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</si>
  <si>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</si>
  <si>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</si>
  <si>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</si>
  <si>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</si>
  <si>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</si>
  <si>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</si>
  <si>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</si>
  <si>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</si>
  <si>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</si>
  <si>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</si>
  <si>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</si>
  <si>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</si>
  <si>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</si>
  <si>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</si>
  <si>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</si>
  <si>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</si>
  <si>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</si>
  <si>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</si>
  <si>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</si>
  <si>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</si>
  <si>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</si>
  <si>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</si>
  <si>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</si>
  <si>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</si>
  <si>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</si>
  <si>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</si>
  <si>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</si>
  <si>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</si>
  <si>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</si>
  <si>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</si>
  <si>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</si>
  <si>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</si>
  <si>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</si>
  <si>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</si>
  <si>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</si>
  <si>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</si>
  <si>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</si>
  <si>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</si>
  <si>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</si>
  <si>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</si>
  <si>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</si>
  <si>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</si>
  <si>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</si>
  <si>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</si>
  <si>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</si>
  <si>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</si>
  <si>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</si>
  <si>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</si>
  <si>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</si>
  <si>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</si>
  <si>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</si>
  <si>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</si>
  <si>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</si>
  <si>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</si>
  <si>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</si>
  <si>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</si>
  <si>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</si>
  <si>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</si>
  <si>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</si>
  <si>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</si>
  <si>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</si>
  <si>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</si>
  <si>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</si>
  <si>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</si>
  <si>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</si>
  <si>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</si>
  <si>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</si>
  <si>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</si>
  <si>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</si>
  <si>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</si>
  <si>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</si>
  <si>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</si>
  <si>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</si>
  <si>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</si>
  <si>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</si>
  <si>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</si>
  <si>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</si>
  <si>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</si>
  <si>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</si>
  <si>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</si>
  <si>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</si>
  <si>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</si>
  <si>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</si>
  <si>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</si>
  <si>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</si>
  <si>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</si>
  <si>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</si>
  <si>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</si>
  <si>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</si>
  <si>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</si>
  <si>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</si>
  <si>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</si>
  <si>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</si>
  <si>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</si>
  <si>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</si>
  <si>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</si>
  <si>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</si>
  <si>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</si>
  <si>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</si>
  <si>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</si>
  <si>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</si>
  <si>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</si>
  <si>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</si>
  <si>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</si>
  <si>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</si>
  <si>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</si>
  <si>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</si>
  <si>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</si>
  <si>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</si>
  <si>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</si>
  <si>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</si>
  <si>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</si>
  <si>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</si>
  <si>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</si>
  <si>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</si>
  <si>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</si>
  <si>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</si>
  <si>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</si>
  <si>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</si>
  <si>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</si>
  <si>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</si>
  <si>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</si>
  <si>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</si>
  <si>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</si>
  <si>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</si>
  <si>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</si>
  <si>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</si>
  <si>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</si>
  <si>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</si>
  <si>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</si>
  <si>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</si>
  <si>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</si>
  <si>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</si>
  <si>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</si>
  <si>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</si>
  <si>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</si>
  <si>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</si>
  <si>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</si>
  <si>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</si>
  <si>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</si>
  <si>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</si>
  <si>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</si>
  <si>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</si>
  <si>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</si>
  <si>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</si>
  <si>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</si>
  <si>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</si>
  <si>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</si>
  <si>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</si>
  <si>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</si>
  <si>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</si>
  <si>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</si>
  <si>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</si>
  <si>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</si>
  <si>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</si>
  <si>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</si>
  <si>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</si>
  <si>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</si>
  <si>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</si>
  <si>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</si>
  <si>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</si>
  <si>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</si>
  <si>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</si>
  <si>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</si>
  <si>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</si>
  <si>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</si>
  <si>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</si>
  <si>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</si>
  <si>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</si>
  <si>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</si>
  <si>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</si>
  <si>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</si>
  <si>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</si>
  <si>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</si>
  <si>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</si>
  <si>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</si>
  <si>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</si>
  <si>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</si>
  <si>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</si>
  <si>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</si>
  <si>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</si>
  <si>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</si>
  <si>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</si>
  <si>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</si>
  <si>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</si>
  <si>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</si>
  <si>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</si>
  <si>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</si>
  <si>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</si>
  <si>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</si>
  <si>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</si>
  <si>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</si>
  <si>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</si>
  <si>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</si>
  <si>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</si>
  <si>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</si>
  <si>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</si>
  <si>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</si>
  <si>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</si>
  <si>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</si>
  <si>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</si>
  <si>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</si>
  <si>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</si>
  <si>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</si>
  <si>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</si>
  <si>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</si>
  <si>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</si>
  <si>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</si>
  <si>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</si>
  <si>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</si>
  <si>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</si>
  <si>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</si>
  <si>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</si>
  <si>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</si>
  <si>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</si>
  <si>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</si>
  <si>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</si>
  <si>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</si>
  <si>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</si>
  <si>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</si>
  <si>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</si>
  <si>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</si>
  <si>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</si>
  <si>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</si>
  <si>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</si>
  <si>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</si>
  <si>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</si>
  <si>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</si>
  <si>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</si>
  <si>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</si>
  <si>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</si>
  <si>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</si>
  <si>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</si>
  <si>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</si>
  <si>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</si>
  <si>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</si>
  <si>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</si>
  <si>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</si>
  <si>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</si>
  <si>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</si>
  <si>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</si>
  <si>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</si>
  <si>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</si>
  <si>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</si>
  <si>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</si>
  <si>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</si>
  <si>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</si>
  <si>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</si>
  <si>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</si>
  <si>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</si>
  <si>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</si>
  <si>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</si>
  <si>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</si>
  <si>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</si>
  <si>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</si>
  <si>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</si>
  <si>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</si>
  <si>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</si>
  <si>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</si>
  <si>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</si>
  <si>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</si>
  <si>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</si>
  <si>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</si>
  <si>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</si>
  <si>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</si>
  <si>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</si>
  <si>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</si>
  <si>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</si>
  <si>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</si>
  <si>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</si>
  <si>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</si>
  <si>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</si>
  <si>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</si>
  <si>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</si>
  <si>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</si>
  <si>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</si>
  <si>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</si>
  <si>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</si>
  <si>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</si>
  <si>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</si>
  <si>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</si>
  <si>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</si>
  <si>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</si>
  <si>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</si>
  <si>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</si>
  <si>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</si>
  <si>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</si>
  <si>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</si>
  <si>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</si>
  <si>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</si>
  <si>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</si>
  <si>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</si>
  <si>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</si>
  <si>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</si>
  <si>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</si>
  <si>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</si>
  <si>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</si>
  <si>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</si>
  <si>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</si>
  <si>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</si>
  <si>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</si>
  <si>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</si>
  <si>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</si>
  <si>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</si>
  <si>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</si>
  <si>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</si>
  <si>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</si>
  <si>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</si>
  <si>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</si>
  <si>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</si>
  <si>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</si>
  <si>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</si>
  <si>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</si>
  <si>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</si>
  <si>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</si>
  <si>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</si>
  <si>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</si>
  <si>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</si>
  <si>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</si>
  <si>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</si>
  <si>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</si>
  <si>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</si>
  <si>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</si>
  <si>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</si>
  <si>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</si>
  <si>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</si>
  <si>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</si>
  <si>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</si>
  <si>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</si>
  <si>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</si>
  <si>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</si>
  <si>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</si>
  <si>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</si>
  <si>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</si>
  <si>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</si>
  <si>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</si>
  <si>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</si>
  <si>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</si>
  <si>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</si>
  <si>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</si>
  <si>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</si>
  <si>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</si>
  <si>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</si>
  <si>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</si>
  <si>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</si>
  <si>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</si>
  <si>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</si>
  <si>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</si>
  <si>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</si>
  <si>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</si>
  <si>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</si>
  <si>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</si>
  <si>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</si>
  <si>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</si>
  <si>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</si>
  <si>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</si>
  <si>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</si>
  <si>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</si>
  <si>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</si>
  <si>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</si>
  <si>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</si>
  <si>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</si>
  <si>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</si>
  <si>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</si>
  <si>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</si>
  <si>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</si>
  <si>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</si>
  <si>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</si>
  <si>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</si>
  <si>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</si>
  <si>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</si>
  <si>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</si>
  <si>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</si>
  <si>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</si>
  <si>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</si>
  <si>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</si>
  <si>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</si>
  <si>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</si>
  <si>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</si>
  <si>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</si>
  <si>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</si>
  <si>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</si>
  <si>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</si>
  <si>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</si>
  <si>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</si>
  <si>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</si>
  <si>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</si>
  <si>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</si>
  <si>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</si>
  <si>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</si>
  <si>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</si>
  <si>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</si>
  <si>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</si>
  <si>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</si>
  <si>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</si>
  <si>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</si>
  <si>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</si>
  <si>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</si>
  <si>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</si>
  <si>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</si>
  <si>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</si>
  <si>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</si>
  <si>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</si>
  <si>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</si>
  <si>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</si>
  <si>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</si>
  <si>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</si>
  <si>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</si>
  <si>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</si>
  <si>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</si>
  <si>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</si>
  <si>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</si>
  <si>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</si>
  <si>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</si>
  <si>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</si>
  <si>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</si>
  <si>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</si>
  <si>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</si>
  <si>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</si>
  <si>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</si>
  <si>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</si>
  <si>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</si>
  <si>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</si>
  <si>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</si>
  <si>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</si>
  <si>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</si>
  <si>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</si>
  <si>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</si>
  <si>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</si>
  <si>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</si>
  <si>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</si>
  <si>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</si>
  <si>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</si>
  <si>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</si>
  <si>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</si>
  <si>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</si>
  <si>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</si>
  <si>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</si>
  <si>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</si>
  <si>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</si>
  <si>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</si>
  <si>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</si>
  <si>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</si>
  <si>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</si>
  <si>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</si>
  <si>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</si>
  <si>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</si>
  <si>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</si>
  <si>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</si>
  <si>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</si>
  <si>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</si>
  <si>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</si>
  <si>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</si>
  <si>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</si>
  <si>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</si>
  <si>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</si>
  <si>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</si>
  <si>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</si>
  <si>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</si>
  <si>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</si>
  <si>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</si>
  <si>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</si>
  <si>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</si>
  <si>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</si>
  <si>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</si>
  <si>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</si>
  <si>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</si>
  <si>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</si>
  <si>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</si>
  <si>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</si>
  <si>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</si>
  <si>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</si>
  <si>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</si>
  <si>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</si>
  <si>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</si>
  <si>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</si>
  <si>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</si>
  <si>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</si>
  <si>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</si>
  <si>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</si>
  <si>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</si>
  <si>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</si>
  <si>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</si>
  <si>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</si>
  <si>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</si>
  <si>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</si>
  <si>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</si>
  <si>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</si>
  <si>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</si>
  <si>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</si>
  <si>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</si>
  <si>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</si>
  <si>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</si>
  <si>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</si>
  <si>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</si>
  <si>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</si>
  <si>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</si>
  <si>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</si>
  <si>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</si>
  <si>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</si>
  <si>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</si>
  <si>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</si>
  <si>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</si>
  <si>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</si>
  <si>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</si>
  <si>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</si>
  <si>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</si>
  <si>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</si>
  <si>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</si>
  <si>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</si>
  <si>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</si>
  <si>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</si>
  <si>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</si>
  <si>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</si>
  <si>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</si>
  <si>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</si>
  <si>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</si>
  <si>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</si>
  <si>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</si>
  <si>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</si>
  <si>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</si>
  <si>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</si>
  <si>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</si>
  <si>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</si>
  <si>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</si>
  <si>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</si>
  <si>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</si>
  <si>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</si>
  <si>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</si>
  <si>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</si>
  <si>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</si>
  <si>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</si>
  <si>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</si>
  <si>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</si>
  <si>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</si>
  <si>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</si>
  <si>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</si>
  <si>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</si>
  <si>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</si>
  <si>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</si>
  <si>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</si>
  <si>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</si>
  <si>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</si>
  <si>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</si>
  <si>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</si>
  <si>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</si>
  <si>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</si>
  <si>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</si>
  <si>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</si>
  <si>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</si>
  <si>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</si>
  <si>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</si>
  <si>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</si>
  <si>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</si>
  <si>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</si>
  <si>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</si>
  <si>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</si>
  <si>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</si>
  <si>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</si>
  <si>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</si>
  <si>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</si>
  <si>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</si>
  <si>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</si>
  <si>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</si>
  <si>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</si>
  <si>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</si>
  <si>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</si>
  <si>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</si>
  <si>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</si>
  <si>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</si>
  <si>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</si>
  <si>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</si>
  <si>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</si>
  <si>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</si>
  <si>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</si>
  <si>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</si>
  <si>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</si>
  <si>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</si>
  <si>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</si>
  <si>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</si>
  <si>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</si>
  <si>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</si>
  <si>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</si>
  <si>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</si>
  <si>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</si>
  <si>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</si>
  <si>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</si>
  <si>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</si>
  <si>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</si>
  <si>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</si>
  <si>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</si>
  <si>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</si>
  <si>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</si>
  <si>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</si>
  <si>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</si>
  <si>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</si>
  <si>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</si>
  <si>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</si>
  <si>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</si>
  <si>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</si>
  <si>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</si>
  <si>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</si>
  <si>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</si>
  <si>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</si>
  <si>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</si>
  <si>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</si>
  <si>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</si>
  <si>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</si>
  <si>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</si>
  <si>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</si>
  <si>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</si>
  <si>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</si>
  <si>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</si>
  <si>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</si>
  <si>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</si>
  <si>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</si>
  <si>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</si>
  <si>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</si>
  <si>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</si>
  <si>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</si>
  <si>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</si>
  <si>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</si>
  <si>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</si>
  <si>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</si>
  <si>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</si>
  <si>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</si>
  <si>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</si>
  <si>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</si>
  <si>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</si>
  <si>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</si>
  <si>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</si>
  <si>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</si>
  <si>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</si>
  <si>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</si>
  <si>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</si>
  <si>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</si>
  <si>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</si>
  <si>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</si>
  <si>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</si>
  <si>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</si>
  <si>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</si>
  <si>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</si>
  <si>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</si>
  <si>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</si>
  <si>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</si>
  <si>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</si>
  <si>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</si>
  <si>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</si>
  <si>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</si>
  <si>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</si>
  <si>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</si>
  <si>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</si>
  <si>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</si>
  <si>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</si>
  <si>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</si>
  <si>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</si>
  <si>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</si>
  <si>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</si>
  <si>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</si>
  <si>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</si>
  <si>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</si>
  <si>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</si>
  <si>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</si>
  <si>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</si>
  <si>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</si>
  <si>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</si>
  <si>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</si>
  <si>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</si>
  <si>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</si>
  <si>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</si>
  <si>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</si>
  <si>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</si>
  <si>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</si>
  <si>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</si>
  <si>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</si>
  <si>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</si>
  <si>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</si>
  <si>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</si>
  <si>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</si>
  <si>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</si>
  <si>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</si>
  <si>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</si>
  <si>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</si>
  <si>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</si>
  <si>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</si>
  <si>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</si>
  <si>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</si>
  <si>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</si>
  <si>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</si>
  <si>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</si>
  <si>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</si>
  <si>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</si>
  <si>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</si>
  <si>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</si>
  <si>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</si>
  <si>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</si>
  <si>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</si>
  <si>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</si>
  <si>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</si>
  <si>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</si>
  <si>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</si>
  <si>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</si>
  <si>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</si>
  <si>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</si>
  <si>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</si>
  <si>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</si>
  <si>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</si>
  <si>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</si>
  <si>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</si>
  <si>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</si>
  <si>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</si>
  <si>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</si>
  <si>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</si>
  <si>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</si>
  <si>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</si>
  <si>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</si>
  <si>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</si>
  <si>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</si>
  <si>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</si>
  <si>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</si>
  <si>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</si>
  <si>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</si>
  <si>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</si>
  <si>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</si>
  <si>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</si>
  <si>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</si>
  <si>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</si>
  <si>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</si>
  <si>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</si>
  <si>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</si>
  <si>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</si>
  <si>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</si>
  <si>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</si>
  <si>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</si>
  <si>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</si>
  <si>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</si>
  <si>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</si>
  <si>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</si>
  <si>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</si>
  <si>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</si>
  <si>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</si>
  <si>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</si>
  <si>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</si>
  <si>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</si>
  <si>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</si>
  <si>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</si>
  <si>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</si>
  <si>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</si>
  <si>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</si>
  <si>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</si>
  <si>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</si>
  <si>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</si>
  <si>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</si>
  <si>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</si>
  <si>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</si>
  <si>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</si>
  <si>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</si>
  <si>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</si>
  <si>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</si>
  <si>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</si>
  <si>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</si>
  <si>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</si>
  <si>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</si>
  <si>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</si>
  <si>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</si>
  <si>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</si>
  <si>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</si>
  <si>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</si>
  <si>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</si>
  <si>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</si>
  <si>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</si>
  <si>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</si>
  <si>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</si>
  <si>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</si>
  <si>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</si>
  <si>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</si>
  <si>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</si>
  <si>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</si>
  <si>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</si>
  <si>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</si>
  <si>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</si>
  <si>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</si>
  <si>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</si>
  <si>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</si>
  <si>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</si>
  <si>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</si>
  <si>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</si>
  <si>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</si>
  <si>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</si>
  <si>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</si>
  <si>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</si>
  <si>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</si>
  <si>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</si>
  <si>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</si>
  <si>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</si>
  <si>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</si>
  <si>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</si>
  <si>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</si>
  <si>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</si>
  <si>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</si>
  <si>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</si>
  <si>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</si>
  <si>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</si>
  <si>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</si>
  <si>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</si>
  <si>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</si>
  <si>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</si>
  <si>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</si>
  <si>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</si>
  <si>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</si>
  <si>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</si>
  <si>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</si>
  <si>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</si>
  <si>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</si>
  <si>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</si>
  <si>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</si>
  <si>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</si>
  <si>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</si>
  <si>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</si>
  <si>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</si>
  <si>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</si>
  <si>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</si>
  <si>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</si>
  <si>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</si>
  <si>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</si>
  <si>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</si>
  <si>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</si>
  <si>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</si>
  <si>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</si>
  <si>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</si>
  <si>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</si>
  <si>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</si>
  <si>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</si>
  <si>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</si>
  <si>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</si>
  <si>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</si>
  <si>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</si>
  <si>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</si>
  <si>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</si>
  <si>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</si>
  <si>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</si>
  <si>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</si>
  <si>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</si>
  <si>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</si>
  <si>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</si>
  <si>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</si>
  <si>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</si>
  <si>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</si>
  <si>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</si>
  <si>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</si>
  <si>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</si>
  <si>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</si>
  <si>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</si>
  <si>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</si>
  <si>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</si>
  <si>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</si>
  <si>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</si>
  <si>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</si>
  <si>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</si>
  <si>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</si>
  <si>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</si>
  <si>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</si>
  <si>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</si>
  <si>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</si>
  <si>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</si>
  <si>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</si>
  <si>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</si>
  <si>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</si>
  <si>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</si>
  <si>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</si>
  <si>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</si>
  <si>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</si>
  <si>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</si>
  <si>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</si>
  <si>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</si>
  <si>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</si>
  <si>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</si>
  <si>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</si>
  <si>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</si>
  <si>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</si>
  <si>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</si>
  <si>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</si>
  <si>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</si>
  <si>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</si>
  <si>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</si>
  <si>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</si>
  <si>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</si>
  <si>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</si>
  <si>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</si>
  <si>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</si>
  <si>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</si>
  <si>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</si>
  <si>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</si>
  <si>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</si>
  <si>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</si>
  <si>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</si>
  <si>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</si>
  <si>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</si>
  <si>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</si>
  <si>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</si>
  <si>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</si>
  <si>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</si>
  <si>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</si>
  <si>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</si>
  <si>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</si>
  <si>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</si>
  <si>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</si>
  <si>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</si>
  <si>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</si>
  <si>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</si>
  <si>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</si>
  <si>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</si>
  <si>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</si>
  <si>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</si>
  <si>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</si>
  <si>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</si>
  <si>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</si>
  <si>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</si>
  <si>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</si>
  <si>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</si>
  <si>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</si>
  <si>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</si>
  <si>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</si>
  <si>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</si>
  <si>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</si>
  <si>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</si>
  <si>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</si>
  <si>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</si>
  <si>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</si>
  <si>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</si>
  <si>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</si>
  <si>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</si>
  <si>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</si>
  <si>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</si>
  <si>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</si>
  <si>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</si>
  <si>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</si>
  <si>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</si>
  <si>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</si>
  <si>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</si>
  <si>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</si>
  <si>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</si>
  <si>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</si>
  <si>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</si>
  <si>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</si>
  <si>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</si>
  <si>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</si>
  <si>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</si>
  <si>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</si>
  <si>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</si>
  <si>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</si>
  <si>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</si>
  <si>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</si>
  <si>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</si>
  <si>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</si>
  <si>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</si>
  <si>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</si>
  <si>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</si>
  <si>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</si>
  <si>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</si>
  <si>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</si>
  <si>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</si>
  <si>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</si>
  <si>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</si>
  <si>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</si>
  <si>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</si>
  <si>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</si>
  <si>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</si>
  <si>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</si>
  <si>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</si>
  <si>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</si>
  <si>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</si>
  <si>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</si>
  <si>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</si>
  <si>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</si>
  <si>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</si>
  <si>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</si>
  <si>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</si>
  <si>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</si>
  <si>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</si>
  <si>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</si>
  <si>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</si>
  <si>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</si>
  <si>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</si>
  <si>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</si>
  <si>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</si>
  <si>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</si>
  <si>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</si>
  <si>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</si>
  <si>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</si>
  <si>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</si>
  <si>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</si>
  <si>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</si>
  <si>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</si>
  <si>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</si>
  <si>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</si>
  <si>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</si>
  <si>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</si>
  <si>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</si>
  <si>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</si>
  <si>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</si>
  <si>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</si>
  <si>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</si>
  <si>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</si>
  <si>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</si>
  <si>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</si>
  <si>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</si>
  <si>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</si>
  <si>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</si>
  <si>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</si>
  <si>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</si>
  <si>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</si>
  <si>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</si>
  <si>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</si>
  <si>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</si>
  <si>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</si>
  <si>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</si>
  <si>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</si>
  <si>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</si>
  <si>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</si>
  <si>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</si>
  <si>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</si>
  <si>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</si>
  <si>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</si>
  <si>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</si>
  <si>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</si>
  <si>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</si>
  <si>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</si>
  <si>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</si>
  <si>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</si>
  <si>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</si>
  <si>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</si>
  <si>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</si>
  <si>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</si>
  <si>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</si>
  <si>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</si>
  <si>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</si>
  <si>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</si>
  <si>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</si>
  <si>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</si>
  <si>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</si>
  <si>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</si>
  <si>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</si>
  <si>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</si>
  <si>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</si>
  <si>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</si>
  <si>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</si>
  <si>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</si>
  <si>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</si>
  <si>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</si>
  <si>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</si>
  <si>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</si>
  <si>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</si>
  <si>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</si>
  <si>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</si>
  <si>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</si>
  <si>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</si>
  <si>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</si>
  <si>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</si>
  <si>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</si>
  <si>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</si>
  <si>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</si>
  <si>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</si>
  <si>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</si>
  <si>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</si>
  <si>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</si>
  <si>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</si>
  <si>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</si>
  <si>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</si>
  <si>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</si>
  <si>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</si>
  <si>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</si>
  <si>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</si>
  <si>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</si>
  <si>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</si>
  <si>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</si>
  <si>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</si>
  <si>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</si>
  <si>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</si>
  <si>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</si>
  <si>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</si>
  <si>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</si>
  <si>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</si>
  <si>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</si>
  <si>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</si>
  <si>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</si>
  <si>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</si>
  <si>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</si>
  <si>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</si>
  <si>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</si>
  <si>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</si>
  <si>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</si>
  <si>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</si>
  <si>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</si>
  <si>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</si>
  <si>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</si>
  <si>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</si>
  <si>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</si>
  <si>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</si>
  <si>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</si>
  <si>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</si>
  <si>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</si>
  <si>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</si>
  <si>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</si>
  <si>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</si>
  <si>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</si>
  <si>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</si>
  <si>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</si>
  <si>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</si>
  <si>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</si>
  <si>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</si>
  <si>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</si>
  <si>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</si>
  <si>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</si>
  <si>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</si>
  <si>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</si>
  <si>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</si>
  <si>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</si>
  <si>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</si>
  <si>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</si>
  <si>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</si>
  <si>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</si>
  <si>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</si>
  <si>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</si>
  <si>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</si>
  <si>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</si>
  <si>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</si>
  <si>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</si>
  <si>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</si>
  <si>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</si>
  <si>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</si>
  <si>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</si>
  <si>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</si>
  <si>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</si>
  <si>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</si>
  <si>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</si>
  <si>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</si>
  <si>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</si>
  <si>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</si>
  <si>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</si>
  <si>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</si>
  <si>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</si>
  <si>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</si>
  <si>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</si>
  <si>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</si>
  <si>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</si>
  <si>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</si>
  <si>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</si>
  <si>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</si>
  <si>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</si>
  <si>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</si>
  <si>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</si>
  <si>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</si>
  <si>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</si>
  <si>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</si>
  <si>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</si>
  <si>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</si>
  <si>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</si>
  <si>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</si>
  <si>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</si>
  <si>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</si>
  <si>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</si>
  <si>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</si>
  <si>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</si>
  <si>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</si>
  <si>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</si>
  <si>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</si>
  <si>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</si>
  <si>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</si>
  <si>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</si>
  <si>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</si>
  <si>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</si>
  <si>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</si>
  <si>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</si>
  <si>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</si>
  <si>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</si>
  <si>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</si>
  <si>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</si>
  <si>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</si>
  <si>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</si>
  <si>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</si>
  <si>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</si>
  <si>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</si>
  <si>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</si>
  <si>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</si>
  <si>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</si>
  <si>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</si>
  <si>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</si>
  <si>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</si>
  <si>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</si>
  <si>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</si>
  <si>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</si>
  <si>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</si>
  <si>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</si>
  <si>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</si>
  <si>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</si>
  <si>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</si>
  <si>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</si>
  <si>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</si>
  <si>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</si>
  <si>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</si>
  <si>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</si>
  <si>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</si>
  <si>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</si>
  <si>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</si>
  <si>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</si>
  <si>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</si>
  <si>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</si>
  <si>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</si>
  <si>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</si>
  <si>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</si>
  <si>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</si>
  <si>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</si>
  <si>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</si>
  <si>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</si>
  <si>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</si>
  <si>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</si>
  <si>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</si>
  <si>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</si>
  <si>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</si>
  <si>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</si>
  <si>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</si>
  <si>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</si>
  <si>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</si>
  <si>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</si>
  <si>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</si>
  <si>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</si>
  <si>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</si>
  <si>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</si>
  <si>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</si>
  <si>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</si>
  <si>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</si>
  <si>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</si>
  <si>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</si>
  <si>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</si>
  <si>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</si>
  <si>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</si>
  <si>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</si>
  <si>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</si>
  <si>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</si>
  <si>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</si>
  <si>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</si>
  <si>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</si>
  <si>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</si>
  <si>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</si>
  <si>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</si>
  <si>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</si>
  <si>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</si>
  <si>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</si>
  <si>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</si>
  <si>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</si>
  <si>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</si>
  <si>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</si>
  <si>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</si>
  <si>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</si>
  <si>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</si>
  <si>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</si>
  <si>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</si>
  <si>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</si>
  <si>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</si>
  <si>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</si>
  <si>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</si>
  <si>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</si>
  <si>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</si>
  <si>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</si>
  <si>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</si>
  <si>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</si>
  <si>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</si>
  <si>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</si>
  <si>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</si>
  <si>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</si>
  <si>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</si>
  <si>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</si>
  <si>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</si>
  <si>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</si>
  <si>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</si>
  <si>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</si>
  <si>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</si>
  <si>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</si>
  <si>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</si>
  <si>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</si>
  <si>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</si>
  <si>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</si>
  <si>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</si>
  <si>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</si>
  <si>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</si>
  <si>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</si>
  <si>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</si>
  <si>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</si>
  <si>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</si>
  <si>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</si>
  <si>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</si>
  <si>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</si>
  <si>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</si>
  <si>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</si>
  <si>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</si>
  <si>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</si>
  <si>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</si>
  <si>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</si>
  <si>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</si>
  <si>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</si>
  <si>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</si>
  <si>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</si>
  <si>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</si>
  <si>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</si>
  <si>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</si>
  <si>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</si>
  <si>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</si>
  <si>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</si>
  <si>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</si>
  <si>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</si>
  <si>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</si>
  <si>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</si>
  <si>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</si>
  <si>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</si>
  <si>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</si>
  <si>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</si>
  <si>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</si>
  <si>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</si>
  <si>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</si>
  <si>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</si>
  <si>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</si>
  <si>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</si>
  <si>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</si>
  <si>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</si>
  <si>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</si>
  <si>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</si>
  <si>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</si>
  <si>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</si>
  <si>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</si>
  <si>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</si>
  <si>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</si>
  <si>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</si>
  <si>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</si>
  <si>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</si>
  <si>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</si>
  <si>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</si>
  <si>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</si>
  <si>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</si>
  <si>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</si>
  <si>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</si>
  <si>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</si>
  <si>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</si>
  <si>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</si>
  <si>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</si>
  <si>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</si>
  <si>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</si>
  <si>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</si>
  <si>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</si>
  <si>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</si>
  <si>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</si>
  <si>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</si>
  <si>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</si>
  <si>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</si>
  <si>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</si>
  <si>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</si>
  <si>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</si>
  <si>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</si>
  <si>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</si>
  <si>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</si>
  <si>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</si>
  <si>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</si>
  <si>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</si>
  <si>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</si>
  <si>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</si>
  <si>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</si>
  <si>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</si>
  <si>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</si>
  <si>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</si>
  <si>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</si>
  <si>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</si>
  <si>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</si>
  <si>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</si>
  <si>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</si>
  <si>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</si>
  <si>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</si>
  <si>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</si>
  <si>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</si>
  <si>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</si>
  <si>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</si>
  <si>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</si>
  <si>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</si>
  <si>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</si>
  <si>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</si>
  <si>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</si>
  <si>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</si>
  <si>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</si>
  <si>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</si>
  <si>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</si>
  <si>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</si>
  <si>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</si>
  <si>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</si>
  <si>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</si>
  <si>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</si>
  <si>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</si>
  <si>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</si>
  <si>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</si>
  <si>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</si>
  <si>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</si>
  <si>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</si>
  <si>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</si>
  <si>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</si>
  <si>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</si>
  <si>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</si>
  <si>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</si>
  <si>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</si>
  <si>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</si>
  <si>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</si>
  <si>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</si>
  <si>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</si>
  <si>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</si>
  <si>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</si>
  <si>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</si>
  <si>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</si>
  <si>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</si>
  <si>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</si>
  <si>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</si>
  <si>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</si>
  <si>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</si>
  <si>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</si>
  <si>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</si>
  <si>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</si>
  <si>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</si>
  <si>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</si>
  <si>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</si>
  <si>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</si>
  <si>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</si>
  <si>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</si>
  <si>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</si>
  <si>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</si>
  <si>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</si>
  <si>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</si>
  <si>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</si>
  <si>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</si>
  <si>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</si>
  <si>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</si>
  <si>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</si>
  <si>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</si>
  <si>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</si>
  <si>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</si>
  <si>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</si>
  <si>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</si>
  <si>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</si>
  <si>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</si>
  <si>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</si>
  <si>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</si>
  <si>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</si>
  <si>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</si>
  <si>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</si>
  <si>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</si>
  <si>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</si>
  <si>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</si>
  <si>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</si>
  <si>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</si>
  <si>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</si>
  <si>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</si>
  <si>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</si>
  <si>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</si>
  <si>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</si>
  <si>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</si>
  <si>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</si>
  <si>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</si>
  <si>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</si>
  <si>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</si>
  <si>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</si>
  <si>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</si>
  <si>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</si>
  <si>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</si>
  <si>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</si>
  <si>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</si>
  <si>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</si>
  <si>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</si>
  <si>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</si>
  <si>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</si>
  <si>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</si>
  <si>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</si>
  <si>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</si>
  <si>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</si>
  <si>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</si>
  <si>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</si>
  <si>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</si>
  <si>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</si>
  <si>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</si>
  <si>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</si>
  <si>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</si>
  <si>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</si>
  <si>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</si>
  <si>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</si>
  <si>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</si>
  <si>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</si>
  <si>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</si>
  <si>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</si>
  <si>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</si>
  <si>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</si>
  <si>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</si>
  <si>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</si>
  <si>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</si>
  <si>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</si>
  <si>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</si>
  <si>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</si>
  <si>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</si>
  <si>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</si>
  <si>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</si>
  <si>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</si>
  <si>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</si>
  <si>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</si>
  <si>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</si>
  <si>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</si>
  <si>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</si>
  <si>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</si>
  <si>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</si>
  <si>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</si>
  <si>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</si>
  <si>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</si>
  <si>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</si>
  <si>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</si>
  <si>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</si>
  <si>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</si>
  <si>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</si>
  <si>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</si>
  <si>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</si>
  <si>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</si>
  <si>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</si>
  <si>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</si>
  <si>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</si>
  <si>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</si>
  <si>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</si>
  <si>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</si>
  <si>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</si>
  <si>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</si>
  <si>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</si>
  <si>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</si>
  <si>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</si>
  <si>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</si>
  <si>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</si>
  <si>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</si>
  <si>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</si>
  <si>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</si>
  <si>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</si>
  <si>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</si>
  <si>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</si>
  <si>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</si>
  <si>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</si>
  <si>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</si>
  <si>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</si>
  <si>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</si>
  <si>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</si>
  <si>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</si>
  <si>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</si>
  <si>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</si>
  <si>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</si>
  <si>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</si>
  <si>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</si>
  <si>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</si>
  <si>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</si>
  <si>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</si>
  <si>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</si>
  <si>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</si>
  <si>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</si>
  <si>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</si>
  <si>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</si>
  <si>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</si>
  <si>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</si>
  <si>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</si>
  <si>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</si>
  <si>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</si>
  <si>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</si>
  <si>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</si>
  <si>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</si>
  <si>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</si>
  <si>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</si>
  <si>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</si>
  <si>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</si>
  <si>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</si>
  <si>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</si>
  <si>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</si>
  <si>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</si>
  <si>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</si>
  <si>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</si>
  <si>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</si>
  <si>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</si>
  <si>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</si>
  <si>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</si>
  <si>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</si>
  <si>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</si>
  <si>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</si>
  <si>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</si>
  <si>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</si>
  <si>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</si>
  <si>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</si>
  <si>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</si>
  <si>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</si>
  <si>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</si>
  <si>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</si>
  <si>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</si>
  <si>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</si>
  <si>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</si>
  <si>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</si>
  <si>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</si>
  <si>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</si>
  <si>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</si>
  <si>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</si>
  <si>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</si>
  <si>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</si>
  <si>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</si>
  <si>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</si>
  <si>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</si>
  <si>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</si>
  <si>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</si>
  <si>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</si>
  <si>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</si>
  <si>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</si>
  <si>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</si>
  <si>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</si>
  <si>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</si>
  <si>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</si>
  <si>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</si>
  <si>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</si>
  <si>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</si>
  <si>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</si>
  <si>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</si>
  <si>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</si>
  <si>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</si>
  <si>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</si>
  <si>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</si>
  <si>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</si>
  <si>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</si>
  <si>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</si>
  <si>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</si>
  <si>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</si>
  <si>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</si>
  <si>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</si>
  <si>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</si>
  <si>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</si>
  <si>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</si>
  <si>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</si>
  <si>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</si>
  <si>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</si>
  <si>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</si>
  <si>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</si>
  <si>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</si>
  <si>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</si>
  <si>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</si>
  <si>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</si>
  <si>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</si>
  <si>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</si>
  <si>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</si>
  <si>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</si>
  <si>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</si>
  <si>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</si>
  <si>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</si>
  <si>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</si>
  <si>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</si>
  <si>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</si>
  <si>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</si>
  <si>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</si>
  <si>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</si>
  <si>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</si>
  <si>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</si>
  <si>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</si>
  <si>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</si>
  <si>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</si>
  <si>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</si>
  <si>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</si>
  <si>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</si>
  <si>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</si>
  <si>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</si>
  <si>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</si>
  <si>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</si>
  <si>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</si>
  <si>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</si>
  <si>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</si>
  <si>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</si>
  <si>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</si>
  <si>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</si>
  <si>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</si>
  <si>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</si>
  <si>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</si>
  <si>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</si>
  <si>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</si>
  <si>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</si>
  <si>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</si>
  <si>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</si>
  <si>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</si>
  <si>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</si>
  <si>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</si>
  <si>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</si>
  <si>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</si>
  <si>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</si>
  <si>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</si>
  <si>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</si>
  <si>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</si>
  <si>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</si>
  <si>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</si>
  <si>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</si>
  <si>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</si>
  <si>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</si>
  <si>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</si>
  <si>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</si>
  <si>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</si>
  <si>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</si>
  <si>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</si>
  <si>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</si>
  <si>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</si>
  <si>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</si>
  <si>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</si>
  <si>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</si>
  <si>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</si>
  <si>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</si>
  <si>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</si>
  <si>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</si>
  <si>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</si>
  <si>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</si>
  <si>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</si>
  <si>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</si>
  <si>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</si>
  <si>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</si>
  <si>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</si>
  <si>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</si>
  <si>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</si>
  <si>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</si>
  <si>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</si>
  <si>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</si>
  <si>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</si>
  <si>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</si>
  <si>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</si>
  <si>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</si>
  <si>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</si>
  <si>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</si>
  <si>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</si>
  <si>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</si>
  <si>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</si>
  <si>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</si>
  <si>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</si>
  <si>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</si>
  <si>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</si>
  <si>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</si>
  <si>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</si>
  <si>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</si>
  <si>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</si>
  <si>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</si>
  <si>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</si>
  <si>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</si>
  <si>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</si>
  <si>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</si>
  <si>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</si>
  <si>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</si>
  <si>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</si>
  <si>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</si>
  <si>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</si>
  <si>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</si>
  <si>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</si>
  <si>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</si>
  <si>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</si>
  <si>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</si>
  <si>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</si>
  <si>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</si>
  <si>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</si>
  <si>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</si>
  <si>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</si>
  <si>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</si>
  <si>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</si>
  <si>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</si>
  <si>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</si>
  <si>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</si>
  <si>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</si>
  <si>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</si>
  <si>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</si>
  <si>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</si>
  <si>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</si>
  <si>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</si>
  <si>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</si>
  <si>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</si>
  <si>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</si>
  <si>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</si>
  <si>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</si>
  <si>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</si>
  <si>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</si>
  <si>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</si>
  <si>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</si>
  <si>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</si>
  <si>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</si>
  <si>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</si>
  <si>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</si>
  <si>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</si>
  <si>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</si>
  <si>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</si>
  <si>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</si>
  <si>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</si>
  <si>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</si>
  <si>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</si>
  <si>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</si>
  <si>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</si>
  <si>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</si>
  <si>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</si>
  <si>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</si>
  <si>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</si>
  <si>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</si>
  <si>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</si>
  <si>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</si>
  <si>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</si>
  <si>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</si>
  <si>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</si>
  <si>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</si>
  <si>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</si>
  <si>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</si>
  <si>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</si>
  <si>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</si>
  <si>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</si>
  <si>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</si>
  <si>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</si>
  <si>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</si>
  <si>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</si>
  <si>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</si>
  <si>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</si>
  <si>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</si>
  <si>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</si>
  <si>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</si>
  <si>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</si>
  <si>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</si>
  <si>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</si>
  <si>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</si>
  <si>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</si>
  <si>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</si>
  <si>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</si>
  <si>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</si>
  <si>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</si>
  <si>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</si>
  <si>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</si>
  <si>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</si>
  <si>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</si>
  <si>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</si>
  <si>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</si>
  <si>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</si>
  <si>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</si>
  <si>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</si>
  <si>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</si>
  <si>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</si>
  <si>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</si>
  <si>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</si>
  <si>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</si>
  <si>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</si>
  <si>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</si>
  <si>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</si>
  <si>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</si>
  <si>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</si>
  <si>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</si>
  <si>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</si>
  <si>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</si>
  <si>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</si>
  <si>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</si>
  <si>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</si>
  <si>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</si>
  <si>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</si>
  <si>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</si>
  <si>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</si>
  <si>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</si>
  <si>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</si>
  <si>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</si>
  <si>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</si>
  <si>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</si>
  <si>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</si>
  <si>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</si>
  <si>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</si>
  <si>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</si>
  <si>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</si>
  <si>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</si>
  <si>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</si>
  <si>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</si>
  <si>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</si>
  <si>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</si>
  <si>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</si>
  <si>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</si>
  <si>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</si>
  <si>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</si>
  <si>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</si>
  <si>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</si>
  <si>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</si>
  <si>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</si>
  <si>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</si>
  <si>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</si>
  <si>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</si>
  <si>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</si>
  <si>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</si>
  <si>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</si>
  <si>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</si>
  <si>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</si>
  <si>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</si>
  <si>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</si>
  <si>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</si>
  <si>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</si>
  <si>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</si>
  <si>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</si>
  <si>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</si>
  <si>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</si>
  <si>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</si>
  <si>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</si>
  <si>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</si>
  <si>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</si>
  <si>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</si>
  <si>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</si>
  <si>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</si>
  <si>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</si>
  <si>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</si>
  <si>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</si>
  <si>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</si>
  <si>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</si>
  <si>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</si>
  <si>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</si>
  <si>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</si>
  <si>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</si>
  <si>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</si>
  <si>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</si>
  <si>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</si>
  <si>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</si>
  <si>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</si>
  <si>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</si>
  <si>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</si>
  <si>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</si>
  <si>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</si>
  <si>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</si>
  <si>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</si>
  <si>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</si>
  <si>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</si>
  <si>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</si>
  <si>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</si>
  <si>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</si>
  <si>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</si>
  <si>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</si>
  <si>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</si>
  <si>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</si>
  <si>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</si>
  <si>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</si>
  <si>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</si>
  <si>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</si>
  <si>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</si>
  <si>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</si>
  <si>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</si>
  <si>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</si>
  <si>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</si>
  <si>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</si>
  <si>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</si>
  <si>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</si>
  <si>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</si>
  <si>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</si>
  <si>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</si>
  <si>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</si>
  <si>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</si>
  <si>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</si>
  <si>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</si>
  <si>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</si>
  <si>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</si>
  <si>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</si>
  <si>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</si>
  <si>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</si>
  <si>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</si>
  <si>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</si>
  <si>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</si>
  <si>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</si>
  <si>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</si>
  <si>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</si>
  <si>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</si>
  <si>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</si>
  <si>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</si>
  <si>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</si>
  <si>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</si>
  <si>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</si>
  <si>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</si>
  <si>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</si>
  <si>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</si>
  <si>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</si>
  <si>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</si>
  <si>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</si>
  <si>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</si>
  <si>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</si>
  <si>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</si>
  <si>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</si>
  <si>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</si>
  <si>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</si>
  <si>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</si>
  <si>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</si>
  <si>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</si>
  <si>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</si>
  <si>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</si>
  <si>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</si>
  <si>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</si>
  <si>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</si>
  <si>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</si>
  <si>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</si>
  <si>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</si>
  <si>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</si>
  <si>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</si>
  <si>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</si>
  <si>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</si>
  <si>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</si>
  <si>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</si>
  <si>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</si>
  <si>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</si>
  <si>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</si>
  <si>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</si>
  <si>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</si>
  <si>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</si>
  <si>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</si>
  <si>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</si>
  <si>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</si>
  <si>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</si>
  <si>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</si>
  <si>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</si>
  <si>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</si>
  <si>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</si>
  <si>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</si>
  <si>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</si>
  <si>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</si>
  <si>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</si>
  <si>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</si>
  <si>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</si>
  <si>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</si>
  <si>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</si>
  <si>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</si>
  <si>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</si>
  <si>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</si>
  <si>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</si>
  <si>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</si>
  <si>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</si>
  <si>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</si>
  <si>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</si>
  <si>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</si>
  <si>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</si>
  <si>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</si>
  <si>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</si>
  <si>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</si>
  <si>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</si>
  <si>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</si>
  <si>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</si>
  <si>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</si>
  <si>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</si>
  <si>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</si>
  <si>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</si>
  <si>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</si>
  <si>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</si>
  <si>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</si>
  <si>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</si>
  <si>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</si>
  <si>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</si>
  <si>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</si>
  <si>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</si>
  <si>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</si>
  <si>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</si>
  <si>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</si>
  <si>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</si>
  <si>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</si>
  <si>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</si>
  <si>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</si>
  <si>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</si>
  <si>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</si>
  <si>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</si>
  <si>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</si>
  <si>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</si>
  <si>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</si>
  <si>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</si>
  <si>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</si>
  <si>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</si>
  <si>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</si>
  <si>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</si>
  <si>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</si>
  <si>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</si>
  <si>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</si>
  <si>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</si>
  <si>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</si>
  <si>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</si>
  <si>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</si>
  <si>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</si>
  <si>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</si>
  <si>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</si>
  <si>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</si>
  <si>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</si>
  <si>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</si>
  <si>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</si>
  <si>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</si>
  <si>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</si>
  <si>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</si>
  <si>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</si>
  <si>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</si>
  <si>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</si>
  <si>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</si>
  <si>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</si>
  <si>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</si>
  <si>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</si>
  <si>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</si>
  <si>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</si>
  <si>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</si>
  <si>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</si>
  <si>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</si>
  <si>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</si>
  <si>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</si>
  <si>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</si>
  <si>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</si>
  <si>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</si>
  <si>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</si>
  <si>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</si>
  <si>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</si>
  <si>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</si>
  <si>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</si>
  <si>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</si>
  <si>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</si>
  <si>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</si>
  <si>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</si>
  <si>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</si>
  <si>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</si>
  <si>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</si>
  <si>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</si>
  <si>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</si>
  <si>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</si>
  <si>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</si>
  <si>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</si>
  <si>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</si>
  <si>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</si>
  <si>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</si>
  <si>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</si>
  <si>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</si>
  <si>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</si>
  <si>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</si>
  <si>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</si>
  <si>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</si>
  <si>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</si>
  <si>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</si>
  <si>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</si>
  <si>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</si>
  <si>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</si>
  <si>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</si>
  <si>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</si>
  <si>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</si>
  <si>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</si>
  <si>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</si>
  <si>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</si>
  <si>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</si>
  <si>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</si>
  <si>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</si>
  <si>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</si>
  <si>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</si>
  <si>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</si>
  <si>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</si>
  <si>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</si>
  <si>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</si>
  <si>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</si>
  <si>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</si>
  <si>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</si>
  <si>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</si>
  <si>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</si>
  <si>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</si>
  <si>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</si>
  <si>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</si>
  <si>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</si>
  <si>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</si>
  <si>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</si>
  <si>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</si>
  <si>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</si>
  <si>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</si>
  <si>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</si>
  <si>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</si>
  <si>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</si>
  <si>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</si>
  <si>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</si>
  <si>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</si>
  <si>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</si>
  <si>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</si>
  <si>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</si>
  <si>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</si>
  <si>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</si>
  <si>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</si>
  <si>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</si>
  <si>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</si>
  <si>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</si>
  <si>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</si>
  <si>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</si>
  <si>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</si>
  <si>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</si>
  <si>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</si>
  <si>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</si>
  <si>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</si>
  <si>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</si>
  <si>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</si>
  <si>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</si>
  <si>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</si>
  <si>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</si>
  <si>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</si>
  <si>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</si>
  <si>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</si>
  <si>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</si>
  <si>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</si>
  <si>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</si>
  <si>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</si>
  <si>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</si>
  <si>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</si>
  <si>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</si>
  <si>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</si>
  <si>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</si>
  <si>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</si>
  <si>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</si>
  <si>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</si>
  <si>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</si>
  <si>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</si>
  <si>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</si>
  <si>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</si>
  <si>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</si>
  <si>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</si>
  <si>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</si>
  <si>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</si>
  <si>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</si>
  <si>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</si>
  <si>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</si>
  <si>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</si>
  <si>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</si>
  <si>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</si>
  <si>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</si>
  <si>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</si>
  <si>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</si>
  <si>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</si>
  <si>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</si>
  <si>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</si>
  <si>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</si>
  <si>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</si>
  <si>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</si>
  <si>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</si>
  <si>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</si>
  <si>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</si>
  <si>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</si>
  <si>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</si>
  <si>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</si>
  <si>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</si>
  <si>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</si>
  <si>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</si>
  <si>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</si>
  <si>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</si>
  <si>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</si>
  <si>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</si>
  <si>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</si>
  <si>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</si>
  <si>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</si>
  <si>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</si>
  <si>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</si>
  <si>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</si>
  <si>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</si>
  <si>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</si>
  <si>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</si>
  <si>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</si>
  <si>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</si>
  <si>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</si>
  <si>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</si>
  <si>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</si>
  <si>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</si>
  <si>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</si>
  <si>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</si>
  <si>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</si>
  <si>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</si>
  <si>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</si>
  <si>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</si>
  <si>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</si>
  <si>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</si>
  <si>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</si>
  <si>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</si>
  <si>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</si>
  <si>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</si>
  <si>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</si>
  <si>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</si>
  <si>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</si>
  <si>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</si>
  <si>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</si>
  <si>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</si>
  <si>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</si>
  <si>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</si>
  <si>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</si>
  <si>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</si>
  <si>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</si>
  <si>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</si>
  <si>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</si>
  <si>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</si>
  <si>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</si>
  <si>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</si>
  <si>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</si>
  <si>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</si>
  <si>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</si>
  <si>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</si>
  <si>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</si>
  <si>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</si>
  <si>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</si>
  <si>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</si>
  <si>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</si>
  <si>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</si>
  <si>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</si>
  <si>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</si>
  <si>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</si>
  <si>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</si>
  <si>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</si>
  <si>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</si>
  <si>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</si>
  <si>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</si>
  <si>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</si>
  <si>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</si>
  <si>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</si>
  <si>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</si>
  <si>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</si>
  <si>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</si>
  <si>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</si>
  <si>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</si>
  <si>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</si>
  <si>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</si>
  <si>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</si>
  <si>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</si>
  <si>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</si>
  <si>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</si>
  <si>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</si>
  <si>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</si>
  <si>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</si>
  <si>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</si>
  <si>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</si>
  <si>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</si>
  <si>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</si>
  <si>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</si>
  <si>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</si>
  <si>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</si>
  <si>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</si>
  <si>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</si>
  <si>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</si>
  <si>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</si>
  <si>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</si>
  <si>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</si>
  <si>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</si>
  <si>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</si>
  <si>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</si>
  <si>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</si>
  <si>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</si>
  <si>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</si>
  <si>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</si>
  <si>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</si>
  <si>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</si>
  <si>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</si>
  <si>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</si>
  <si>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</si>
  <si>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</si>
  <si>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</si>
  <si>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</si>
  <si>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</si>
  <si>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</si>
  <si>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</si>
  <si>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</si>
  <si>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</si>
  <si>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</si>
  <si>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</si>
  <si>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</si>
  <si>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</si>
  <si>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</si>
  <si>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</si>
  <si>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</si>
  <si>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</si>
  <si>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</si>
  <si>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</si>
  <si>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</si>
  <si>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</si>
  <si>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</si>
  <si>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</si>
  <si>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</si>
  <si>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</si>
  <si>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</si>
  <si>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</si>
  <si>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</si>
  <si>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</si>
  <si>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</si>
  <si>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</si>
  <si>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</si>
  <si>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</si>
  <si>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</si>
  <si>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</si>
  <si>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</si>
  <si>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</si>
  <si>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</si>
  <si>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</si>
  <si>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</si>
  <si>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</si>
  <si>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</si>
  <si>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</si>
  <si>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</si>
  <si>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</si>
  <si>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</si>
  <si>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</si>
  <si>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</si>
  <si>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</si>
  <si>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</si>
  <si>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</si>
  <si>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</si>
  <si>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</si>
  <si>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</si>
  <si>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</si>
  <si>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</si>
  <si>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</si>
  <si>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</si>
  <si>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</si>
  <si>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</si>
  <si>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</si>
  <si>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</si>
  <si>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</si>
  <si>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</si>
  <si>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</si>
  <si>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</si>
  <si>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</si>
  <si>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</si>
  <si>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</si>
  <si>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</si>
  <si>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</si>
  <si>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</si>
  <si>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</si>
  <si>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</si>
  <si>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</si>
  <si>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</si>
  <si>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</si>
  <si>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</si>
  <si>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</si>
  <si>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</si>
  <si>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</si>
  <si>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</si>
  <si>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</si>
  <si>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</si>
  <si>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</si>
  <si>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</si>
  <si>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</si>
  <si>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</si>
  <si>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</si>
  <si>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</si>
  <si>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</si>
  <si>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</si>
  <si>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</si>
  <si>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</si>
  <si>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</si>
  <si>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</si>
  <si>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</si>
  <si>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</si>
  <si>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</si>
  <si>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</si>
  <si>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</si>
  <si>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</si>
  <si>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</si>
  <si>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</si>
  <si>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</si>
  <si>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</si>
  <si>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</si>
  <si>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</si>
  <si>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</si>
  <si>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</si>
  <si>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</si>
  <si>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</si>
  <si>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</si>
  <si>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</si>
  <si>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</si>
  <si>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</si>
  <si>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</si>
  <si>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</si>
  <si>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</si>
  <si>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</si>
  <si>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</si>
  <si>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</si>
  <si>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</si>
  <si>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</si>
  <si>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</si>
  <si>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</si>
  <si>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</si>
  <si>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</si>
  <si>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</si>
  <si>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</si>
  <si>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</si>
  <si>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</si>
  <si>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</si>
  <si>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</si>
  <si>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</si>
  <si>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</si>
  <si>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</si>
  <si>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</si>
  <si>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</si>
  <si>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</si>
  <si>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</si>
  <si>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</si>
  <si>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</si>
  <si>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</si>
  <si>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</si>
  <si>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</si>
  <si>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</si>
  <si>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</si>
  <si>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</si>
  <si>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</si>
  <si>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</si>
  <si>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</si>
  <si>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</si>
  <si>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</si>
  <si>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</si>
  <si>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</si>
  <si>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</si>
  <si>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</si>
  <si>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</si>
  <si>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</si>
  <si>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</si>
  <si>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</si>
  <si>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</si>
  <si>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</si>
  <si>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</si>
  <si>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</si>
  <si>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</si>
  <si>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</si>
  <si>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</si>
  <si>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</si>
  <si>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</si>
  <si>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</si>
  <si>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</si>
  <si>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</si>
  <si>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</si>
  <si>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</si>
  <si>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</si>
  <si>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</si>
  <si>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</si>
  <si>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</si>
  <si>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</si>
  <si>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</si>
  <si>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</si>
  <si>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</si>
  <si>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</si>
  <si>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</si>
  <si>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</si>
  <si>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</si>
  <si>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</si>
  <si>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</si>
  <si>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</si>
  <si>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</si>
  <si>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</si>
  <si>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</si>
  <si>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</si>
  <si>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</si>
  <si>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</si>
  <si>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</si>
  <si>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</si>
  <si>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</si>
  <si>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</si>
  <si>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</si>
  <si>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</si>
  <si>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</si>
  <si>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</si>
  <si>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</si>
  <si>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</si>
  <si>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</si>
  <si>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</si>
  <si>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</si>
  <si>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</si>
  <si>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</si>
  <si>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</si>
  <si>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</si>
  <si>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</si>
  <si>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</si>
  <si>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</si>
  <si>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</si>
  <si>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</si>
  <si>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</si>
  <si>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</si>
  <si>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</si>
  <si>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</si>
  <si>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</si>
  <si>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</si>
  <si>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</si>
  <si>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</si>
  <si>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</si>
  <si>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</si>
  <si>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</si>
  <si>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</si>
  <si>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</si>
  <si>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</si>
  <si>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</si>
  <si>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</si>
  <si>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</si>
  <si>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</si>
  <si>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</si>
  <si>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</si>
  <si>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</si>
  <si>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</si>
  <si>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</si>
  <si>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</si>
  <si>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</si>
  <si>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</si>
  <si>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</si>
  <si>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</si>
  <si>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</si>
  <si>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</si>
  <si>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</si>
  <si>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</si>
  <si>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</si>
  <si>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</si>
  <si>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</si>
  <si>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</si>
  <si>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</si>
  <si>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</si>
  <si>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</si>
  <si>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</si>
  <si>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</si>
  <si>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</si>
  <si>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</si>
  <si>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</si>
  <si>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</si>
  <si>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</si>
  <si>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</si>
  <si>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</si>
  <si>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</si>
  <si>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</si>
  <si>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</si>
  <si>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</si>
  <si>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</si>
  <si>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</si>
  <si>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</si>
  <si>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</si>
  <si>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</si>
  <si>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</si>
  <si>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</si>
  <si>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</si>
  <si>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</si>
  <si>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</si>
  <si>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</si>
  <si>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</si>
  <si>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</si>
  <si>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</si>
  <si>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</si>
  <si>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</si>
  <si>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</si>
  <si>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</si>
  <si>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</si>
  <si>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</si>
  <si>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</si>
  <si>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</si>
  <si>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</si>
  <si>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</si>
  <si>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</si>
  <si>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</si>
  <si>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</si>
  <si>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</si>
  <si>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</si>
  <si>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</si>
  <si>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</si>
  <si>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</si>
  <si>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</si>
  <si>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</si>
  <si>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</si>
  <si>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</si>
  <si>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</si>
  <si>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</si>
  <si>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</si>
  <si>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</si>
  <si>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</si>
  <si>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</si>
  <si>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</si>
  <si>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</si>
  <si>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</si>
  <si>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</si>
  <si>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</si>
  <si>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</si>
  <si>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</si>
  <si>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</si>
  <si>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</si>
  <si>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</si>
  <si>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</si>
  <si>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</si>
  <si>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</si>
  <si>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</si>
  <si>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</si>
  <si>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</si>
  <si>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</si>
  <si>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</si>
  <si>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</si>
  <si>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</si>
  <si>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</si>
  <si>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</si>
  <si>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</si>
  <si>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</si>
  <si>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</si>
  <si>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</si>
  <si>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</si>
  <si>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</si>
  <si>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</si>
  <si>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</si>
  <si>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</si>
  <si>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</si>
  <si>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</si>
  <si>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</si>
  <si>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</si>
  <si>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</si>
  <si>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</si>
  <si>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</si>
  <si>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</si>
  <si>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</si>
  <si>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</si>
  <si>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</si>
  <si>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</si>
  <si>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</si>
  <si>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</si>
  <si>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</si>
  <si>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</si>
  <si>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</si>
  <si>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</si>
  <si>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</si>
  <si>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</si>
  <si>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</si>
  <si>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</si>
  <si>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</si>
  <si>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</si>
  <si>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</si>
  <si>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</si>
  <si>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</si>
  <si>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</si>
  <si>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</si>
  <si>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</si>
  <si>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</si>
  <si>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</si>
  <si>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</si>
  <si>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</si>
  <si>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</si>
  <si>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</si>
  <si>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</si>
  <si>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</si>
  <si>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</si>
  <si>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</si>
  <si>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</si>
  <si>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</si>
  <si>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</si>
  <si>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</si>
  <si>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</si>
  <si>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</si>
  <si>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</si>
  <si>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</si>
  <si>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</si>
  <si>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</si>
  <si>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</si>
  <si>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</si>
  <si>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</si>
  <si>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</si>
  <si>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</si>
  <si>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</si>
  <si>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</si>
  <si>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</si>
  <si>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</si>
  <si>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</si>
  <si>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</si>
  <si>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</si>
  <si>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</si>
  <si>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</si>
  <si>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</si>
  <si>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</si>
  <si>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</si>
  <si>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</si>
  <si>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</si>
  <si>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</si>
  <si>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</si>
  <si>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</si>
  <si>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</si>
  <si>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</si>
  <si>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</si>
  <si>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</si>
  <si>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</si>
  <si>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</si>
  <si>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</si>
  <si>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</si>
  <si>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</si>
  <si>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</si>
  <si>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</si>
  <si>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</si>
  <si>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</si>
  <si>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</si>
  <si>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</si>
  <si>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</si>
  <si>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</si>
  <si>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</si>
  <si>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</si>
  <si>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</si>
  <si>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</si>
  <si>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</si>
  <si>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</si>
  <si>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</si>
  <si>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</si>
  <si>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</si>
  <si>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</si>
  <si>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</si>
  <si>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</si>
  <si>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</si>
  <si>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</si>
  <si>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</si>
  <si>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</si>
  <si>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</si>
  <si>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</si>
  <si>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</si>
  <si>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</si>
  <si>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</si>
  <si>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</si>
  <si>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</si>
  <si>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</si>
  <si>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</si>
  <si>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</si>
  <si>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</si>
  <si>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</si>
  <si>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</si>
  <si>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</si>
  <si>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</si>
  <si>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</si>
  <si>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</si>
  <si>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</si>
  <si>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</si>
  <si>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</si>
  <si>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</si>
  <si>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</si>
  <si>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</si>
  <si>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</si>
  <si>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</si>
  <si>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</si>
  <si>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</si>
  <si>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</si>
  <si>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</si>
  <si>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</si>
  <si>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</si>
  <si>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</si>
  <si>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</si>
  <si>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</si>
  <si>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</si>
  <si>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</si>
  <si>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</si>
  <si>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</si>
  <si>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</si>
  <si>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</si>
  <si>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</si>
  <si>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</si>
  <si>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</si>
  <si>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</si>
  <si>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</si>
  <si>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</si>
  <si>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</si>
  <si>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</si>
  <si>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</si>
  <si>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</si>
  <si>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</si>
  <si>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</si>
  <si>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</si>
  <si>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</si>
  <si>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</si>
  <si>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</si>
  <si>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</si>
  <si>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</si>
  <si>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</si>
  <si>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</si>
  <si>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</si>
  <si>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</si>
  <si>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</si>
  <si>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</si>
  <si>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</si>
  <si>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</si>
  <si>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</si>
  <si>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</si>
  <si>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</si>
  <si>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</si>
  <si>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</si>
  <si>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</si>
  <si>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</si>
  <si>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</si>
  <si>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</si>
  <si>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</si>
  <si>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</si>
  <si>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</si>
  <si>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</si>
  <si>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</si>
  <si>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</si>
  <si>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</si>
  <si>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</si>
  <si>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</si>
  <si>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</si>
  <si>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</si>
  <si>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</si>
  <si>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</si>
  <si>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</si>
  <si>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</si>
  <si>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</si>
  <si>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</si>
  <si>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</si>
  <si>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</si>
  <si>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</si>
  <si>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</si>
  <si>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</si>
  <si>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</si>
  <si>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</si>
  <si>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</si>
  <si>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</si>
  <si>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</si>
  <si>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</si>
  <si>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</si>
  <si>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</si>
  <si>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</si>
  <si>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</si>
  <si>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</si>
  <si>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</si>
  <si>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</si>
  <si>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</si>
  <si>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</si>
  <si>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</si>
  <si>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</si>
  <si>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</si>
  <si>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</si>
  <si>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</si>
  <si>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</si>
  <si>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</si>
  <si>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</si>
  <si>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</si>
  <si>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</si>
  <si>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</si>
  <si>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</si>
  <si>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</si>
  <si>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</si>
  <si>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</si>
  <si>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</si>
  <si>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</si>
  <si>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</si>
  <si>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</si>
  <si>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</si>
  <si>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</si>
  <si>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</si>
  <si>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</si>
  <si>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</si>
  <si>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</si>
  <si>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</si>
  <si>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</si>
  <si>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</si>
  <si>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</si>
  <si>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</si>
  <si>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</si>
  <si>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</si>
  <si>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</si>
  <si>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</si>
  <si>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</si>
  <si>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</si>
  <si>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</si>
  <si>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</si>
  <si>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</si>
  <si>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</si>
  <si>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</si>
  <si>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</si>
  <si>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</si>
  <si>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</si>
  <si>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</si>
  <si>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</si>
  <si>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</si>
  <si>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</si>
  <si>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</si>
  <si>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</si>
  <si>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</si>
  <si>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</si>
  <si>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</si>
  <si>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</si>
  <si>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</si>
  <si>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</si>
  <si>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</si>
  <si>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</si>
  <si>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</si>
  <si>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</si>
  <si>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</si>
  <si>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</si>
  <si>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</si>
  <si>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</si>
  <si>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</si>
  <si>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</si>
  <si>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</si>
  <si>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</si>
  <si>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</si>
  <si>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</si>
  <si>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</si>
  <si>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</si>
  <si>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</si>
  <si>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</si>
  <si>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</si>
  <si>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</si>
  <si>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</si>
  <si>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</si>
  <si>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</si>
  <si>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</si>
  <si>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</si>
  <si>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</si>
  <si>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</si>
  <si>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</si>
  <si>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</si>
  <si>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</si>
  <si>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</si>
  <si>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</si>
  <si>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</si>
  <si>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</si>
  <si>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</si>
  <si>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</si>
  <si>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</si>
  <si>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</si>
  <si>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</si>
  <si>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</si>
  <si>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</si>
  <si>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</si>
  <si>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</si>
  <si>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</si>
  <si>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</si>
  <si>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</si>
  <si>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</si>
  <si>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</si>
  <si>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</si>
  <si>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</si>
  <si>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</si>
  <si>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</si>
  <si>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</si>
  <si>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</si>
  <si>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</si>
  <si>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</si>
  <si>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</si>
  <si>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</si>
  <si>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</si>
  <si>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</si>
  <si>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</si>
  <si>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</si>
  <si>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</si>
  <si>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</si>
  <si>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</si>
  <si>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</si>
  <si>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</si>
  <si>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</si>
  <si>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</si>
  <si>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</si>
  <si>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</si>
  <si>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</si>
  <si>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</si>
  <si>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</si>
  <si>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</si>
  <si>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</si>
  <si>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</si>
  <si>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</si>
  <si>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</si>
  <si>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</si>
  <si>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</si>
  <si>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</si>
  <si>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</si>
  <si>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</si>
  <si>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</si>
  <si>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</si>
  <si>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</si>
  <si>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</si>
  <si>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</si>
  <si>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</si>
  <si>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</si>
  <si>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</si>
  <si>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</si>
  <si>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</si>
  <si>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</si>
  <si>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</si>
  <si>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</si>
  <si>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</si>
  <si>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</si>
  <si>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</si>
  <si>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</si>
  <si>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</si>
  <si>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</si>
  <si>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</si>
  <si>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</si>
  <si>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</si>
  <si>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</si>
  <si>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</si>
  <si>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</si>
  <si>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</si>
  <si>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</si>
  <si>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</si>
  <si>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</si>
  <si>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</si>
  <si>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</si>
  <si>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</si>
  <si>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</si>
  <si>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</si>
  <si>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</si>
  <si>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</si>
  <si>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</si>
  <si>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</si>
  <si>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</si>
  <si>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</si>
  <si>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</si>
  <si>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</si>
  <si>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</si>
  <si>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</si>
  <si>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</si>
  <si>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</si>
  <si>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</si>
  <si>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</si>
  <si>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</si>
  <si>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</si>
  <si>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</si>
  <si>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</si>
  <si>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</si>
  <si>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</si>
  <si>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</si>
  <si>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</si>
  <si>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</si>
  <si>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</si>
  <si>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</si>
  <si>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</si>
  <si>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</si>
  <si>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</si>
  <si>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</si>
  <si>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</si>
  <si>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</si>
  <si>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</si>
  <si>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</si>
  <si>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</si>
  <si>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</si>
  <si>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</si>
  <si>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</si>
  <si>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</si>
  <si>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</si>
  <si>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</si>
  <si>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</si>
  <si>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</si>
  <si>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</si>
  <si>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</si>
  <si>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</si>
  <si>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</si>
  <si>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</si>
  <si>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</si>
  <si>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</si>
  <si>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</si>
  <si>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</si>
  <si>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</si>
  <si>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</si>
  <si>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</si>
  <si>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</si>
  <si>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</si>
  <si>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</si>
  <si>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</si>
  <si>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</si>
  <si>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</si>
  <si>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</si>
  <si>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</si>
  <si>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</si>
  <si>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</si>
  <si>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</si>
  <si>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</si>
  <si>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</si>
  <si>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</si>
  <si>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</si>
  <si>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</si>
  <si>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</si>
  <si>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</si>
  <si>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</si>
  <si>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</si>
  <si>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</si>
  <si>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</si>
  <si>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</si>
  <si>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</si>
  <si>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</si>
  <si>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</si>
  <si>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</si>
  <si>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</si>
  <si>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</si>
  <si>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</si>
  <si>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</si>
  <si>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</si>
  <si>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</si>
  <si>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</si>
  <si>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</si>
  <si>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</si>
  <si>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</si>
  <si>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</si>
  <si>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</si>
  <si>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</si>
  <si>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</si>
  <si>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</si>
  <si>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</si>
  <si>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</si>
  <si>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</si>
  <si>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</si>
  <si>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</si>
  <si>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</si>
  <si>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</si>
  <si>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</si>
  <si>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</si>
  <si>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</si>
  <si>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</si>
  <si>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</si>
  <si>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</si>
  <si>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</si>
  <si>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</si>
  <si>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</si>
  <si>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</si>
  <si>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</si>
  <si>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</si>
  <si>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</si>
  <si>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</si>
  <si>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</si>
  <si>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</si>
  <si>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</si>
  <si>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</si>
  <si>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</si>
  <si>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</si>
  <si>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</si>
  <si>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</si>
  <si>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</si>
  <si>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</si>
  <si>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</si>
  <si>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</si>
  <si>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</si>
  <si>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</si>
  <si>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</si>
  <si>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</si>
  <si>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</si>
  <si>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</si>
  <si>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</si>
  <si>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</si>
  <si>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</si>
  <si>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</si>
  <si>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</si>
  <si>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</si>
  <si>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</si>
  <si>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</si>
  <si>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</si>
  <si>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</si>
  <si>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</si>
  <si>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</si>
  <si>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</si>
  <si>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</si>
  <si>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</si>
  <si>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</si>
  <si>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</si>
  <si>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</si>
  <si>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</si>
  <si>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</si>
  <si>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</si>
  <si>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</si>
  <si>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</si>
  <si>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</si>
  <si>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</si>
  <si>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</si>
  <si>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</si>
  <si>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</si>
  <si>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</si>
  <si>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</si>
  <si>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</si>
  <si>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</si>
  <si>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</si>
  <si>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</si>
  <si>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</si>
  <si>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</si>
  <si>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</si>
  <si>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</si>
  <si>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</si>
  <si>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</si>
  <si>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</si>
  <si>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</si>
  <si>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</si>
  <si>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</si>
  <si>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</si>
  <si>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</si>
  <si>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</si>
  <si>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</si>
  <si>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</si>
  <si>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</si>
  <si>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</si>
  <si>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</si>
  <si>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</si>
  <si>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</si>
  <si>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</si>
  <si>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</si>
  <si>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</si>
  <si>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</si>
  <si>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</si>
  <si>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</si>
  <si>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</si>
  <si>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</si>
  <si>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</si>
  <si>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</si>
  <si>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</si>
  <si>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</si>
  <si>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</si>
  <si>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</si>
  <si>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</si>
  <si>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</si>
  <si>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</si>
  <si>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</si>
  <si>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</si>
  <si>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</si>
  <si>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</si>
  <si>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</si>
  <si>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</si>
  <si>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</si>
  <si>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</si>
  <si>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</si>
  <si>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</si>
  <si>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</si>
  <si>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</si>
  <si>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</si>
  <si>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</si>
  <si>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</si>
  <si>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</si>
  <si>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</si>
  <si>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</si>
  <si>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</si>
  <si>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</si>
  <si>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</si>
  <si>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</si>
  <si>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</si>
  <si>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</si>
  <si>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</si>
  <si>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</si>
  <si>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</si>
  <si>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</si>
  <si>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</si>
  <si>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</si>
  <si>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</si>
  <si>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</si>
  <si>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</si>
  <si>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</si>
  <si>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</si>
  <si>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</si>
  <si>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</si>
  <si>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</si>
  <si>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</si>
  <si>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</si>
  <si>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</si>
  <si>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</si>
  <si>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</si>
  <si>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</si>
  <si>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</si>
  <si>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</si>
  <si>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</si>
  <si>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</si>
  <si>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</si>
  <si>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</si>
  <si>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</si>
  <si>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</si>
  <si>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</si>
  <si>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</si>
  <si>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</si>
  <si>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</si>
  <si>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</si>
  <si>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</si>
  <si>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</si>
  <si>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</si>
  <si>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</si>
  <si>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</si>
  <si>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</si>
  <si>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</si>
  <si>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</si>
  <si>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</si>
  <si>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</si>
  <si>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</si>
  <si>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</si>
  <si>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</si>
  <si>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</si>
  <si>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</si>
  <si>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</si>
  <si>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</si>
  <si>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</si>
  <si>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</si>
  <si>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</si>
  <si>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</si>
  <si>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</si>
  <si>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</si>
  <si>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</si>
  <si>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</si>
  <si>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</si>
  <si>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</si>
  <si>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</si>
  <si>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</si>
  <si>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</si>
  <si>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</si>
  <si>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</si>
  <si>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</si>
  <si>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</si>
  <si>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</si>
  <si>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</si>
  <si>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</si>
  <si>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</si>
  <si>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</si>
  <si>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</si>
  <si>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</si>
  <si>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</si>
  <si>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</si>
  <si>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</si>
  <si>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</si>
  <si>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</si>
  <si>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</si>
  <si>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</si>
  <si>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</si>
  <si>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</si>
  <si>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</si>
  <si>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</si>
  <si>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</si>
  <si>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</si>
  <si>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</si>
  <si>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</si>
  <si>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</si>
  <si>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</si>
  <si>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</si>
  <si>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</si>
  <si>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</si>
  <si>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</si>
  <si>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</si>
  <si>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</si>
  <si>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</si>
  <si>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</si>
  <si>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</si>
  <si>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</si>
  <si>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</si>
  <si>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</si>
  <si>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</si>
  <si>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</si>
  <si>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</si>
  <si>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</si>
  <si>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</si>
  <si>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</si>
  <si>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</si>
  <si>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</si>
  <si>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</si>
  <si>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</si>
  <si>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</si>
  <si>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</si>
  <si>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</si>
  <si>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</si>
  <si>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</si>
  <si>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</si>
  <si>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</si>
  <si>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</si>
  <si>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</si>
  <si>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</si>
  <si>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</si>
  <si>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</si>
  <si>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</si>
  <si>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</si>
  <si>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</si>
  <si>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</si>
  <si>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</si>
  <si>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</si>
  <si>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</si>
  <si>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</si>
  <si>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</si>
  <si>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</si>
  <si>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</si>
  <si>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</si>
  <si>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</si>
  <si>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</si>
  <si>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</si>
  <si>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</si>
  <si>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</si>
  <si>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</si>
  <si>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</si>
  <si>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</si>
  <si>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</si>
  <si>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</si>
  <si>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</si>
  <si>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</si>
  <si>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</si>
  <si>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</si>
  <si>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</si>
  <si>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</si>
  <si>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</si>
  <si>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</si>
  <si>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</si>
  <si>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</si>
  <si>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</si>
  <si>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</si>
  <si>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</si>
  <si>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</si>
  <si>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</si>
  <si>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</si>
  <si>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</si>
  <si>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</si>
  <si>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</si>
  <si>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</si>
  <si>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</si>
  <si>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</si>
  <si>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</si>
  <si>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</si>
  <si>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</si>
  <si>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</si>
  <si>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</si>
  <si>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</si>
  <si>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</si>
  <si>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</si>
  <si>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</si>
  <si>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</si>
  <si>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</si>
  <si>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</si>
  <si>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</si>
  <si>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</si>
  <si>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</si>
  <si>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</si>
  <si>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</si>
  <si>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</si>
  <si>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</si>
  <si>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</si>
  <si>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</si>
  <si>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</si>
  <si>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</si>
  <si>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</si>
  <si>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</si>
  <si>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</si>
  <si>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</si>
  <si>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</si>
  <si>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</si>
  <si>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</si>
  <si>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</si>
  <si>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</si>
  <si>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</si>
  <si>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</si>
  <si>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</si>
  <si>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</si>
  <si>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</si>
  <si>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</si>
  <si>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</si>
  <si>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</si>
  <si>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</si>
  <si>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</si>
  <si>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</si>
  <si>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</si>
  <si>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</si>
  <si>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</si>
  <si>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</si>
  <si>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</si>
  <si>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</si>
  <si>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</si>
  <si>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</si>
  <si>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</si>
  <si>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</si>
  <si>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</si>
  <si>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</si>
  <si>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</si>
  <si>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</si>
  <si>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</si>
  <si>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</si>
  <si>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</si>
  <si>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</si>
  <si>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</si>
  <si>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</si>
  <si>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</si>
  <si>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</si>
  <si>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</si>
  <si>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</si>
  <si>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</si>
  <si>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</si>
  <si>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</si>
  <si>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</si>
  <si>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</si>
  <si>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</si>
  <si>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</si>
  <si>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</si>
  <si>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</si>
  <si>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</si>
  <si>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</si>
  <si>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</si>
  <si>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</si>
  <si>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</si>
  <si>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</si>
  <si>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</si>
  <si>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</si>
  <si>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</si>
  <si>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</si>
  <si>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</si>
  <si>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</si>
  <si>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</si>
  <si>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</si>
  <si>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</si>
  <si>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</si>
  <si>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</si>
  <si>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</si>
  <si>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</si>
  <si>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</si>
  <si>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</si>
  <si>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</si>
  <si>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</si>
  <si>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</si>
  <si>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</si>
  <si>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</si>
  <si>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</si>
  <si>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</si>
  <si>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</si>
  <si>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</si>
  <si>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</si>
  <si>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</si>
  <si>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</si>
  <si>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</si>
  <si>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</si>
  <si>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</si>
  <si>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</si>
  <si>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</si>
  <si>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</si>
  <si>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</si>
  <si>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</si>
  <si>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</si>
  <si>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</si>
  <si>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</si>
  <si>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</si>
  <si>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</si>
  <si>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</si>
  <si>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</si>
  <si>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</si>
  <si>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</si>
  <si>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</si>
  <si>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</si>
  <si>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</si>
  <si>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</si>
  <si>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</si>
  <si>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</si>
  <si>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</si>
  <si>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</si>
  <si>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</si>
  <si>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</si>
  <si>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</si>
  <si>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</si>
  <si>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</si>
  <si>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</si>
  <si>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</si>
  <si>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</si>
  <si>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</si>
  <si>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</si>
  <si>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</si>
  <si>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</si>
  <si>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</si>
  <si>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</si>
  <si>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</si>
  <si>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</si>
  <si>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</si>
  <si>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</si>
  <si>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</si>
  <si>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</si>
  <si>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</si>
  <si>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</si>
  <si>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</si>
  <si>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</si>
  <si>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</si>
  <si>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</si>
  <si>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</si>
  <si>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</si>
  <si>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</si>
  <si>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</si>
  <si>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</si>
  <si>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</si>
  <si>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</si>
  <si>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</si>
  <si>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</si>
  <si>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</si>
  <si>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</si>
  <si>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</si>
  <si>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</si>
  <si>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</si>
  <si>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</si>
  <si>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</si>
  <si>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</si>
  <si>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</si>
  <si>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</si>
  <si>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</si>
  <si>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</si>
  <si>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</si>
  <si>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</si>
  <si>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</si>
  <si>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</si>
  <si>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</si>
  <si>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</si>
  <si>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</si>
  <si>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</si>
  <si>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</si>
  <si>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</si>
  <si>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</si>
  <si>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</si>
  <si>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</si>
  <si>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</si>
  <si>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</si>
  <si>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</si>
  <si>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</si>
  <si>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</si>
  <si>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</si>
  <si>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</si>
  <si>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</si>
  <si>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</si>
  <si>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</si>
  <si>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</si>
  <si>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</si>
  <si>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</si>
  <si>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</si>
  <si>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</si>
  <si>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</si>
  <si>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</si>
  <si>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</si>
  <si>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</si>
  <si>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</si>
  <si>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</si>
  <si>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</si>
  <si>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</si>
  <si>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</si>
  <si>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</si>
  <si>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</si>
  <si>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</si>
  <si>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</si>
  <si>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</si>
  <si>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</si>
  <si>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</si>
  <si>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</si>
  <si>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</si>
  <si>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</si>
  <si>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</si>
  <si>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</si>
  <si>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</si>
  <si>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</si>
  <si>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</si>
  <si>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</si>
  <si>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</si>
  <si>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</si>
  <si>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</si>
  <si>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</si>
  <si>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</si>
  <si>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</si>
  <si>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</si>
  <si>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</si>
  <si>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</si>
  <si>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</si>
  <si>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</si>
  <si>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</si>
  <si>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</si>
  <si>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</si>
  <si>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</si>
  <si>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</si>
  <si>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</si>
  <si>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</si>
  <si>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</si>
  <si>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</si>
  <si>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</si>
  <si>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</si>
  <si>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</si>
  <si>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</si>
  <si>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</si>
  <si>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</si>
  <si>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</si>
  <si>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</si>
  <si>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</si>
  <si>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</si>
  <si>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</si>
  <si>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</si>
  <si>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</si>
  <si>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</si>
  <si>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</si>
  <si>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</si>
  <si>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</si>
  <si>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</si>
  <si>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</si>
  <si>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</si>
  <si>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</si>
  <si>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</si>
  <si>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</si>
  <si>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</si>
  <si>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</si>
  <si>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</si>
  <si>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</si>
  <si>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</si>
  <si>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</si>
  <si>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</si>
  <si>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</si>
  <si>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</si>
  <si>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</si>
  <si>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</si>
  <si>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</si>
  <si>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</si>
  <si>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</si>
  <si>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</si>
  <si>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</si>
  <si>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</si>
  <si>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</si>
  <si>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</si>
  <si>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</si>
  <si>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</si>
  <si>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</si>
  <si>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</si>
  <si>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</si>
  <si>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</si>
  <si>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</si>
  <si>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</si>
  <si>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</si>
  <si>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</si>
  <si>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</si>
  <si>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</si>
  <si>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</si>
  <si>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</si>
  <si>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</si>
  <si>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</si>
  <si>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</si>
  <si>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</si>
  <si>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</si>
  <si>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</si>
  <si>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</si>
  <si>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</si>
  <si>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</si>
  <si>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</si>
  <si>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</si>
  <si>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</si>
  <si>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</si>
  <si>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</si>
  <si>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</si>
  <si>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</si>
  <si>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</si>
  <si>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</si>
  <si>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</si>
  <si>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</si>
  <si>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</si>
  <si>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</si>
  <si>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</si>
  <si>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</si>
  <si>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</si>
  <si>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</si>
  <si>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</si>
  <si>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</si>
  <si>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</si>
  <si>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</si>
  <si>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</si>
  <si>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</si>
  <si>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</si>
  <si>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</si>
  <si>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</si>
  <si>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</si>
  <si>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</si>
  <si>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</si>
  <si>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</si>
  <si>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</si>
  <si>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</si>
  <si>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</si>
  <si>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</si>
  <si>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</si>
  <si>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</si>
  <si>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</si>
  <si>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</si>
  <si>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</si>
  <si>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</si>
  <si>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</si>
  <si>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</si>
  <si>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</si>
  <si>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</si>
  <si>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</si>
  <si>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</si>
  <si>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</si>
  <si>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</si>
  <si>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</si>
  <si>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</si>
  <si>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</si>
  <si>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</si>
  <si>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</si>
  <si>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</si>
  <si>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</si>
  <si>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</si>
  <si>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</si>
  <si>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</si>
  <si>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</si>
  <si>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</si>
  <si>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</si>
  <si>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</si>
  <si>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</si>
  <si>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</si>
  <si>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</si>
  <si>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</si>
  <si>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</si>
  <si>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</si>
  <si>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</si>
  <si>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</si>
  <si>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</si>
  <si>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</si>
  <si>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</si>
  <si>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</si>
  <si>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</si>
  <si>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</si>
  <si>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</si>
  <si>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</si>
  <si>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</si>
  <si>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</si>
  <si>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</si>
  <si>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</si>
  <si>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</si>
  <si>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</si>
  <si>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</si>
  <si>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</si>
  <si>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</si>
  <si>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</si>
  <si>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</si>
  <si>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</si>
  <si>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</si>
  <si>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</si>
  <si>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</si>
  <si>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</si>
  <si>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</si>
  <si>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</si>
  <si>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</si>
  <si>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</si>
  <si>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</si>
  <si>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</si>
  <si>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</si>
  <si>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</si>
  <si>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</si>
  <si>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</si>
  <si>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</si>
  <si>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</si>
  <si>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</si>
  <si>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</si>
  <si>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</si>
  <si>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</si>
  <si>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</si>
  <si>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</si>
  <si>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</si>
  <si>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</si>
  <si>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</si>
  <si>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</si>
  <si>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</si>
  <si>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</si>
  <si>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</si>
  <si>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</si>
  <si>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</si>
  <si>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</si>
  <si>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</si>
  <si>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</si>
  <si>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</si>
  <si>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</si>
  <si>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</si>
  <si>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</si>
  <si>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</si>
  <si>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</si>
  <si>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</si>
  <si>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</si>
  <si>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</si>
  <si>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</si>
  <si>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</si>
  <si>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</si>
  <si>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</si>
  <si>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</si>
  <si>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</si>
  <si>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</si>
  <si>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</si>
  <si>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</si>
  <si>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</si>
  <si>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</si>
  <si>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</si>
  <si>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</si>
  <si>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</si>
  <si>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</si>
  <si>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</si>
  <si>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</si>
  <si>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</si>
  <si>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</si>
  <si>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</si>
  <si>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</si>
  <si>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</si>
  <si>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</si>
  <si>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</si>
  <si>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</si>
  <si>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</si>
  <si>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</si>
  <si>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</si>
  <si>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</si>
  <si>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</si>
  <si>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</si>
  <si>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</si>
  <si>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</si>
  <si>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</si>
  <si>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</si>
  <si>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</si>
  <si>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</si>
  <si>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</si>
  <si>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</si>
  <si>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</si>
  <si>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</si>
  <si>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</si>
  <si>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</si>
  <si>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</si>
  <si>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</si>
  <si>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</si>
  <si>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</si>
  <si>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</si>
  <si>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</si>
  <si>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</si>
  <si>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</si>
  <si>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</si>
  <si>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</si>
  <si>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</si>
  <si>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</si>
  <si>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</si>
  <si>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</si>
  <si>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</si>
  <si>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</si>
  <si>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</si>
  <si>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</si>
  <si>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</si>
  <si>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</si>
  <si>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</si>
  <si>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</si>
  <si>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</si>
  <si>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</si>
  <si>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</si>
  <si>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</si>
  <si>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</si>
  <si>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</si>
  <si>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</si>
  <si>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</si>
  <si>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</si>
  <si>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</si>
  <si>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</si>
  <si>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</si>
  <si>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</si>
  <si>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</si>
  <si>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</si>
  <si>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</si>
  <si>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</si>
  <si>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</si>
  <si>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</si>
  <si>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</si>
  <si>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</si>
  <si>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</si>
  <si>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</si>
  <si>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</si>
  <si>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</si>
  <si>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</si>
  <si>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</si>
  <si>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</si>
  <si>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</si>
  <si>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</si>
  <si>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</si>
  <si>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</si>
  <si>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</si>
  <si>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</si>
  <si>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</si>
  <si>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</si>
  <si>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</si>
  <si>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</si>
  <si>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</si>
  <si>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</si>
  <si>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</si>
  <si>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</si>
  <si>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</si>
  <si>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</si>
  <si>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</si>
  <si>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</si>
  <si>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</si>
  <si>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</si>
  <si>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</si>
  <si>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</si>
  <si>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</si>
  <si>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</si>
  <si>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</si>
  <si>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</si>
  <si>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</si>
  <si>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</si>
  <si>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</si>
  <si>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</si>
  <si>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</si>
  <si>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</si>
  <si>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</si>
  <si>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</si>
  <si>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</si>
  <si>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</si>
  <si>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</si>
  <si>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</si>
  <si>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</si>
  <si>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</si>
  <si>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</si>
  <si>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</si>
  <si>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</si>
  <si>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</si>
  <si>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</si>
  <si>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</si>
  <si>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</si>
  <si>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</si>
  <si>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</si>
  <si>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</si>
  <si>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</si>
  <si>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</si>
  <si>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</si>
  <si>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</si>
  <si>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</si>
  <si>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</si>
  <si>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</si>
  <si>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</si>
  <si>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</si>
  <si>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</si>
  <si>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</si>
  <si>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</si>
  <si>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</si>
  <si>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</si>
  <si>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</si>
  <si>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</si>
  <si>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</si>
  <si>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</si>
  <si>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</si>
  <si>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</si>
  <si>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</si>
  <si>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</si>
  <si>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</si>
  <si>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</si>
  <si>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</si>
  <si>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</si>
  <si>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</si>
  <si>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</si>
  <si>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</si>
  <si>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</si>
  <si>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</si>
  <si>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</si>
  <si>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</si>
  <si>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</si>
  <si>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</si>
  <si>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</si>
  <si>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</si>
  <si>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</si>
  <si>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</si>
  <si>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</si>
  <si>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</si>
  <si>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</si>
  <si>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</si>
  <si>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</si>
  <si>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</si>
  <si>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</si>
  <si>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</si>
  <si>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</si>
  <si>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</si>
  <si>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</si>
  <si>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</si>
  <si>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</si>
  <si>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</si>
  <si>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</si>
  <si>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</si>
  <si>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</si>
  <si>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</si>
  <si>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</si>
  <si>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</si>
  <si>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</si>
  <si>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</si>
  <si>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</si>
  <si>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</si>
  <si>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</si>
  <si>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</si>
  <si>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</si>
  <si>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</si>
  <si>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</si>
  <si>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</si>
  <si>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</si>
  <si>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</si>
  <si>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</si>
  <si>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</si>
  <si>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</si>
  <si>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</si>
  <si>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</si>
  <si>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</si>
  <si>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</si>
  <si>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</si>
  <si>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</si>
  <si>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</si>
  <si>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</si>
  <si>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</si>
  <si>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</si>
  <si>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</si>
  <si>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</si>
  <si>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</si>
  <si>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</si>
  <si>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</si>
  <si>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</si>
  <si>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</si>
  <si>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</si>
  <si>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</si>
  <si>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</si>
  <si>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</si>
  <si>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</si>
  <si>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</si>
  <si>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</si>
  <si>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</si>
  <si>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</si>
  <si>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</si>
  <si>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</si>
  <si>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</si>
  <si>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</si>
  <si>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</si>
  <si>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</si>
  <si>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</si>
  <si>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</si>
  <si>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</si>
  <si>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</si>
  <si>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</si>
  <si>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</si>
  <si>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</si>
  <si>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</si>
  <si>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</si>
  <si>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</si>
  <si>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</si>
  <si>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</si>
  <si>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</si>
  <si>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</si>
  <si>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</si>
  <si>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</si>
  <si>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</si>
  <si>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</si>
  <si>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</si>
  <si>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</si>
  <si>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</si>
  <si>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</si>
  <si>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</si>
  <si>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</si>
  <si>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</si>
  <si>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</si>
  <si>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</si>
  <si>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</si>
  <si>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</si>
  <si>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</si>
  <si>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</si>
  <si>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</si>
  <si>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</si>
  <si>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</si>
  <si>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</si>
  <si>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</si>
  <si>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</si>
  <si>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</si>
  <si>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</si>
  <si>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</si>
  <si>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</si>
  <si>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</si>
  <si>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</si>
  <si>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</si>
  <si>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</si>
  <si>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</si>
  <si>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</si>
  <si>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</si>
  <si>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</si>
  <si>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</si>
  <si>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</si>
  <si>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</si>
  <si>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</si>
  <si>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</si>
  <si>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</si>
  <si>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</si>
  <si>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</si>
  <si>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</si>
  <si>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</si>
  <si>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</si>
  <si>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</si>
  <si>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</si>
  <si>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</si>
  <si>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</si>
  <si>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</si>
  <si>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</si>
  <si>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</si>
  <si>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</si>
  <si>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</si>
  <si>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</si>
  <si>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</si>
  <si>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</si>
  <si>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</si>
  <si>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</si>
  <si>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</si>
  <si>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</si>
  <si>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</si>
  <si>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</si>
  <si>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</si>
  <si>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</si>
  <si>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</si>
  <si>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</si>
  <si>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</si>
  <si>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</si>
  <si>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</si>
  <si>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</si>
  <si>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</si>
  <si>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</si>
  <si>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</si>
  <si>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</si>
  <si>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</si>
  <si>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</si>
  <si>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</si>
  <si>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</si>
  <si>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</si>
  <si>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</si>
  <si>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</si>
  <si>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</si>
  <si>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</si>
  <si>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</si>
  <si>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</si>
  <si>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</si>
  <si>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</si>
  <si>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</si>
  <si>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</si>
  <si>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</si>
  <si>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</si>
  <si>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</si>
  <si>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</si>
  <si>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</si>
  <si>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</si>
  <si>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</si>
  <si>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</si>
  <si>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</si>
  <si>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</si>
  <si>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</si>
  <si>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</si>
  <si>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</si>
  <si>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</si>
  <si>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</si>
  <si>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</si>
  <si>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</si>
  <si>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</si>
  <si>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</si>
  <si>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</si>
  <si>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</si>
  <si>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</si>
  <si>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</si>
  <si>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</si>
  <si>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</si>
  <si>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</si>
  <si>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</si>
  <si>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</si>
  <si>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</si>
  <si>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</si>
  <si>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</si>
  <si>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</si>
  <si>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</si>
  <si>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</si>
  <si>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</si>
  <si>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</si>
  <si>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</si>
  <si>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</si>
  <si>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</si>
  <si>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</si>
  <si>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</si>
  <si>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</si>
  <si>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</si>
  <si>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</si>
  <si>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</si>
  <si>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</si>
  <si>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</si>
  <si>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</si>
  <si>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</si>
  <si>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</si>
  <si>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</si>
  <si>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</si>
  <si>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</si>
  <si>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</si>
  <si>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</si>
  <si>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</si>
  <si>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</si>
  <si>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</si>
  <si>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</si>
  <si>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</si>
  <si>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</si>
  <si>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</si>
  <si>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</si>
  <si>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</si>
  <si>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</si>
  <si>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</si>
  <si>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</si>
  <si>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</si>
  <si>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</si>
  <si>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</si>
  <si>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</si>
  <si>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</si>
  <si>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</si>
  <si>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</si>
  <si>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</si>
  <si>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</si>
  <si>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</si>
  <si>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</si>
  <si>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</si>
  <si>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</si>
  <si>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</si>
  <si>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</si>
  <si>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</si>
  <si>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</si>
  <si>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</si>
  <si>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</si>
  <si>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</si>
  <si>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</si>
  <si>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</si>
  <si>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</si>
  <si>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</si>
  <si>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</si>
  <si>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</si>
  <si>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</si>
  <si>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</si>
  <si>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</si>
  <si>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</si>
  <si>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</si>
  <si>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</si>
  <si>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</si>
  <si>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</si>
  <si>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</si>
  <si>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</si>
  <si>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</si>
  <si>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</si>
  <si>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</si>
  <si>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</si>
  <si>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</si>
  <si>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</si>
  <si>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</si>
  <si>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</si>
  <si>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</si>
  <si>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</si>
  <si>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</si>
  <si>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</si>
  <si>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</si>
  <si>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</si>
  <si>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</si>
  <si>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</si>
  <si>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</si>
  <si>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</si>
  <si>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</si>
  <si>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</si>
  <si>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</si>
  <si>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</si>
  <si>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</si>
  <si>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</si>
  <si>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</si>
  <si>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</si>
  <si>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</si>
  <si>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</si>
  <si>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</si>
  <si>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</si>
  <si>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</si>
  <si>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</si>
  <si>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</si>
  <si>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</si>
  <si>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</si>
  <si>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</si>
  <si>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</si>
  <si>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</si>
  <si>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</si>
  <si>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</si>
  <si>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</si>
  <si>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</si>
  <si>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</si>
  <si>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</si>
  <si>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</si>
  <si>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</si>
  <si>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</si>
  <si>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</si>
  <si>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</si>
  <si>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</si>
  <si>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</si>
  <si>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</si>
  <si>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</si>
  <si>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</si>
  <si>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</si>
  <si>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</si>
  <si>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</si>
  <si>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</si>
  <si>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</si>
  <si>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</si>
  <si>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</si>
  <si>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</si>
  <si>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</si>
  <si>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</si>
  <si>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</si>
  <si>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</si>
  <si>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</si>
  <si>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</si>
  <si>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</si>
  <si>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</si>
  <si>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</si>
  <si>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</si>
  <si>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</si>
  <si>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</si>
  <si>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</si>
  <si>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</si>
  <si>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</si>
  <si>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</si>
  <si>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</si>
  <si>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</si>
  <si>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</si>
  <si>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</si>
  <si>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</si>
  <si>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</si>
  <si>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</si>
  <si>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</si>
  <si>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</si>
  <si>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</si>
  <si>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</si>
  <si>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</si>
  <si>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</si>
  <si>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</si>
  <si>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</si>
  <si>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</si>
  <si>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</si>
  <si>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</si>
  <si>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</si>
  <si>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</si>
  <si>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</si>
  <si>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</si>
  <si>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</si>
  <si>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</si>
  <si>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</si>
  <si>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</si>
  <si>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</si>
  <si>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</si>
  <si>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</si>
  <si>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</si>
  <si>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</si>
  <si>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</si>
  <si>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</si>
  <si>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</si>
  <si>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</si>
  <si>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</si>
  <si>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</si>
  <si>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</si>
  <si>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</si>
  <si>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</si>
  <si>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</si>
  <si>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</si>
  <si>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</si>
  <si>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</si>
  <si>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</si>
  <si>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</si>
  <si>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</si>
  <si>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</si>
  <si>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</si>
  <si>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</si>
  <si>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</si>
  <si>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</si>
  <si>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</si>
  <si>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</si>
  <si>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</si>
  <si>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</si>
  <si>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</si>
  <si>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</si>
  <si>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</si>
  <si>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</si>
  <si>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</si>
  <si>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</si>
  <si>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</si>
  <si>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</si>
  <si>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</si>
  <si>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</si>
  <si>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</si>
  <si>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</si>
  <si>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</si>
  <si>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</si>
  <si>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</si>
  <si>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</si>
  <si>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</si>
  <si>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</si>
  <si>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</si>
  <si>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</si>
  <si>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</si>
  <si>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</si>
  <si>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</si>
  <si>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</si>
  <si>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</si>
  <si>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</si>
  <si>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</si>
  <si>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</si>
  <si>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</si>
  <si>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</si>
  <si>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</si>
  <si>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</si>
  <si>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</si>
  <si>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</si>
  <si>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</si>
  <si>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</si>
  <si>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</si>
  <si>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</si>
  <si>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</si>
  <si>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</si>
  <si>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</si>
  <si>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</si>
  <si>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</si>
  <si>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</si>
  <si>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</si>
  <si>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</si>
  <si>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</si>
  <si>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</si>
  <si>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</si>
  <si>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</si>
  <si>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</si>
  <si>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</si>
  <si>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</si>
  <si>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</si>
  <si>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</si>
  <si>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</si>
  <si>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</si>
  <si>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</si>
  <si>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</si>
  <si>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</si>
  <si>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</si>
  <si>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</si>
  <si>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</si>
  <si>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</si>
  <si>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</si>
  <si>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</si>
  <si>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</si>
  <si>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</si>
  <si>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</si>
  <si>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</si>
  <si>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</si>
  <si>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</si>
  <si>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</si>
  <si>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</si>
  <si>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</si>
  <si>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</si>
  <si>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</si>
  <si>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</si>
  <si>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</si>
  <si>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</si>
  <si>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</si>
  <si>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</si>
  <si>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</si>
  <si>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</si>
  <si>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</si>
  <si>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</si>
  <si>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</si>
  <si>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</si>
  <si>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</si>
  <si>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</si>
  <si>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</si>
  <si>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</si>
  <si>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</si>
  <si>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</si>
  <si>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</si>
  <si>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</si>
  <si>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</si>
  <si>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</si>
  <si>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</si>
  <si>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</si>
  <si>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</si>
  <si>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</si>
  <si>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</si>
  <si>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</si>
  <si>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</si>
  <si>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</si>
  <si>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</si>
  <si>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</si>
  <si>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</si>
  <si>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</si>
  <si>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</si>
  <si>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</si>
  <si>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</si>
  <si>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</si>
  <si>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</si>
  <si>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</si>
  <si>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</si>
  <si>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</si>
  <si>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</si>
  <si>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</si>
  <si>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</si>
  <si>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</si>
  <si>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</si>
  <si>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</si>
  <si>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</si>
  <si>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</si>
  <si>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</si>
  <si>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</si>
  <si>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</si>
  <si>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</si>
  <si>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</si>
  <si>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</si>
  <si>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</si>
  <si>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</si>
  <si>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</si>
  <si>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</si>
  <si>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</si>
  <si>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</si>
  <si>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</si>
  <si>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</si>
  <si>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</si>
  <si>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</si>
  <si>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</si>
  <si>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</si>
  <si>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</si>
  <si>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</si>
  <si>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</si>
  <si>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</si>
  <si>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</si>
  <si>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</si>
  <si>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</si>
  <si>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</si>
  <si>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</si>
  <si>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</si>
  <si>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</si>
  <si>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</si>
  <si>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</si>
  <si>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</si>
  <si>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</si>
  <si>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</si>
  <si>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</si>
  <si>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</si>
  <si>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</si>
  <si>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</si>
  <si>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</si>
  <si>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</si>
  <si>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</si>
  <si>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</si>
  <si>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</si>
  <si>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</si>
  <si>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</si>
  <si>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</si>
  <si>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</si>
  <si>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</si>
  <si>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</si>
  <si>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</si>
  <si>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</si>
  <si>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</si>
  <si>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</si>
  <si>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</si>
  <si>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</si>
  <si>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</si>
  <si>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</si>
  <si>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</si>
  <si>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</si>
  <si>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</si>
  <si>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</si>
  <si>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</si>
  <si>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</si>
  <si>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</si>
  <si>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</si>
  <si>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</si>
  <si>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</si>
  <si>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</si>
  <si>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</si>
  <si>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</si>
  <si>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</si>
  <si>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</si>
  <si>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</si>
  <si>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</si>
  <si>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</si>
  <si>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</si>
  <si>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</si>
  <si>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</si>
  <si>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</si>
  <si>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</si>
  <si>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</si>
  <si>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</si>
  <si>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</si>
  <si>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</si>
  <si>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</si>
  <si>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</si>
  <si>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</si>
  <si>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</si>
  <si>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</si>
  <si>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</si>
  <si>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</si>
  <si>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</si>
  <si>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</si>
  <si>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</si>
  <si>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</si>
  <si>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</si>
  <si>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</si>
  <si>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</si>
  <si>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</si>
  <si>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</si>
  <si>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</si>
  <si>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</si>
  <si>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</si>
  <si>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</si>
  <si>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</si>
  <si>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</si>
  <si>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</si>
  <si>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</si>
  <si>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</si>
  <si>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</si>
  <si>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</si>
  <si>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</si>
  <si>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</si>
  <si>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</si>
  <si>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</si>
  <si>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</si>
  <si>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</si>
  <si>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</si>
  <si>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</si>
  <si>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</si>
  <si>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</si>
  <si>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</si>
  <si>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</si>
  <si>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</si>
  <si>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</si>
  <si>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</si>
  <si>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</si>
  <si>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</si>
  <si>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</si>
  <si>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</si>
  <si>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</si>
  <si>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</si>
  <si>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</si>
  <si>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</si>
  <si>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</si>
  <si>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</si>
  <si>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</si>
  <si>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</si>
  <si>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</si>
  <si>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</si>
  <si>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</si>
  <si>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</si>
  <si>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</si>
  <si>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</si>
  <si>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</si>
  <si>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</si>
  <si>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</si>
  <si>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</si>
  <si>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</si>
  <si>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</si>
  <si>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</si>
  <si>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</si>
  <si>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</si>
  <si>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</si>
  <si>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</si>
  <si>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</si>
  <si>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</si>
  <si>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</si>
  <si>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</si>
  <si>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</si>
  <si>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</si>
  <si>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</si>
  <si>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</si>
  <si>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</si>
  <si>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</si>
  <si>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</si>
  <si>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</si>
  <si>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</si>
  <si>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</si>
  <si>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</si>
  <si>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</si>
  <si>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</si>
  <si>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</si>
  <si>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</si>
  <si>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</si>
  <si>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</si>
  <si>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</si>
  <si>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</si>
  <si>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</si>
  <si>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</si>
  <si>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</si>
  <si>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</si>
  <si>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</si>
  <si>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</si>
  <si>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</si>
  <si>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</si>
  <si>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</si>
  <si>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</si>
  <si>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</si>
  <si>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</si>
  <si>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</si>
  <si>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</si>
  <si>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</si>
  <si>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</si>
  <si>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</si>
  <si>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</si>
  <si>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</si>
  <si>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</si>
  <si>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</si>
  <si>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</si>
  <si>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</si>
  <si>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</si>
  <si>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</si>
  <si>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</si>
  <si>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</si>
  <si>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</si>
  <si>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</si>
  <si>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</si>
  <si>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</si>
  <si>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</si>
  <si>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</si>
  <si>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</si>
  <si>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</si>
  <si>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</si>
  <si>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</si>
  <si>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</si>
  <si>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</si>
  <si>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</si>
  <si>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</si>
  <si>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</si>
  <si>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</si>
  <si>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</si>
  <si>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</si>
  <si>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</si>
  <si>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</si>
  <si>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</si>
  <si>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</si>
  <si>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</si>
  <si>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</si>
  <si>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</si>
  <si>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</si>
  <si>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</si>
  <si>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</si>
  <si>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</si>
  <si>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</si>
  <si>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</si>
  <si>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</si>
  <si>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</si>
  <si>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</si>
  <si>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</si>
  <si>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</si>
  <si>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</si>
  <si>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</si>
  <si>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</si>
  <si>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</si>
  <si>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</si>
  <si>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</si>
  <si>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</si>
  <si>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</si>
  <si>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</si>
  <si>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</si>
  <si>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</si>
  <si>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</si>
  <si>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</si>
  <si>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</si>
  <si>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</si>
  <si>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</si>
  <si>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</si>
  <si>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</si>
  <si>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</si>
  <si>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</si>
  <si>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</si>
  <si>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</si>
  <si>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</si>
  <si>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</si>
  <si>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</si>
  <si>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</si>
  <si>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</si>
  <si>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</si>
  <si>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</si>
  <si>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</si>
  <si>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</si>
  <si>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</si>
  <si>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</si>
  <si>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</si>
  <si>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</si>
  <si>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</si>
  <si>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</si>
  <si>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</si>
  <si>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</si>
  <si>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</si>
  <si>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</si>
  <si>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</si>
  <si>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</si>
  <si>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</si>
  <si>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</si>
  <si>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</si>
  <si>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</si>
  <si>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</si>
  <si>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</si>
  <si>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</si>
  <si>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</si>
  <si>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</si>
  <si>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</si>
  <si>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</si>
  <si>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</si>
  <si>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</si>
  <si>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</si>
  <si>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</si>
  <si>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</si>
  <si>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</si>
  <si>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</si>
  <si>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</si>
  <si>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</si>
  <si>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</si>
  <si>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</si>
  <si>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</si>
  <si>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</si>
  <si>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</si>
  <si>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</si>
  <si>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</si>
  <si>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</si>
  <si>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</si>
  <si>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</si>
  <si>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</si>
  <si>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</si>
  <si>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</si>
  <si>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</si>
  <si>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</si>
  <si>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</si>
  <si>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</si>
  <si>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</si>
  <si>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</si>
  <si>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</si>
  <si>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</si>
  <si>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</si>
  <si>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</si>
  <si>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</si>
  <si>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</si>
  <si>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</si>
  <si>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</si>
  <si>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</si>
  <si>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</si>
  <si>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</si>
  <si>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</si>
  <si>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</si>
  <si>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</si>
  <si>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</si>
  <si>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</si>
  <si>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</si>
  <si>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</si>
  <si>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</si>
  <si>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</si>
  <si>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</si>
  <si>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</si>
  <si>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</si>
  <si>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</si>
  <si>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</si>
  <si>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</si>
  <si>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</si>
  <si>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</si>
  <si>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</si>
  <si>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</si>
  <si>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</si>
  <si>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</si>
  <si>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</si>
  <si>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</si>
  <si>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</si>
  <si>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</si>
  <si>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</si>
  <si>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</si>
  <si>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</si>
  <si>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</si>
  <si>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</si>
  <si>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</si>
  <si>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</si>
  <si>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</si>
  <si>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</si>
  <si>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</si>
  <si>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</si>
  <si>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</si>
  <si>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</si>
  <si>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</si>
  <si>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</si>
  <si>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</si>
  <si>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</si>
  <si>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</si>
  <si>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</si>
  <si>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</si>
  <si>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</si>
  <si>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</si>
  <si>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</si>
  <si>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</si>
  <si>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</si>
  <si>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</si>
  <si>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</si>
  <si>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</si>
  <si>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</si>
  <si>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</si>
  <si>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</si>
  <si>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</si>
  <si>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</si>
  <si>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</si>
  <si>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</si>
  <si>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</si>
  <si>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</si>
  <si>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</si>
  <si>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</si>
  <si>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</si>
  <si>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</si>
  <si>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</si>
  <si>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</si>
  <si>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</si>
  <si>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</si>
  <si>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</si>
  <si>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</si>
  <si>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</si>
  <si>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</si>
  <si>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</si>
  <si>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</si>
  <si>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</si>
  <si>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</si>
  <si>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</si>
  <si>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</si>
  <si>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</si>
  <si>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</si>
  <si>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</si>
  <si>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</si>
  <si>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</si>
  <si>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</si>
  <si>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</si>
  <si>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</si>
  <si>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</si>
  <si>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</si>
  <si>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</si>
  <si>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</si>
  <si>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</si>
  <si>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</si>
  <si>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</si>
  <si>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</si>
  <si>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</si>
  <si>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</si>
  <si>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</si>
  <si>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</si>
  <si>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</si>
  <si>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</si>
  <si>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</si>
  <si>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</si>
  <si>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</si>
  <si>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</si>
  <si>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</si>
  <si>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</si>
  <si>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</si>
  <si>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</si>
  <si>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</si>
  <si>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</si>
  <si>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</si>
  <si>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</si>
  <si>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</si>
  <si>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</si>
  <si>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</si>
  <si>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</si>
  <si>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</si>
  <si>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</si>
  <si>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</si>
  <si>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</si>
  <si>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</si>
  <si>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</si>
  <si>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</si>
  <si>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</si>
  <si>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</si>
  <si>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</si>
  <si>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</si>
  <si>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</si>
  <si>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</si>
  <si>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</si>
  <si>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</si>
  <si>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</si>
  <si>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</si>
  <si>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</si>
  <si>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</si>
  <si>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</si>
  <si>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</si>
  <si>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</si>
  <si>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</si>
  <si>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</si>
  <si>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</si>
  <si>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</si>
  <si>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</si>
  <si>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</si>
  <si>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</si>
  <si>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</si>
  <si>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</si>
  <si>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</si>
  <si>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</si>
  <si>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</si>
  <si>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</si>
  <si>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</si>
  <si>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</si>
  <si>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</si>
  <si>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</si>
  <si>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</si>
  <si>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</si>
  <si>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</si>
  <si>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</si>
  <si>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</si>
  <si>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</si>
  <si>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</si>
  <si>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</si>
  <si>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</si>
  <si>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</si>
  <si>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</si>
  <si>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</si>
  <si>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</si>
  <si>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</si>
  <si>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</si>
  <si>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</si>
  <si>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</si>
  <si>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</si>
  <si>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</si>
  <si>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</si>
  <si>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</si>
  <si>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</si>
  <si>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</si>
  <si>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</si>
  <si>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</si>
  <si>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</si>
  <si>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</si>
  <si>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</si>
  <si>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</si>
  <si>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</si>
  <si>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</si>
  <si>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</si>
  <si>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</si>
  <si>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</si>
  <si>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</si>
  <si>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</si>
  <si>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</si>
  <si>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</si>
  <si>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</si>
  <si>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</si>
  <si>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</si>
  <si>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</si>
  <si>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</si>
  <si>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</si>
  <si>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</si>
  <si>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</si>
  <si>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</si>
  <si>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</si>
  <si>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</si>
  <si>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</si>
  <si>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</si>
  <si>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</si>
  <si>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</si>
  <si>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</si>
  <si>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</si>
  <si>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</si>
  <si>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</si>
  <si>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</si>
  <si>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</si>
  <si>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</si>
  <si>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</si>
  <si>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</si>
  <si>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</si>
  <si>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</si>
  <si>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</si>
  <si>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</si>
  <si>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</si>
  <si>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</si>
  <si>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</si>
  <si>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</si>
  <si>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</si>
  <si>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</si>
  <si>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</si>
  <si>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</si>
  <si>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</si>
  <si>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</si>
  <si>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</si>
  <si>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</si>
  <si>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</si>
  <si>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</si>
  <si>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</si>
  <si>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</si>
  <si>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</si>
  <si>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</si>
  <si>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</si>
  <si>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</si>
  <si>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</si>
  <si>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</si>
  <si>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</si>
  <si>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</si>
  <si>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</si>
  <si>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</si>
  <si>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</si>
  <si>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</si>
  <si>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</si>
  <si>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</si>
  <si>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</si>
  <si>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</si>
  <si>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</si>
  <si>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</si>
  <si>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</si>
  <si>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</si>
  <si>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</si>
  <si>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</si>
  <si>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</si>
  <si>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</si>
  <si>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</si>
  <si>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</si>
  <si>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</si>
  <si>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</si>
  <si>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</si>
  <si>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</si>
  <si>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</si>
  <si>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</si>
  <si>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</si>
  <si>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</si>
  <si>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</si>
  <si>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</si>
  <si>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</si>
  <si>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</si>
  <si>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</si>
  <si>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</si>
  <si>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</si>
  <si>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</si>
  <si>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</si>
  <si>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</si>
  <si>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</si>
  <si>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</si>
  <si>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</si>
  <si>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</si>
  <si>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</si>
  <si>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</si>
  <si>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</si>
  <si>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</si>
  <si>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</si>
  <si>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</si>
  <si>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</si>
  <si>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</si>
  <si>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</si>
  <si>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</si>
  <si>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</si>
  <si>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</si>
  <si>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</si>
  <si>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</si>
  <si>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</si>
  <si>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</si>
  <si>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</si>
  <si>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</si>
  <si>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</si>
  <si>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</si>
  <si>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</si>
  <si>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</si>
  <si>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</si>
  <si>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</si>
  <si>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</si>
  <si>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</si>
  <si>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</si>
  <si>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</si>
  <si>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</si>
  <si>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</si>
  <si>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</si>
  <si>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</si>
  <si>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</si>
  <si>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</si>
  <si>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</si>
  <si>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</si>
  <si>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</si>
  <si>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</si>
  <si>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</si>
  <si>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</si>
  <si>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</si>
  <si>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</si>
  <si>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</si>
  <si>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</si>
  <si>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</si>
  <si>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</si>
  <si>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</si>
  <si>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</si>
  <si>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</si>
  <si>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</si>
  <si>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</si>
  <si>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</si>
  <si>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</si>
  <si>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</si>
  <si>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</si>
  <si>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</si>
  <si>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</si>
  <si>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</si>
  <si>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</si>
  <si>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</si>
  <si>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</si>
  <si>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</si>
  <si>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</si>
  <si>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</si>
  <si>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</si>
  <si>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</si>
  <si>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</si>
  <si>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</si>
  <si>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</si>
  <si>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</si>
  <si>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</si>
  <si>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</si>
  <si>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</si>
  <si>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</si>
  <si>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</si>
  <si>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</si>
  <si>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</si>
  <si>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</si>
  <si>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</si>
  <si>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</si>
  <si>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</si>
  <si>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</si>
  <si>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</si>
  <si>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</si>
  <si>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</si>
  <si>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</si>
  <si>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</si>
  <si>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</si>
  <si>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</si>
  <si>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</si>
  <si>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</si>
  <si>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</si>
  <si>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</si>
  <si>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</si>
  <si>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</si>
  <si>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</si>
  <si>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</si>
  <si>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</si>
  <si>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</si>
  <si>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</si>
  <si>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</si>
  <si>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</si>
  <si>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</si>
  <si>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</si>
  <si>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</si>
  <si>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</si>
  <si>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</si>
  <si>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</si>
  <si>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</si>
  <si>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</si>
  <si>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</si>
  <si>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</si>
  <si>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</si>
  <si>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</si>
  <si>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</si>
  <si>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</si>
  <si>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</si>
  <si>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</si>
  <si>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</si>
  <si>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</si>
  <si>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</si>
  <si>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</si>
  <si>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</si>
  <si>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</si>
  <si>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</si>
  <si>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</si>
  <si>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</si>
  <si>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</si>
  <si>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</si>
  <si>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</si>
  <si>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</si>
  <si>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</si>
  <si>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</si>
  <si>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</si>
  <si>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</si>
  <si>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</si>
  <si>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</si>
  <si>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</si>
  <si>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</si>
  <si>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</si>
  <si>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</si>
  <si>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</si>
  <si>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</si>
  <si>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</si>
  <si>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</si>
  <si>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</si>
  <si>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</si>
  <si>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</si>
  <si>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</si>
  <si>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</si>
  <si>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</si>
  <si>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</si>
  <si>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</si>
  <si>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</si>
  <si>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</si>
  <si>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</si>
  <si>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</si>
  <si>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</si>
  <si>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</si>
  <si>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</si>
  <si>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</si>
  <si>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</si>
  <si>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</si>
  <si>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</si>
  <si>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</si>
  <si>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</si>
  <si>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</si>
  <si>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</si>
  <si>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</si>
  <si>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</si>
  <si>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</si>
  <si>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</si>
  <si>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</si>
  <si>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</si>
  <si>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</si>
  <si>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</si>
  <si>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</si>
  <si>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</si>
  <si>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</si>
  <si>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</si>
  <si>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</si>
  <si>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</si>
  <si>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</si>
  <si>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</si>
  <si>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</si>
  <si>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</si>
  <si>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</si>
  <si>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</si>
  <si>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</si>
  <si>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</si>
  <si>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</si>
  <si>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</si>
  <si>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</si>
  <si>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</si>
  <si>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</si>
  <si>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</si>
  <si>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</si>
  <si>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</si>
  <si>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</si>
  <si>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</si>
  <si>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</si>
  <si>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</si>
  <si>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</si>
  <si>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</si>
  <si>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</si>
  <si>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</si>
  <si>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</si>
  <si>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</si>
  <si>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</si>
  <si>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</si>
  <si>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</si>
  <si>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</si>
  <si>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</si>
  <si>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</si>
  <si>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</si>
  <si>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</si>
  <si>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</si>
  <si>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</si>
  <si>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</si>
  <si>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</si>
  <si>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</si>
  <si>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</si>
  <si>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</si>
  <si>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</si>
  <si>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</si>
  <si>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</si>
  <si>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</si>
  <si>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</si>
  <si>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</si>
  <si>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</si>
  <si>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</si>
  <si>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</si>
  <si>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</si>
  <si>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</si>
  <si>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</si>
  <si>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</si>
  <si>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</si>
  <si>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</si>
  <si>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</si>
  <si>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</si>
  <si>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</si>
  <si>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</si>
  <si>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</si>
  <si>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</si>
  <si>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</si>
  <si>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</si>
  <si>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</si>
  <si>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</si>
  <si>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</si>
  <si>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</si>
  <si>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</si>
  <si>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</si>
  <si>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</si>
  <si>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</si>
  <si>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</si>
  <si>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</si>
  <si>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</si>
  <si>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</si>
  <si>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</si>
  <si>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</si>
  <si>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</si>
  <si>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</si>
  <si>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</si>
  <si>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</si>
  <si>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</si>
  <si>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</si>
  <si>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</si>
  <si>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</si>
  <si>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</si>
  <si>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</si>
  <si>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</si>
  <si>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</si>
  <si>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</si>
  <si>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</si>
  <si>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</si>
  <si>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</si>
  <si>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</si>
  <si>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</si>
  <si>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</si>
  <si>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</si>
  <si>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</si>
  <si>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</si>
  <si>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</si>
  <si>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</si>
  <si>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</si>
  <si>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</si>
  <si>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</si>
  <si>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</si>
  <si>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</si>
  <si>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</si>
  <si>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</si>
  <si>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</si>
  <si>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</si>
  <si>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</si>
  <si>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</si>
  <si>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</si>
  <si>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</si>
  <si>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</si>
  <si>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</si>
  <si>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</si>
  <si>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</si>
  <si>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</si>
  <si>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</si>
  <si>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</si>
  <si>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</si>
  <si>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</si>
  <si>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</si>
  <si>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</si>
  <si>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</si>
  <si>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</si>
  <si>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</si>
  <si>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</si>
  <si>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</si>
  <si>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</si>
  <si>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</si>
  <si>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</si>
  <si>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</si>
  <si>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</si>
  <si>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</si>
  <si>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</si>
  <si>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</si>
  <si>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</si>
  <si>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</si>
  <si>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</si>
  <si>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</si>
  <si>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</si>
  <si>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</si>
  <si>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</si>
  <si>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</si>
  <si>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</si>
  <si>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</si>
  <si>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</si>
  <si>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</si>
  <si>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</si>
  <si>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</si>
  <si>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</si>
  <si>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</si>
  <si>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</si>
  <si>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</si>
  <si>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</si>
  <si>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</si>
  <si>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</si>
  <si>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</si>
  <si>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</si>
  <si>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</si>
  <si>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</si>
  <si>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</si>
  <si>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</si>
  <si>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</si>
  <si>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</si>
  <si>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</si>
  <si>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</si>
  <si>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</si>
  <si>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</si>
  <si>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</si>
  <si>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</si>
  <si>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</si>
  <si>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</si>
  <si>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</si>
  <si>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</si>
  <si>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</si>
  <si>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</si>
  <si>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</si>
  <si>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</si>
  <si>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</si>
  <si>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</si>
  <si>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</si>
  <si>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</si>
  <si>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</si>
  <si>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</si>
  <si>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</si>
  <si>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</si>
  <si>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</si>
  <si>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</si>
  <si>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</si>
  <si>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</si>
  <si>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</si>
  <si>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</si>
  <si>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</si>
  <si>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</si>
  <si>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</si>
  <si>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</si>
  <si>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</si>
  <si>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</si>
  <si>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</si>
  <si>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</si>
  <si>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</si>
  <si>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</si>
  <si>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</si>
  <si>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</si>
  <si>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</si>
  <si>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</si>
  <si>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</si>
  <si>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</si>
  <si>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</si>
  <si>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</si>
  <si>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</si>
  <si>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</si>
  <si>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</si>
  <si>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</si>
  <si>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</si>
  <si>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</si>
  <si>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</si>
  <si>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</si>
  <si>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</si>
  <si>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</si>
  <si>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</si>
  <si>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</si>
  <si>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</si>
  <si>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</si>
  <si>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</si>
  <si>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</si>
  <si>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</si>
  <si>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</si>
  <si>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</si>
  <si>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</si>
  <si>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</si>
  <si>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</si>
  <si>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</si>
  <si>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</si>
  <si>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</si>
  <si>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</si>
  <si>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</si>
  <si>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</si>
  <si>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</si>
  <si>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</si>
  <si>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</si>
  <si>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</si>
  <si>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</si>
  <si>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</si>
  <si>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</si>
  <si>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</si>
  <si>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</si>
  <si>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</si>
  <si>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</si>
  <si>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</si>
  <si>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</si>
  <si>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</si>
  <si>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</si>
  <si>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</si>
  <si>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</si>
  <si>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</si>
  <si>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</si>
  <si>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</si>
  <si>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</si>
  <si>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</si>
  <si>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</si>
  <si>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</si>
  <si>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</si>
  <si>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</si>
  <si>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</si>
  <si>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</si>
  <si>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</si>
  <si>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</si>
  <si>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</si>
  <si>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</si>
  <si>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</si>
  <si>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</si>
  <si>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</si>
  <si>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</si>
  <si>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</si>
  <si>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</si>
  <si>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</si>
  <si>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</si>
  <si>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</si>
  <si>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</si>
  <si>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</si>
  <si>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</si>
  <si>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</si>
  <si>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</si>
  <si>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</si>
  <si>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</si>
  <si>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</si>
  <si>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</si>
  <si>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</si>
  <si>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</si>
  <si>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</si>
  <si>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</si>
  <si>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</si>
  <si>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</si>
  <si>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</si>
  <si>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</si>
  <si>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</si>
  <si>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</si>
  <si>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</si>
  <si>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</si>
  <si>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</si>
  <si>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</si>
  <si>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</si>
  <si>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</si>
  <si>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</si>
  <si>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</si>
  <si>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</si>
  <si>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</si>
  <si>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</si>
  <si>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</si>
  <si>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</si>
  <si>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</si>
  <si>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</si>
  <si>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</si>
  <si>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</si>
  <si>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</si>
  <si>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</si>
  <si>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</si>
  <si>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</si>
  <si>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</si>
  <si>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</si>
  <si>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</si>
  <si>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</si>
  <si>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</si>
  <si>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</si>
  <si>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</si>
  <si>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</si>
  <si>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</si>
  <si>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</si>
  <si>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</si>
  <si>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</si>
  <si>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</si>
  <si>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</si>
  <si>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</si>
  <si>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</si>
  <si>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</si>
  <si>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</si>
  <si>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</si>
  <si>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</si>
  <si>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</si>
  <si>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</si>
  <si>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</si>
  <si>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</si>
  <si>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</si>
  <si>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</si>
  <si>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</si>
  <si>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</si>
  <si>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</si>
  <si>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</si>
  <si>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</si>
  <si>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</si>
  <si>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</si>
  <si>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</si>
  <si>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</si>
  <si>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</si>
  <si>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</si>
  <si>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</si>
  <si>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</si>
  <si>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</si>
  <si>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</si>
  <si>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</si>
  <si>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</si>
  <si>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</si>
  <si>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</si>
  <si>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</si>
  <si>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</si>
  <si>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</si>
  <si>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</si>
  <si>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</si>
  <si>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</si>
  <si>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</si>
  <si>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</si>
  <si>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</si>
  <si>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</si>
  <si>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</si>
  <si>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</si>
  <si>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</si>
  <si>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</si>
  <si>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</si>
  <si>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</si>
  <si>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</si>
  <si>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</si>
  <si>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</si>
  <si>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</si>
  <si>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</si>
  <si>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</si>
  <si>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</si>
  <si>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</si>
  <si>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</si>
  <si>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</si>
  <si>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</si>
  <si>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</si>
  <si>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</si>
  <si>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</si>
  <si>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</si>
  <si>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</si>
  <si>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</si>
  <si>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</si>
  <si>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</si>
  <si>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</si>
  <si>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</si>
  <si>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</si>
  <si>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</si>
  <si>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</si>
  <si>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</si>
  <si>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</si>
  <si>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</si>
  <si>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</si>
  <si>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</si>
  <si>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</si>
  <si>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</si>
  <si>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</si>
  <si>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</si>
  <si>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</si>
  <si>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</si>
  <si>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</si>
  <si>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</si>
  <si>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</si>
  <si>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</si>
  <si>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</si>
  <si>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</si>
  <si>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</si>
  <si>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</si>
  <si>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</si>
  <si>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</si>
  <si>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</si>
  <si>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</si>
  <si>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</si>
  <si>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</si>
  <si>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</si>
  <si>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</si>
  <si>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</si>
  <si>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</si>
  <si>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</si>
  <si>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</si>
  <si>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</si>
  <si>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</si>
  <si>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</si>
  <si>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</si>
  <si>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</si>
  <si>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</si>
  <si>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</si>
  <si>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</si>
  <si>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</si>
  <si>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</si>
  <si>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</si>
  <si>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</si>
  <si>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</si>
  <si>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</si>
  <si>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</si>
  <si>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</si>
  <si>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</si>
  <si>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</si>
  <si>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</si>
  <si>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</si>
  <si>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</si>
  <si>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</si>
  <si>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</si>
  <si>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</si>
  <si>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</si>
  <si>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</si>
  <si>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</si>
  <si>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</si>
  <si>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</si>
  <si>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</si>
  <si>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</si>
  <si>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</si>
  <si>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</si>
  <si>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</si>
  <si>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</si>
  <si>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</si>
  <si>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</si>
  <si>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</si>
  <si>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</si>
  <si>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</si>
  <si>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</si>
  <si>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</si>
  <si>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</si>
  <si>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</si>
  <si>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</si>
  <si>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</si>
  <si>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</si>
  <si>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</si>
  <si>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</si>
  <si>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</si>
  <si>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</si>
  <si>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</si>
  <si>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</si>
  <si>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</si>
  <si>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</si>
  <si>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</si>
  <si>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</si>
  <si>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</si>
  <si>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</si>
  <si>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</si>
  <si>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</si>
  <si>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</si>
  <si>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</si>
  <si>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</si>
  <si>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</si>
  <si>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</si>
  <si>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</si>
  <si>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</si>
  <si>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</si>
  <si>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</si>
  <si>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</si>
  <si>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</si>
  <si>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</si>
  <si>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</si>
  <si>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</si>
  <si>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</si>
  <si>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</si>
  <si>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</si>
  <si>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</si>
  <si>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</si>
  <si>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</si>
  <si>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</si>
  <si>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</si>
  <si>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</si>
  <si>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</si>
  <si>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</si>
  <si>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</si>
  <si>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</si>
  <si>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</si>
  <si>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</si>
  <si>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</si>
  <si>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</si>
  <si>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</si>
  <si>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</si>
  <si>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</si>
  <si>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</si>
  <si>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</si>
  <si>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</si>
  <si>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</si>
  <si>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</si>
  <si>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</si>
  <si>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</si>
  <si>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</si>
  <si>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</si>
  <si>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</si>
  <si>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</si>
  <si>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</si>
  <si>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</si>
  <si>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</si>
  <si>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</si>
  <si>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</si>
  <si>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</si>
  <si>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</si>
  <si>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</si>
  <si>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</si>
  <si>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</si>
  <si>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</si>
  <si>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</si>
  <si>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</si>
  <si>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</si>
  <si>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</si>
  <si>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</si>
  <si>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</si>
  <si>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</si>
  <si>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</si>
  <si>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</si>
  <si>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</si>
  <si>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</si>
  <si>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</si>
  <si>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</si>
  <si>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</si>
  <si>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</si>
  <si>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</si>
  <si>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</si>
  <si>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</si>
  <si>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</si>
  <si>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</si>
  <si>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</si>
  <si>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</si>
  <si>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</si>
  <si>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</si>
  <si>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</si>
  <si>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</si>
  <si>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</si>
  <si>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</si>
  <si>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</si>
  <si>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</si>
  <si>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</si>
  <si>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</si>
  <si>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</si>
  <si>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</si>
  <si>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</si>
  <si>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</si>
  <si>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</si>
  <si>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</si>
  <si>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</si>
  <si>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</si>
  <si>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</si>
  <si>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</si>
  <si>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</si>
  <si>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</si>
  <si>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</si>
  <si>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</si>
  <si>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</si>
  <si>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</si>
  <si>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</si>
  <si>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</si>
  <si>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</si>
  <si>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</si>
  <si>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</si>
  <si>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</si>
  <si>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</si>
  <si>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</si>
  <si>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</si>
  <si>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</si>
  <si>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</si>
  <si>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</si>
  <si>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</si>
  <si>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</si>
  <si>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</si>
  <si>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</si>
  <si>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</si>
  <si>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</si>
  <si>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</si>
  <si>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</si>
  <si>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</si>
  <si>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</si>
  <si>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</si>
  <si>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</si>
  <si>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</si>
  <si>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</si>
  <si>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</si>
  <si>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</si>
  <si>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</si>
  <si>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</si>
  <si>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</si>
  <si>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</si>
  <si>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</si>
  <si>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</si>
  <si>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</si>
  <si>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</si>
  <si>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</si>
  <si>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</si>
  <si>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</si>
  <si>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</si>
  <si>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</si>
  <si>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</si>
  <si>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</si>
  <si>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</si>
  <si>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</si>
  <si>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</si>
  <si>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</si>
  <si>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</si>
  <si>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</si>
  <si>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</si>
  <si>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</si>
  <si>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</si>
  <si>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</si>
  <si>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</si>
  <si>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</si>
  <si>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</si>
  <si>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</si>
  <si>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</si>
  <si>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</si>
  <si>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</si>
  <si>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</si>
  <si>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</si>
  <si>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</si>
  <si>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</si>
  <si>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</si>
  <si>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</si>
  <si>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</si>
  <si>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</si>
  <si>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</si>
  <si>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</si>
  <si>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</si>
  <si>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</si>
  <si>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</si>
  <si>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</si>
  <si>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</si>
  <si>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</si>
  <si>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</si>
  <si>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</si>
  <si>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</si>
  <si>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</si>
  <si>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</si>
  <si>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</si>
  <si>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</si>
  <si>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</si>
  <si>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</si>
  <si>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</si>
  <si>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</si>
  <si>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</si>
  <si>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</si>
  <si>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</si>
  <si>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</si>
  <si>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</si>
  <si>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</si>
  <si>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</si>
  <si>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</si>
  <si>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</si>
  <si>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</si>
  <si>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</si>
  <si>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</si>
  <si>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</si>
  <si>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</si>
  <si>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</si>
  <si>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</si>
  <si>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</si>
  <si>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</si>
  <si>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</si>
  <si>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</si>
  <si>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</si>
  <si>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</si>
  <si>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</si>
  <si>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</si>
  <si>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</si>
  <si>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</si>
  <si>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</si>
  <si>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</si>
  <si>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</si>
  <si>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</si>
  <si>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</si>
  <si>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</si>
  <si>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</si>
  <si>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</si>
  <si>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</si>
  <si>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</si>
  <si>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</si>
  <si>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</si>
  <si>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</si>
  <si>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</si>
  <si>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</si>
  <si>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</si>
  <si>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</si>
  <si>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</si>
  <si>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</si>
  <si>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</si>
  <si>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</si>
  <si>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</si>
  <si>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</si>
  <si>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</si>
  <si>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</si>
  <si>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</si>
  <si>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</si>
  <si>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</si>
  <si>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</si>
  <si>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</si>
  <si>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</si>
  <si>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</si>
  <si>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</si>
  <si>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</si>
  <si>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</si>
  <si>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</si>
  <si>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</si>
  <si>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</si>
  <si>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</si>
  <si>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</si>
  <si>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</si>
  <si>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</si>
  <si>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</si>
  <si>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</si>
  <si>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</si>
  <si>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</si>
  <si>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</si>
  <si>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</si>
  <si>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</si>
  <si>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</si>
  <si>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</si>
  <si>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</si>
  <si>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</si>
  <si>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</si>
  <si>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</si>
  <si>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</si>
  <si>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</si>
  <si>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</si>
  <si>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</si>
  <si>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</si>
  <si>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</si>
  <si>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</si>
  <si>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</si>
  <si>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</si>
  <si>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</si>
  <si>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</si>
  <si>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</si>
  <si>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</si>
  <si>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</si>
  <si>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</si>
  <si>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</si>
  <si>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</si>
  <si>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</si>
  <si>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</si>
  <si>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</si>
  <si>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</si>
  <si>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</si>
  <si>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</si>
  <si>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</si>
  <si>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</si>
  <si>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</si>
  <si>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</si>
  <si>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</si>
  <si>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</si>
  <si>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</si>
  <si>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</si>
  <si>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</si>
  <si>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</si>
  <si>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</si>
  <si>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</si>
  <si>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</si>
  <si>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</si>
  <si>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</si>
  <si>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</si>
  <si>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</si>
  <si>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</si>
  <si>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</si>
  <si>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</si>
  <si>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</si>
  <si>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</si>
  <si>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</si>
  <si>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</si>
  <si>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</si>
  <si>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</si>
  <si>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</si>
  <si>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</si>
  <si>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</si>
  <si>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</si>
  <si>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</si>
  <si>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</si>
  <si>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</si>
  <si>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</si>
  <si>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</si>
  <si>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</si>
  <si>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</si>
  <si>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</si>
  <si>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</si>
  <si>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</si>
  <si>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</si>
  <si>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</si>
  <si>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</si>
  <si>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</si>
  <si>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</si>
  <si>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</si>
  <si>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</si>
  <si>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</si>
  <si>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</si>
  <si>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</si>
  <si>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</si>
  <si>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</si>
  <si>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</si>
  <si>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</si>
  <si>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</si>
  <si>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</si>
  <si>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</si>
  <si>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</si>
  <si>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</si>
  <si>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</si>
  <si>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</si>
  <si>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</si>
  <si>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</si>
  <si>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</si>
  <si>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</si>
  <si>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</si>
  <si>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</si>
  <si>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</si>
  <si>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</si>
  <si>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</si>
  <si>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</si>
  <si>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</si>
  <si>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</si>
  <si>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</si>
  <si>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</si>
  <si>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</si>
  <si>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</si>
  <si>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</si>
  <si>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</si>
  <si>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</si>
  <si>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</si>
  <si>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</si>
  <si>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</si>
  <si>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</si>
  <si>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</si>
  <si>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</si>
  <si>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</si>
  <si>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</si>
  <si>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</si>
  <si>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</si>
  <si>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</si>
  <si>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</si>
  <si>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</si>
  <si>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</si>
  <si>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</si>
  <si>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</si>
  <si>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</si>
  <si>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</si>
  <si>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</si>
  <si>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</si>
  <si>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</si>
  <si>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</si>
  <si>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</si>
  <si>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</si>
  <si>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</si>
  <si>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</si>
  <si>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</si>
  <si>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</si>
  <si>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</si>
  <si>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</si>
  <si>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</si>
  <si>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</si>
  <si>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</si>
  <si>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</si>
  <si>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</si>
  <si>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</si>
  <si>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</si>
  <si>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</si>
  <si>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</si>
  <si>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</si>
  <si>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</si>
  <si>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</si>
  <si>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</si>
  <si>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</si>
  <si>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</si>
  <si>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</si>
  <si>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</si>
  <si>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</si>
  <si>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</si>
  <si>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</si>
  <si>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</si>
  <si>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</si>
  <si>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</si>
  <si>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</si>
  <si>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</si>
  <si>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</si>
  <si>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</si>
  <si>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</si>
  <si>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</si>
  <si>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</si>
  <si>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</si>
  <si>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</si>
  <si>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</si>
  <si>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</si>
  <si>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</si>
  <si>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</si>
  <si>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</si>
  <si>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</si>
  <si>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</si>
  <si>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</si>
  <si>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</si>
  <si>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</si>
  <si>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</si>
  <si>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</si>
  <si>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</si>
  <si>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</si>
  <si>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</si>
  <si>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</si>
  <si>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</si>
  <si>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</si>
  <si>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</si>
  <si>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</si>
  <si>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</si>
  <si>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</si>
  <si>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</si>
  <si>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</si>
  <si>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</si>
  <si>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</si>
  <si>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</si>
  <si>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</si>
  <si>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</si>
  <si>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</si>
  <si>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</si>
  <si>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</si>
  <si>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</si>
  <si>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</si>
  <si>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</si>
  <si>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</si>
  <si>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</si>
  <si>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</si>
  <si>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</si>
  <si>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</si>
  <si>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</si>
  <si>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</si>
  <si>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</si>
  <si>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</si>
  <si>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</si>
  <si>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</si>
  <si>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</si>
  <si>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</si>
  <si>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</si>
  <si>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</si>
  <si>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</si>
  <si>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</si>
  <si>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</si>
  <si>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</si>
  <si>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</si>
  <si>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</si>
  <si>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</si>
  <si>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</si>
  <si>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</si>
  <si>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</si>
  <si>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</si>
  <si>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</si>
  <si>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</si>
  <si>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</si>
  <si>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</si>
  <si>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</si>
  <si>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</si>
  <si>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</si>
  <si>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</si>
  <si>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</si>
  <si>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</si>
  <si>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</si>
  <si>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</si>
  <si>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</si>
  <si>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</si>
  <si>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</si>
  <si>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</si>
  <si>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</si>
  <si>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</si>
  <si>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</si>
  <si>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</si>
  <si>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</si>
  <si>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</si>
  <si>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</si>
  <si>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</si>
  <si>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</si>
  <si>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</si>
  <si>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</si>
  <si>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</si>
  <si>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</si>
  <si>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</si>
  <si>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</si>
  <si>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</si>
  <si>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</si>
  <si>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</si>
  <si>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</si>
  <si>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</si>
  <si>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</si>
  <si>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</si>
  <si>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</si>
  <si>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</si>
  <si>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</si>
  <si>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</si>
  <si>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</si>
  <si>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</si>
  <si>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</si>
  <si>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</si>
  <si>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</si>
  <si>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</si>
  <si>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</si>
  <si>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</si>
  <si>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</si>
  <si>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</si>
  <si>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</si>
  <si>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</si>
  <si>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</si>
  <si>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</si>
  <si>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</si>
  <si>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</si>
  <si>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</si>
  <si>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</si>
  <si>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</si>
  <si>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</si>
  <si>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</si>
  <si>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</si>
  <si>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</si>
  <si>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</si>
  <si>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</si>
  <si>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</si>
  <si>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</si>
  <si>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</si>
  <si>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</si>
  <si>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</si>
  <si>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</si>
  <si>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</si>
  <si>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</si>
  <si>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</si>
  <si>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</si>
  <si>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</si>
  <si>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</si>
  <si>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</si>
  <si>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</si>
  <si>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</si>
  <si>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</si>
  <si>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</si>
  <si>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</si>
  <si>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</si>
  <si>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</si>
  <si>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</si>
  <si>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</si>
  <si>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</si>
  <si>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</si>
  <si>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</si>
  <si>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</si>
  <si>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</si>
  <si>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</si>
  <si>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</si>
  <si>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</si>
  <si>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</si>
  <si>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</si>
  <si>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</si>
  <si>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</si>
  <si>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</si>
  <si>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</si>
  <si>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</si>
  <si>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</si>
  <si>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</si>
  <si>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</si>
  <si>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</si>
  <si>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</si>
  <si>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</si>
  <si>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</si>
  <si>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</si>
  <si>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</si>
  <si>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</si>
  <si>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</si>
  <si>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</si>
  <si>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</si>
  <si>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</si>
  <si>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</si>
  <si>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</si>
  <si>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</si>
  <si>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</si>
  <si>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</si>
  <si>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</si>
  <si>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</si>
  <si>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</si>
  <si>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</si>
  <si>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</si>
  <si>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</si>
  <si>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</si>
  <si>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</si>
  <si>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</si>
  <si>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</si>
  <si>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</si>
  <si>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</si>
  <si>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</si>
  <si>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</si>
  <si>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</si>
  <si>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</si>
  <si>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</si>
  <si>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</si>
  <si>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</si>
  <si>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</si>
  <si>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</si>
  <si>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</si>
  <si>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</si>
  <si>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</si>
  <si>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</si>
  <si>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</si>
  <si>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</si>
  <si>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</si>
  <si>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</si>
  <si>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</si>
  <si>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</si>
  <si>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</si>
  <si>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</si>
  <si>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</si>
  <si>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</si>
  <si>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</si>
  <si>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</si>
  <si>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</si>
  <si>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</si>
  <si>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</si>
  <si>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</si>
  <si>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</si>
  <si>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</si>
  <si>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</si>
  <si>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</si>
  <si>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</si>
  <si>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</si>
  <si>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</si>
  <si>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</si>
  <si>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</si>
  <si>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</si>
  <si>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</si>
  <si>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</si>
  <si>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</si>
  <si>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</si>
  <si>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</si>
  <si>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</si>
  <si>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</si>
  <si>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</si>
  <si>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</si>
  <si>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</si>
  <si>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</si>
  <si>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</si>
  <si>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</si>
  <si>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</si>
  <si>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</si>
  <si>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</si>
  <si>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</si>
  <si>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</si>
  <si>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</si>
  <si>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</si>
  <si>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</si>
  <si>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</si>
  <si>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</si>
  <si>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</si>
  <si>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</si>
  <si>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</si>
  <si>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</si>
  <si>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</si>
  <si>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</si>
  <si>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</si>
  <si>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</si>
  <si>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</si>
  <si>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</si>
  <si>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</si>
  <si>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</si>
  <si>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</si>
  <si>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</si>
  <si>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</si>
  <si>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</si>
  <si>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</si>
  <si>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</si>
  <si>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</si>
  <si>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</si>
  <si>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</si>
  <si>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</si>
  <si>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</si>
  <si>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</si>
  <si>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</si>
  <si>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</si>
  <si>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</si>
  <si>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</si>
  <si>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</si>
  <si>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</si>
  <si>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</si>
  <si>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</si>
  <si>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</si>
  <si>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</si>
  <si>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</si>
  <si>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</si>
  <si>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</si>
  <si>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</si>
  <si>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</si>
  <si>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</si>
  <si>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</si>
  <si>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</si>
  <si>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</si>
  <si>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</si>
  <si>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</si>
  <si>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</si>
  <si>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</si>
  <si>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</si>
  <si>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</si>
  <si>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</si>
  <si>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</si>
  <si>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</si>
  <si>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</si>
  <si>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</si>
  <si>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</si>
  <si>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</si>
  <si>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</si>
  <si>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</si>
  <si>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</si>
  <si>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</si>
  <si>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</si>
  <si>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</si>
  <si>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</si>
  <si>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</si>
  <si>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</si>
  <si>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</si>
  <si>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</si>
  <si>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</si>
  <si>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</si>
  <si>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</si>
  <si>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</si>
  <si>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</si>
  <si>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</si>
  <si>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</si>
  <si>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</si>
  <si>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</si>
  <si>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</si>
  <si>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</si>
  <si>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</si>
  <si>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</si>
  <si>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</si>
  <si>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</si>
  <si>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</si>
  <si>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</si>
  <si>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</si>
  <si>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</si>
  <si>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</si>
  <si>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</si>
  <si>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</si>
  <si>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</si>
  <si>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</si>
  <si>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</si>
  <si>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</si>
  <si>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</si>
  <si>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</si>
  <si>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</si>
  <si>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</si>
  <si>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</si>
  <si>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</si>
  <si>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</si>
  <si>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</si>
  <si>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</si>
  <si>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</si>
  <si>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</si>
  <si>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</si>
  <si>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</si>
  <si>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</si>
  <si>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</si>
  <si>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</si>
  <si>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</si>
  <si>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</si>
  <si>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</si>
  <si>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</si>
  <si>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</si>
  <si>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</si>
  <si>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</si>
  <si>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</si>
  <si>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</si>
  <si>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</si>
  <si>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</si>
  <si>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</si>
  <si>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</si>
  <si>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</si>
  <si>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</si>
  <si>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</si>
  <si>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</si>
  <si>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</si>
  <si>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</si>
  <si>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</si>
  <si>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</si>
  <si>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</si>
  <si>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</si>
  <si>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</si>
  <si>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</si>
  <si>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</si>
  <si>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</si>
  <si>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</si>
  <si>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</si>
  <si>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</si>
  <si>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</si>
  <si>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</si>
  <si>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</si>
  <si>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</si>
  <si>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</si>
  <si>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</si>
  <si>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</si>
  <si>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</si>
  <si>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</si>
  <si>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</si>
  <si>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</si>
  <si>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</si>
  <si>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</si>
  <si>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</si>
  <si>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</si>
  <si>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</si>
  <si>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</si>
  <si>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</si>
  <si>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</si>
  <si>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</si>
  <si>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</si>
  <si>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</si>
  <si>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</si>
  <si>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</si>
  <si>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</si>
  <si>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</si>
  <si>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</si>
  <si>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</si>
  <si>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</si>
  <si>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</si>
  <si>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</si>
  <si>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</si>
  <si>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</si>
  <si>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</si>
  <si>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</si>
  <si>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</si>
  <si>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</si>
  <si>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</si>
  <si>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</si>
  <si>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</si>
  <si>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</si>
  <si>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</si>
  <si>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</si>
  <si>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</si>
  <si>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</si>
  <si>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</si>
  <si>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</si>
  <si>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</si>
  <si>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</si>
  <si>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</si>
  <si>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</si>
  <si>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</si>
  <si>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</si>
  <si>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</si>
  <si>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</si>
  <si>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</si>
  <si>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</si>
  <si>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</si>
  <si>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</si>
  <si>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</si>
  <si>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</si>
  <si>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</si>
  <si>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</si>
  <si>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</si>
  <si>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</si>
  <si>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</si>
  <si>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</si>
  <si>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</si>
  <si>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</si>
  <si>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</si>
  <si>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</si>
  <si>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</si>
  <si>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</si>
  <si>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</si>
  <si>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</si>
  <si>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</si>
  <si>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</si>
  <si>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</si>
  <si>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</si>
  <si>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</si>
  <si>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</si>
  <si>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</si>
  <si>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</si>
  <si>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</si>
  <si>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</si>
  <si>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</si>
  <si>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</si>
  <si>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</si>
  <si>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</si>
  <si>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</si>
  <si>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</si>
  <si>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</si>
  <si>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</si>
  <si>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</si>
  <si>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</si>
  <si>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</si>
  <si>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</si>
  <si>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</si>
  <si>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</si>
  <si>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</si>
  <si>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</si>
  <si>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</si>
  <si>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</si>
  <si>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</si>
  <si>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</si>
  <si>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</si>
  <si>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</si>
  <si>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</si>
  <si>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</si>
  <si>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</si>
  <si>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</si>
  <si>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</si>
  <si>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</si>
  <si>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</si>
  <si>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</si>
  <si>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</si>
  <si>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</si>
  <si>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</si>
  <si>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</si>
  <si>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</si>
  <si>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</si>
  <si>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</si>
  <si>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</si>
  <si>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</si>
  <si>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</si>
  <si>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</si>
  <si>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</si>
  <si>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</si>
  <si>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</si>
  <si>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</si>
  <si>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</si>
  <si>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</si>
  <si>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</si>
  <si>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</si>
  <si>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</si>
  <si>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</si>
  <si>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</si>
  <si>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</si>
  <si>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</si>
  <si>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</si>
  <si>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</si>
  <si>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</si>
  <si>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</si>
  <si>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</si>
  <si>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</si>
  <si>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</si>
  <si>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</si>
  <si>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</si>
  <si>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</si>
  <si>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</si>
  <si>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</si>
  <si>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</si>
  <si>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</si>
  <si>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</si>
  <si>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</si>
  <si>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</si>
  <si>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</si>
  <si>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</si>
  <si>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</si>
  <si>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</si>
  <si>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</si>
  <si>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</si>
  <si>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</si>
  <si>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</si>
  <si>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</si>
  <si>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</si>
  <si>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</si>
  <si>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</si>
  <si>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</si>
  <si>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</si>
  <si>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</si>
  <si>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</si>
  <si>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</si>
  <si>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</si>
  <si>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</si>
  <si>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</si>
  <si>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</si>
  <si>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</si>
  <si>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</si>
  <si>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</si>
  <si>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</si>
  <si>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</si>
  <si>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</si>
  <si>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</si>
  <si>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</si>
  <si>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</si>
  <si>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</si>
  <si>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</si>
  <si>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</si>
  <si>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</si>
  <si>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</si>
  <si>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</si>
  <si>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</si>
  <si>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</si>
  <si>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</si>
  <si>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</si>
  <si>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</si>
  <si>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</si>
  <si>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</si>
  <si>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</si>
  <si>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</si>
  <si>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</si>
  <si>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</si>
  <si>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</si>
  <si>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</si>
  <si>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</si>
  <si>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</si>
  <si>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</si>
  <si>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</si>
  <si>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</si>
  <si>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</si>
  <si>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</si>
  <si>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</si>
  <si>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</si>
  <si>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</si>
  <si>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</si>
  <si>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</si>
  <si>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</si>
  <si>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</si>
  <si>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</si>
  <si>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</si>
  <si>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</si>
  <si>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</si>
  <si>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</si>
  <si>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</si>
  <si>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</si>
  <si>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</si>
  <si>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</si>
  <si>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</si>
  <si>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</si>
  <si>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</si>
  <si>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</si>
  <si>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</si>
  <si>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</si>
  <si>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</si>
  <si>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</si>
  <si>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</si>
  <si>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</si>
  <si>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</si>
  <si>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</si>
  <si>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</si>
  <si>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</si>
  <si>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</si>
  <si>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</si>
  <si>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</si>
  <si>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</si>
  <si>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</si>
  <si>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</si>
  <si>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</si>
  <si>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</si>
  <si>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</si>
  <si>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</si>
  <si>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</si>
  <si>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</si>
  <si>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</si>
  <si>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</si>
  <si>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</si>
  <si>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</si>
  <si>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</si>
  <si>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</si>
  <si>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</si>
  <si>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</si>
  <si>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</si>
  <si>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</si>
  <si>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</si>
  <si>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</si>
  <si>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</si>
  <si>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</si>
  <si>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</si>
  <si>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</si>
  <si>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</si>
  <si>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</si>
  <si>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</si>
  <si>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</si>
  <si>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</si>
  <si>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</si>
  <si>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</si>
  <si>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</si>
  <si>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</si>
  <si>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</si>
  <si>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</si>
  <si>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</si>
  <si>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</si>
  <si>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</si>
  <si>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</si>
  <si>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</si>
  <si>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</si>
  <si>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</si>
  <si>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</si>
  <si>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</si>
  <si>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</si>
  <si>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</si>
  <si>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</si>
  <si>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</si>
  <si>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</si>
  <si>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</si>
  <si>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</si>
  <si>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</si>
  <si>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</si>
  <si>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</si>
  <si>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</si>
  <si>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</si>
  <si>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</si>
  <si>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</si>
  <si>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</si>
  <si>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</si>
  <si>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</si>
  <si>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</si>
  <si>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</si>
  <si>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</si>
  <si>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</si>
  <si>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</si>
  <si>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</si>
  <si>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</si>
  <si>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</si>
  <si>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</si>
  <si>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</si>
  <si>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</si>
  <si>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</si>
  <si>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</si>
  <si>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</si>
  <si>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</si>
  <si>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</si>
  <si>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</si>
  <si>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</si>
  <si>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</si>
  <si>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</si>
  <si>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</si>
  <si>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</si>
  <si>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</si>
  <si>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</si>
  <si>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</si>
  <si>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</si>
  <si>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</si>
  <si>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</si>
  <si>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</si>
  <si>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</si>
  <si>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</si>
  <si>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</si>
  <si>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</si>
  <si>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</si>
  <si>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</si>
  <si>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</si>
  <si>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</si>
  <si>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</si>
  <si>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</si>
  <si>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</si>
  <si>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</si>
  <si>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</si>
  <si>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</si>
  <si>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</si>
  <si>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</si>
  <si>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</si>
  <si>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</si>
  <si>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</si>
  <si>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</si>
  <si>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</si>
  <si>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</si>
  <si>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</si>
  <si>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</si>
  <si>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</si>
  <si>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</si>
  <si>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</si>
  <si>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</si>
  <si>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</si>
  <si>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</si>
  <si>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</si>
  <si>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</si>
  <si>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</si>
  <si>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</si>
  <si>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</si>
  <si>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</si>
  <si>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</si>
  <si>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</si>
  <si>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</si>
  <si>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</si>
  <si>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</si>
  <si>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</si>
  <si>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</si>
  <si>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</si>
  <si>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</si>
  <si>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</si>
  <si>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</si>
  <si>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</si>
  <si>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</si>
  <si>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</si>
  <si>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</si>
  <si>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</si>
  <si>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</si>
  <si>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</si>
  <si>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</si>
  <si>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</si>
  <si>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</si>
  <si>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</si>
  <si>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</si>
  <si>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</si>
  <si>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</si>
  <si>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</si>
  <si>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</si>
  <si>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</si>
  <si>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</si>
  <si>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</si>
  <si>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</si>
  <si>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</si>
  <si>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</si>
  <si>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</si>
  <si>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</si>
  <si>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</si>
  <si>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</si>
  <si>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</si>
  <si>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</si>
  <si>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</si>
  <si>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</si>
  <si>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</si>
  <si>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</si>
  <si>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</si>
  <si>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</si>
  <si>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</si>
  <si>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</si>
  <si>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</si>
  <si>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</si>
  <si>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</si>
  <si>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</si>
  <si>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</si>
  <si>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</si>
  <si>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</si>
  <si>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</si>
  <si>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</si>
  <si>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</si>
  <si>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</si>
  <si>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</si>
  <si>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</si>
  <si>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</si>
  <si>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</si>
  <si>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</si>
  <si>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</si>
  <si>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</si>
  <si>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</si>
  <si>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</si>
  <si>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</si>
  <si>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</si>
  <si>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</si>
  <si>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</si>
  <si>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</si>
  <si>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</si>
  <si>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</si>
  <si>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</si>
  <si>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</si>
  <si>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</si>
  <si>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</si>
  <si>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</si>
  <si>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</si>
  <si>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</si>
  <si>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</si>
  <si>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</si>
  <si>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</si>
  <si>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</si>
  <si>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</si>
  <si>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</si>
  <si>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</si>
  <si>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</si>
  <si>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</si>
  <si>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</si>
  <si>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</si>
  <si>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</si>
  <si>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</si>
  <si>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</si>
  <si>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</si>
  <si>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</si>
  <si>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</si>
  <si>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</si>
  <si>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</si>
  <si>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</si>
  <si>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</si>
  <si>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</si>
  <si>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</si>
  <si>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</si>
  <si>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</si>
  <si>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</si>
  <si>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</si>
  <si>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</si>
  <si>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</si>
  <si>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</si>
  <si>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</si>
  <si>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</si>
  <si>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</si>
  <si>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</si>
  <si>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</si>
  <si>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</si>
  <si>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</si>
  <si>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</si>
  <si>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</si>
  <si>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</si>
  <si>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</si>
  <si>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</si>
  <si>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</si>
  <si>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</si>
  <si>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</si>
  <si>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</si>
  <si>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</si>
  <si>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</si>
  <si>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</si>
  <si>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</si>
  <si>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</si>
  <si>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</si>
  <si>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</si>
  <si>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</si>
  <si>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</si>
  <si>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</si>
  <si>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</si>
  <si>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</si>
  <si>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</si>
  <si>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</si>
  <si>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</si>
  <si>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</si>
  <si>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</si>
  <si>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</si>
  <si>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</si>
  <si>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</si>
  <si>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</si>
  <si>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</si>
  <si>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</si>
  <si>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</si>
  <si>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</si>
  <si>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</si>
  <si>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</si>
  <si>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</si>
  <si>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</si>
  <si>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</si>
  <si>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</si>
  <si>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</si>
  <si>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</si>
  <si>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</si>
  <si>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</si>
  <si>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</si>
  <si>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</si>
  <si>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</si>
  <si>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</si>
  <si>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</si>
  <si>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</si>
  <si>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</si>
  <si>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</si>
  <si>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</si>
  <si>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</si>
  <si>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</si>
  <si>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</si>
  <si>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</si>
  <si>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</si>
  <si>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</si>
  <si>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</si>
  <si>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</si>
  <si>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</si>
  <si>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</si>
  <si>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</si>
  <si>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</si>
  <si>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</si>
  <si>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</si>
  <si>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</si>
  <si>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</si>
  <si>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</si>
  <si>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</si>
  <si>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</si>
  <si>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</si>
  <si>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</si>
  <si>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</si>
  <si>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</si>
  <si>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</si>
  <si>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</si>
  <si>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</si>
  <si>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</si>
  <si>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</si>
  <si>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</si>
  <si>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</si>
  <si>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</si>
  <si>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</si>
  <si>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</si>
  <si>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</si>
  <si>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</si>
  <si>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</si>
  <si>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</si>
  <si>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</si>
  <si>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</si>
  <si>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</si>
  <si>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</si>
  <si>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</si>
  <si>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</si>
  <si>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</si>
  <si>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</si>
  <si>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</si>
  <si>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</si>
  <si>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</si>
  <si>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</si>
  <si>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</si>
  <si>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</si>
  <si>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</si>
  <si>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</si>
  <si>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</si>
  <si>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</si>
  <si>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</si>
  <si>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</si>
  <si>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</si>
  <si>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</si>
  <si>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</si>
  <si>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</si>
  <si>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</si>
  <si>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</si>
  <si>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</si>
  <si>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</si>
  <si>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</si>
  <si>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</si>
  <si>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</si>
  <si>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</si>
  <si>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</si>
  <si>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</si>
  <si>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</si>
  <si>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</si>
  <si>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</si>
  <si>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</si>
  <si>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</si>
  <si>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</si>
  <si>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</si>
  <si>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</si>
  <si>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</si>
  <si>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</si>
  <si>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</si>
  <si>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</si>
  <si>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</si>
  <si>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</si>
  <si>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</si>
  <si>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</si>
  <si>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</si>
  <si>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</si>
  <si>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</si>
  <si>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</si>
  <si>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</si>
  <si>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</si>
  <si>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</si>
  <si>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</si>
  <si>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</si>
  <si>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</si>
  <si>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</si>
  <si>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</si>
  <si>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</si>
  <si>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</si>
  <si>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</si>
  <si>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</si>
  <si>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</si>
  <si>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</si>
  <si>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</si>
  <si>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</si>
  <si>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</si>
  <si>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</si>
  <si>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</si>
  <si>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</si>
  <si>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</si>
  <si>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</si>
  <si>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</si>
  <si>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</si>
  <si>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</si>
  <si>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</si>
  <si>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</si>
  <si>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</si>
  <si>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</si>
  <si>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</si>
  <si>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</si>
  <si>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</si>
  <si>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</si>
  <si>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</si>
  <si>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</si>
  <si>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</si>
  <si>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</si>
  <si>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</si>
  <si>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</si>
  <si>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</si>
  <si>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</si>
  <si>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</si>
  <si>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</si>
  <si>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</si>
  <si>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</si>
  <si>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</si>
  <si>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</si>
  <si>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</si>
  <si>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</si>
  <si>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</si>
  <si>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</si>
  <si>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</si>
  <si>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</si>
  <si>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</si>
  <si>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</si>
  <si>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</si>
  <si>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</si>
  <si>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</si>
  <si>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</si>
  <si>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</si>
  <si>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</si>
  <si>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</si>
  <si>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</si>
  <si>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</si>
  <si>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</si>
  <si>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</si>
  <si>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</si>
  <si>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</si>
  <si>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</si>
  <si>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</si>
  <si>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</si>
  <si>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</si>
  <si>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</si>
  <si>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</si>
  <si>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</si>
  <si>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</si>
  <si>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</si>
  <si>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</si>
  <si>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</si>
  <si>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</si>
  <si>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</si>
  <si>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</si>
  <si>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</si>
  <si>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</si>
  <si>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</si>
  <si>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</si>
  <si>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</si>
  <si>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</si>
  <si>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</si>
  <si>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</si>
  <si>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</si>
  <si>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</si>
  <si>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</si>
  <si>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</si>
  <si>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</si>
  <si>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</si>
  <si>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</si>
  <si>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</si>
  <si>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</si>
  <si>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</si>
  <si>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</si>
  <si>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</si>
  <si>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</si>
  <si>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</si>
  <si>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</si>
  <si>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</si>
  <si>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</si>
  <si>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</si>
  <si>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</si>
  <si>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</si>
  <si>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</si>
  <si>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</si>
  <si>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</si>
  <si>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</si>
  <si>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</si>
  <si>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</si>
  <si>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</si>
  <si>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</si>
  <si>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</si>
  <si>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</si>
  <si>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</si>
  <si>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</si>
  <si>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</si>
  <si>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</si>
  <si>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</si>
  <si>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</si>
  <si>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</si>
  <si>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</si>
  <si>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</si>
  <si>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</si>
  <si>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</si>
  <si>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</si>
  <si>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</si>
  <si>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</si>
  <si>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</si>
  <si>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</si>
  <si>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</si>
  <si>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</si>
  <si>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</si>
  <si>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</si>
  <si>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</si>
  <si>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</si>
  <si>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</si>
  <si>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</si>
  <si>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</si>
  <si>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</si>
  <si>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</si>
  <si>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</si>
  <si>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</si>
  <si>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</si>
  <si>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</si>
  <si>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</si>
  <si>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</si>
  <si>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</si>
  <si>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</si>
  <si>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</si>
  <si>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</si>
  <si>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</si>
  <si>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</si>
  <si>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</si>
  <si>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</si>
  <si>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</si>
  <si>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</si>
  <si>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</si>
  <si>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</si>
  <si>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</si>
  <si>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</si>
  <si>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</si>
  <si>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</si>
  <si>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</si>
  <si>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</si>
  <si>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</si>
  <si>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</si>
  <si>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</si>
  <si>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</si>
  <si>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</si>
  <si>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</si>
  <si>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</si>
  <si>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</si>
  <si>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</si>
  <si>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</si>
  <si>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</si>
  <si>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</si>
  <si>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</si>
  <si>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</si>
  <si>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</si>
  <si>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</si>
  <si>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</si>
  <si>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</si>
  <si>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</si>
  <si>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</si>
  <si>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</si>
  <si>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</si>
  <si>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</si>
  <si>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</si>
  <si>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</si>
  <si>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</si>
  <si>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</si>
  <si>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</si>
  <si>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</si>
  <si>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</si>
  <si>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</si>
  <si>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</si>
  <si>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</si>
  <si>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</si>
  <si>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</si>
  <si>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</si>
  <si>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</si>
  <si>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</si>
  <si>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</si>
  <si>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</si>
  <si>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</si>
  <si>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</si>
  <si>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</si>
  <si>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</si>
  <si>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</si>
  <si>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</si>
  <si>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</si>
  <si>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</si>
  <si>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</si>
  <si>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</si>
  <si>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</si>
  <si>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</si>
  <si>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</si>
  <si>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</si>
  <si>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</si>
  <si>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</si>
  <si>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</si>
  <si>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</si>
  <si>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</si>
  <si>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</si>
  <si>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</si>
  <si>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</si>
  <si>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</si>
  <si>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</si>
  <si>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</si>
  <si>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</si>
  <si>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</si>
  <si>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</si>
  <si>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</si>
  <si>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</si>
  <si>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</si>
  <si>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</si>
  <si>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</si>
  <si>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</si>
  <si>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</si>
  <si>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</si>
  <si>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</si>
  <si>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</si>
  <si>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</si>
  <si>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</si>
  <si>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</si>
  <si>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</si>
  <si>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</si>
  <si>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</si>
  <si>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</si>
  <si>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</si>
  <si>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</si>
  <si>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</si>
  <si>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</si>
  <si>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</si>
  <si>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</si>
  <si>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</si>
  <si>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</si>
  <si>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</si>
  <si>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</si>
  <si>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</si>
  <si>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</si>
  <si>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</si>
  <si>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</si>
  <si>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</si>
  <si>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</si>
  <si>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</si>
  <si>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</si>
  <si>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</si>
  <si>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</si>
  <si>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</si>
  <si>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</si>
  <si>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</si>
  <si>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</si>
  <si>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</si>
  <si>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</si>
  <si>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</si>
  <si>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</si>
  <si>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</si>
  <si>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</si>
  <si>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</si>
  <si>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</si>
  <si>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</si>
  <si>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</si>
  <si>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</si>
  <si>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</si>
  <si>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</si>
  <si>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</si>
  <si>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</si>
  <si>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</si>
  <si>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</si>
  <si>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</si>
  <si>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</si>
  <si>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</si>
  <si>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</si>
  <si>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</si>
  <si>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</si>
  <si>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</si>
  <si>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</si>
  <si>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</si>
  <si>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</si>
  <si>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</si>
  <si>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</si>
  <si>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</si>
  <si>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</si>
  <si>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</si>
  <si>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</si>
  <si>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</si>
  <si>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</si>
  <si>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</si>
  <si>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</si>
  <si>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</si>
  <si>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</si>
  <si>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</si>
  <si>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</si>
  <si>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</si>
  <si>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</si>
  <si>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</si>
  <si>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</si>
  <si>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</si>
  <si>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</si>
  <si>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</si>
  <si>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</si>
  <si>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</si>
  <si>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</si>
  <si>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</si>
  <si>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</si>
  <si>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</si>
  <si>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</si>
  <si>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</si>
  <si>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</si>
  <si>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</si>
  <si>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</si>
  <si>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</si>
  <si>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</si>
  <si>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</si>
  <si>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</si>
  <si>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</si>
  <si>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</si>
  <si>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</si>
  <si>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</si>
  <si>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</si>
  <si>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</si>
  <si>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</si>
  <si>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</si>
  <si>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</si>
  <si>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</si>
  <si>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</si>
  <si>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</si>
  <si>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</si>
  <si>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</si>
  <si>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</si>
  <si>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</si>
  <si>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</si>
  <si>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</si>
  <si>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</si>
  <si>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</si>
  <si>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</si>
  <si>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</si>
  <si>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</si>
  <si>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</si>
  <si>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</si>
  <si>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</si>
  <si>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</si>
  <si>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</si>
  <si>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</si>
  <si>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</si>
  <si>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</si>
  <si>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</si>
  <si>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</si>
  <si>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</si>
  <si>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</si>
  <si>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</si>
  <si>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</si>
  <si>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</si>
  <si>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</si>
  <si>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</si>
  <si>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</si>
  <si>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</si>
  <si>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</si>
  <si>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</si>
  <si>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</si>
  <si>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</si>
  <si>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</si>
  <si>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</si>
  <si>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</si>
  <si>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</si>
  <si>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</si>
  <si>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</si>
  <si>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</si>
  <si>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</si>
  <si>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</si>
  <si>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</si>
  <si>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</si>
  <si>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</si>
  <si>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</si>
  <si>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</si>
  <si>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</si>
  <si>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</si>
  <si>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</si>
  <si>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</si>
  <si>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</si>
  <si>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</si>
  <si>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</si>
  <si>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</si>
  <si>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</si>
  <si>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</si>
  <si>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</si>
  <si>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</si>
  <si>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</si>
  <si>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</si>
  <si>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</si>
  <si>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</si>
  <si>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</si>
  <si>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</si>
  <si>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</si>
  <si>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</si>
  <si>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</si>
  <si>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</si>
  <si>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</si>
  <si>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</si>
  <si>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</si>
  <si>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</si>
  <si>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</si>
  <si>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</si>
  <si>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</si>
  <si>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</si>
  <si>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</si>
  <si>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</si>
  <si>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</si>
  <si>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</si>
  <si>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</si>
  <si>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</si>
  <si>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</si>
  <si>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</si>
  <si>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</si>
  <si>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</si>
  <si>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</si>
  <si>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</si>
  <si>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</si>
  <si>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</si>
  <si>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</si>
  <si>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</si>
  <si>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</si>
  <si>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</si>
  <si>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</si>
  <si>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</si>
  <si>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</si>
  <si>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</si>
  <si>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</si>
  <si>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</si>
  <si>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</si>
  <si>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</si>
  <si>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</si>
  <si>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</si>
  <si>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</si>
  <si>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</si>
  <si>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</si>
  <si>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</si>
  <si>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</si>
  <si>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</si>
  <si>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</si>
  <si>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</si>
  <si>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</si>
  <si>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</si>
  <si>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</si>
  <si>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</si>
  <si>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</si>
  <si>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</si>
  <si>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</si>
  <si>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</si>
  <si>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</si>
  <si>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</si>
  <si>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</si>
  <si>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</si>
  <si>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</si>
  <si>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</si>
  <si>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</si>
  <si>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</si>
  <si>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</si>
  <si>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</si>
  <si>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</si>
  <si>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</si>
  <si>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</si>
  <si>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</si>
  <si>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</si>
  <si>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</si>
  <si>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</si>
  <si>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</si>
  <si>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</si>
  <si>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</si>
  <si>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</si>
  <si>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</si>
  <si>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</si>
  <si>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</si>
  <si>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</si>
  <si>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</si>
  <si>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</si>
  <si>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</si>
  <si>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</si>
  <si>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</si>
  <si>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</si>
  <si>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</si>
  <si>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</si>
  <si>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</si>
  <si>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</si>
  <si>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</si>
  <si>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</si>
  <si>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</si>
  <si>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</si>
  <si>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</si>
  <si>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</si>
  <si>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</si>
  <si>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</si>
  <si>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</si>
  <si>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</si>
  <si>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</si>
  <si>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</si>
  <si>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</si>
  <si>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</si>
  <si>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</si>
  <si>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</si>
  <si>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</si>
  <si>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</si>
  <si>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</si>
  <si>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</si>
  <si>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</si>
  <si>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</si>
  <si>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</si>
  <si>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</si>
  <si>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</si>
  <si>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</si>
  <si>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</si>
  <si>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</si>
  <si>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</si>
  <si>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</si>
  <si>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</si>
  <si>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</si>
  <si>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</si>
  <si>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</si>
  <si>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</si>
  <si>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</si>
  <si>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</si>
  <si>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</si>
  <si>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</si>
  <si>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</si>
  <si>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</si>
  <si>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</si>
  <si>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</si>
  <si>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</si>
  <si>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</si>
  <si>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</si>
  <si>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</si>
  <si>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</si>
  <si>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</si>
  <si>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</si>
  <si>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</si>
  <si>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</si>
  <si>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</si>
  <si>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</si>
  <si>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</si>
  <si>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</si>
  <si>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</si>
  <si>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</si>
  <si>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</si>
  <si>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</si>
  <si>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</si>
  <si>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</si>
  <si>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</si>
  <si>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</si>
  <si>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</si>
  <si>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</si>
  <si>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</si>
  <si>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</si>
  <si>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</si>
  <si>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</si>
  <si>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</si>
  <si>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</si>
  <si>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</si>
  <si>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</si>
  <si>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</si>
  <si>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</si>
  <si>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</si>
  <si>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</si>
  <si>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</si>
  <si>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</si>
  <si>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</si>
  <si>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</si>
  <si>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</si>
  <si>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</si>
  <si>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</si>
  <si>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</si>
  <si>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</si>
  <si>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</si>
  <si>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</si>
  <si>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</si>
  <si>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</si>
  <si>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</si>
  <si>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</si>
  <si>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</si>
  <si>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</si>
  <si>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</si>
  <si>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</si>
  <si>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</si>
  <si>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</si>
  <si>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</si>
  <si>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</si>
  <si>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</si>
  <si>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</si>
  <si>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</si>
  <si>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</si>
  <si>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</si>
  <si>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</si>
  <si>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</si>
  <si>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</si>
  <si>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</si>
  <si>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</si>
  <si>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</si>
  <si>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Percenatge funded </t>
  </si>
  <si>
    <t xml:space="preserve">Average donation </t>
  </si>
  <si>
    <t>ID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</si>
  <si>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</si>
  <si>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</si>
  <si>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</si>
  <si>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</si>
  <si>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</si>
  <si>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</si>
  <si>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</si>
  <si>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</si>
  <si>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</si>
  <si>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</si>
  <si>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</si>
  <si>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</si>
  <si>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</si>
  <si>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</si>
  <si>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</si>
  <si>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</si>
  <si>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</si>
  <si>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</si>
  <si>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</si>
  <si>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</si>
  <si>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</si>
  <si>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</si>
  <si>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</si>
  <si>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</si>
  <si>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</si>
  <si>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</si>
  <si>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</si>
  <si>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</si>
  <si>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</si>
  <si>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</si>
  <si>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</si>
  <si>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</si>
  <si>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</si>
  <si>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</si>
  <si>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</si>
  <si>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</si>
  <si>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</si>
  <si>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</si>
  <si>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</si>
  <si>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</si>
  <si>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</si>
  <si>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</si>
  <si>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</si>
  <si>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</si>
  <si>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</si>
  <si>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</si>
  <si>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</si>
  <si>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</si>
  <si>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</si>
  <si>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</si>
  <si>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</si>
  <si>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</si>
  <si>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</si>
  <si>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</si>
  <si>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</si>
  <si>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</si>
  <si>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</si>
  <si>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 xml:space="preserve">Date created conversion  </t>
  </si>
  <si>
    <t xml:space="preserve">Date ended converion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</si>
  <si>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</si>
  <si>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</si>
  <si>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</si>
  <si>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</si>
  <si>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</si>
  <si>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</si>
  <si>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</si>
  <si>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</si>
  <si>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</si>
  <si>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</si>
  <si>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</si>
  <si>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</si>
  <si>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canceled Total</t>
  </si>
  <si>
    <t>failed Total</t>
  </si>
  <si>
    <t>live Total</t>
  </si>
  <si>
    <t>successful Total</t>
  </si>
  <si>
    <t>Name</t>
  </si>
  <si>
    <t>Pledged</t>
  </si>
  <si>
    <t xml:space="preserve">Goal </t>
  </si>
  <si>
    <t>successful </t>
  </si>
  <si>
    <t xml:space="preserve">Failed </t>
  </si>
  <si>
    <t>Mean goal</t>
  </si>
  <si>
    <t>Upper Quartile of goal</t>
  </si>
  <si>
    <t>Lower Quartile of Goal</t>
  </si>
  <si>
    <t>Standard Deviastion of Goal</t>
  </si>
  <si>
    <t>Mediam Goal</t>
  </si>
  <si>
    <t>IQR of Goal</t>
  </si>
  <si>
    <t xml:space="preserve">Mean Pledged </t>
  </si>
  <si>
    <t xml:space="preserve">Mediam Pledged </t>
  </si>
  <si>
    <t>Standard Deviation of Pledged</t>
  </si>
  <si>
    <t>Upper Quartile of Pledged</t>
  </si>
  <si>
    <t xml:space="preserve">lower Quartile of Plegded </t>
  </si>
  <si>
    <t>IQR of Plegded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</si>
</sst>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sz val="9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applyAlignment="1">
      <alignment horizontal="left" readingOrder="1"/>
    </xf>
    <xf numFmtId="0" fontId="2" fillId="0" borderId="0" xfId="0" applyFont="1"/>
    <xf numFmtId="164" fontId="3" fillId="0" borderId="0" xfId="0" applyNumberFormat="1" applyFont="1"/>
  </cellXfs>
  <cellStyles count="1">
    <cellStyle name="Normal" xfId="0" builtinId="0"/>
  </cellStyles>
  <dxfs count="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tyles" Target="styles.xml"/><Relationship Id="rId5" Type="http://schemas.openxmlformats.org/officeDocument/2006/relationships/worksheet" Target="worksheets/sheet4.xml"/><Relationship Id="rId10" Type="http://schemas.openxmlformats.org/officeDocument/2006/relationships/theme" Target="theme/theme1.xml"/><Relationship Id="rId4" Type="http://schemas.openxmlformats.org/officeDocument/2006/relationships/chartsheet" Target="chartsheets/sheet1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Parent</a:t>
            </a:r>
            <a:r>
              <a:rPr lang="en-US" sz="1100" baseline="0"/>
              <a:t> Category outcome</a:t>
            </a:r>
            <a:endParaRPr lang="en-US" sz="1100"/>
          </a:p>
        </c:rich>
      </c:tx>
      <c:layout>
        <c:manualLayout>
          <c:xMode val="edge"/>
          <c:yMode val="edge"/>
          <c:x val="0.25826377952755908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67-42C7-B4AA-66D55C48097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827123903"/>
        <c:axId val="827123487"/>
      </c:barChart>
      <c:catAx>
        <c:axId val="827123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123487"/>
        <c:crosses val="autoZero"/>
        <c:auto val="1"/>
        <c:lblAlgn val="ctr"/>
        <c:lblOffset val="100"/>
        <c:noMultiLvlLbl val="0"/>
      </c:catAx>
      <c:valAx>
        <c:axId val="82712348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27123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708333333333335"/>
          <c:y val="8.3331510644502782E-2"/>
          <c:w val="0.20624999999999999"/>
          <c:h val="0.850834426946631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Copy.xlsx]Subcategory statistcs!PivotTable1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statistcs</a:t>
            </a:r>
          </a:p>
        </c:rich>
      </c:tx>
      <c:layout>
        <c:manualLayout>
          <c:xMode val="edge"/>
          <c:yMode val="edge"/>
          <c:x val="0.26133978350745374"/>
          <c:y val="7.811251854387767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statistcs'!$B$4:$B$5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'Subcategory statistcs'!$A$6:$A$7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E8-4705-A417-AD97C30A205F}"/>
            </c:ext>
          </c:extLst>
        </c:ser>
        <c:ser>
          <c:idx val="1"/>
          <c:order val="1"/>
          <c:tx>
            <c:strRef>
              <c:f>'Subcategory statistcs'!$C$4:$C$5</c:f>
              <c:strCache>
                <c:ptCount val="1"/>
                <c:pt idx="0">
                  <c:v>live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'Subcategory statistcs'!$A$6:$A$7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E8-4705-A417-AD97C30A205F}"/>
            </c:ext>
          </c:extLst>
        </c:ser>
        <c:ser>
          <c:idx val="2"/>
          <c:order val="2"/>
          <c:tx>
            <c:strRef>
              <c:f>'Subcategory statistcs'!$D$4:$D$5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cat>
            <c:strRef>
              <c:f>'Subcategory statistcs'!$A$6:$A$7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E8-4705-A417-AD97C30A2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56888895"/>
        <c:axId val="1156895967"/>
      </c:barChart>
      <c:catAx>
        <c:axId val="1156888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895967"/>
        <c:crosses val="autoZero"/>
        <c:auto val="1"/>
        <c:lblAlgn val="ctr"/>
        <c:lblOffset val="100"/>
        <c:noMultiLvlLbl val="0"/>
      </c:catAx>
      <c:valAx>
        <c:axId val="1156895967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888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477041721136215"/>
          <c:y val="0.35590150189559638"/>
          <c:w val="0.13978556734462247"/>
          <c:h val="0.458472222222222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  <a:endParaRPr lang="en-US"/>
          </a:p>
        </c:rich>
      </c:tx>
      <c:layout>
        <c:manualLayout>
          <c:xMode val="edge"/>
          <c:yMode val="edge"/>
          <c:x val="0.2613418635170604"/>
          <c:y val="5.068331241801974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Date'!$B$3:$B$5</c:f>
              <c:strCache>
                <c:ptCount val="1"/>
                <c:pt idx="0">
                  <c:v>canceled - theater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B5-41C2-857C-7F9413024FED}"/>
            </c:ext>
          </c:extLst>
        </c:ser>
        <c:ser>
          <c:idx val="1"/>
          <c:order val="1"/>
          <c:tx>
            <c:strRef>
              <c:f>'Outcomes Based on Launch Date'!$D$3:$D$5</c:f>
              <c:strCache>
                <c:ptCount val="1"/>
                <c:pt idx="0">
                  <c:v>failed - theater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B5-41C2-857C-7F9413024FED}"/>
            </c:ext>
          </c:extLst>
        </c:ser>
        <c:ser>
          <c:idx val="2"/>
          <c:order val="2"/>
          <c:tx>
            <c:strRef>
              <c:f>'Outcomes Based on Launch Date'!$F$3:$F$5</c:f>
              <c:strCache>
                <c:ptCount val="1"/>
                <c:pt idx="0">
                  <c:v>live - theater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Date'!$F$6:$F$18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B5-41C2-857C-7F9413024FED}"/>
            </c:ext>
          </c:extLst>
        </c:ser>
        <c:ser>
          <c:idx val="3"/>
          <c:order val="3"/>
          <c:tx>
            <c:strRef>
              <c:f>'Outcomes Based on Launch Date'!$H$3:$H$5</c:f>
              <c:strCache>
                <c:ptCount val="1"/>
                <c:pt idx="0">
                  <c:v>successful - theater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Date'!$H$6:$H$18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B5-41C2-857C-7F9413024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916735"/>
        <c:axId val="1129911743"/>
      </c:lineChart>
      <c:catAx>
        <c:axId val="1129916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911743"/>
        <c:crosses val="autoZero"/>
        <c:auto val="1"/>
        <c:lblAlgn val="ctr"/>
        <c:lblOffset val="100"/>
        <c:noMultiLvlLbl val="0"/>
      </c:catAx>
      <c:valAx>
        <c:axId val="112991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91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Plots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Plots</a:t>
          </a:r>
        </a:p>
      </cx:txPr>
    </cx:title>
    <cx:plotArea>
      <cx:plotAreaRegion>
        <cx:series layoutId="boxWhisker" uniqueId="{3B182501-AFBA-4535-8AEB-CA471738BC3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5C6B6A4-9CB7-4A3E-9296-EB0E12A357D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6D4A7BF-42F2-473D-9C4A-A1B3DEFE9E97}">
  <sheetPr/>
  <sheetViews>
    <sheetView zoomScale="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10</xdr:row>
      <xdr:rowOff>119062</xdr:rowOff>
    </xdr:from>
    <xdr:to>
      <xdr:col>10</xdr:col>
      <xdr:colOff>57150</xdr:colOff>
      <xdr:row>25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D542F5-B3F1-572E-F016-08A0D92CDB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3</xdr:row>
      <xdr:rowOff>133350</xdr:rowOff>
    </xdr:from>
    <xdr:to>
      <xdr:col>13</xdr:col>
      <xdr:colOff>390525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2137B5-67F9-AC5D-1549-65B4672DA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676275</xdr:colOff>
      <xdr:row>21</xdr:row>
      <xdr:rowOff>119061</xdr:rowOff>
    </xdr:from>
    <xdr:to>
      <xdr:col>9</xdr:col>
      <xdr:colOff>304800</xdr:colOff>
      <xdr:row>39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DDEB0A-95A6-9572-4676-A5C2C91506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2015" cy="62978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846C30F-9F0D-0B96-456F-D09280726F1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5BAFFEC-3455-CFD1-8AD5-2442BE00C87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015" cy="62978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.Z" refreshedDate="44791.675213541668" createdVersion="8" refreshedVersion="8" minRefreshableVersion="3" recordCount="4114" xr:uid="{F0FCC67F-56C7-4119-84AD-C5189996215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at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.Z" refreshedDate="44791.991403935186" createdVersion="8" refreshedVersion="8" minRefreshableVersion="3" recordCount="4114" xr:uid="{AA895A02-8E88-46BA-8D0E-AB8352C2310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at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A9271B-2F37-4A1F-8FD0-3C0B8C449749}" name="PivotTable1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C93949-D9C9-4F8F-96AC-E4139D099597}" name="PivotTable1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6E643D-9973-4298-BD45-8C1FB8116888}" name="PivotTable2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J18" firstHeaderRow="1" firstDataRow="3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5"/>
    <field x="16"/>
  </colFields>
  <colItems count="9">
    <i>
      <x/>
      <x v="8"/>
    </i>
    <i t="default">
      <x/>
    </i>
    <i>
      <x v="1"/>
      <x v="8"/>
    </i>
    <i t="default">
      <x v="1"/>
    </i>
    <i>
      <x v="2"/>
      <x v="8"/>
    </i>
    <i t="default">
      <x v="2"/>
    </i>
    <i>
      <x v="3"/>
      <x v="8"/>
    </i>
    <i t="default">
      <x v="3"/>
    </i>
    <i t="grand">
      <x/>
    </i>
  </colItems>
  <dataFields count="1">
    <dataField name="Count of outcomes" fld="5" subtotal="count" baseField="0" baseItem="0"/>
  </dataFields>
  <chartFormats count="2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72E2B-D72B-4FBA-A0B3-7DDDE8609FEB}">
  <dimension ref="A1:C9"/>
  <sheetViews>
    <sheetView workbookViewId="0">
      <selection activeCell="L16" sqref="L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2" max="22" width="9.1406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3" x14ac:dyDescent="0.25">
      <c r="A1" s="13" t="s">
        <v>8221</v>
      </c>
      <c r="B1" t="s">
        <v>8222</v>
      </c>
    </row>
    <row r="3" spans="1:3" x14ac:dyDescent="0.25">
      <c r="A3" s="13" t="s">
        <v>8364</v>
      </c>
      <c r="B3" s="13" t="s">
        <v>8362</v>
      </c>
    </row>
    <row r="4" spans="1:3" x14ac:dyDescent="0.25">
      <c r="A4" s="13" t="s">
        <v>8360</v>
      </c>
      <c r="B4" t="s">
        <v>8315</v>
      </c>
      <c r="C4" t="s">
        <v>8361</v>
      </c>
    </row>
    <row r="5" spans="1:3" x14ac:dyDescent="0.25">
      <c r="A5" s="14" t="s">
        <v>8218</v>
      </c>
      <c r="B5" s="10">
        <v>26</v>
      </c>
      <c r="C5" s="10">
        <v>26</v>
      </c>
    </row>
    <row r="6" spans="1:3" x14ac:dyDescent="0.25">
      <c r="A6" s="14" t="s">
        <v>8219</v>
      </c>
      <c r="B6" s="10">
        <v>349</v>
      </c>
      <c r="C6" s="10">
        <v>349</v>
      </c>
    </row>
    <row r="7" spans="1:3" x14ac:dyDescent="0.25">
      <c r="A7" s="14" t="s">
        <v>8220</v>
      </c>
      <c r="B7" s="10">
        <v>12</v>
      </c>
      <c r="C7" s="10">
        <v>12</v>
      </c>
    </row>
    <row r="8" spans="1:3" x14ac:dyDescent="0.25">
      <c r="A8" s="14" t="s">
        <v>8217</v>
      </c>
      <c r="B8" s="10">
        <v>525</v>
      </c>
      <c r="C8" s="10">
        <v>525</v>
      </c>
    </row>
    <row r="9" spans="1:3" x14ac:dyDescent="0.25">
      <c r="A9" s="14" t="s">
        <v>8361</v>
      </c>
      <c r="B9" s="10">
        <v>912</v>
      </c>
      <c r="C9" s="10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19C33-7427-4D84-BFD1-6430498BA346}">
  <dimension ref="A1:E7"/>
  <sheetViews>
    <sheetView workbookViewId="0">
      <selection activeCell="H24" sqref="H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5" x14ac:dyDescent="0.25">
      <c r="A1" s="13" t="s">
        <v>8221</v>
      </c>
      <c r="B1" t="s">
        <v>8223</v>
      </c>
    </row>
    <row r="2" spans="1:5" x14ac:dyDescent="0.25">
      <c r="A2" s="13" t="s">
        <v>8358</v>
      </c>
      <c r="B2" t="s">
        <v>8363</v>
      </c>
    </row>
    <row r="4" spans="1:5" x14ac:dyDescent="0.25">
      <c r="A4" s="13" t="s">
        <v>8364</v>
      </c>
      <c r="B4" s="13" t="s">
        <v>8362</v>
      </c>
    </row>
    <row r="5" spans="1:5" x14ac:dyDescent="0.25">
      <c r="A5" s="13" t="s">
        <v>8360</v>
      </c>
      <c r="B5" t="s">
        <v>8219</v>
      </c>
      <c r="C5" t="s">
        <v>8220</v>
      </c>
      <c r="D5" t="s">
        <v>8217</v>
      </c>
      <c r="E5" t="s">
        <v>8361</v>
      </c>
    </row>
    <row r="6" spans="1:5" x14ac:dyDescent="0.25">
      <c r="A6" s="14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5">
      <c r="A7" s="14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B92B6-18CD-423F-90EB-B7FDD32E414D}">
  <dimension ref="A3:J18"/>
  <sheetViews>
    <sheetView topLeftCell="A15" workbookViewId="0">
      <selection activeCell="B4" sqref="B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3.85546875" bestFit="1" customWidth="1"/>
    <col min="4" max="4" width="8" bestFit="1" customWidth="1"/>
    <col min="5" max="5" width="11" bestFit="1" customWidth="1"/>
    <col min="6" max="6" width="7.5703125" bestFit="1" customWidth="1"/>
    <col min="7" max="7" width="9.140625" bestFit="1" customWidth="1"/>
    <col min="8" max="8" width="11.85546875" bestFit="1" customWidth="1"/>
    <col min="9" max="9" width="15" bestFit="1" customWidth="1"/>
    <col min="10" max="10" width="11.28515625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3" spans="1:10" x14ac:dyDescent="0.25">
      <c r="A3" s="13" t="s">
        <v>8364</v>
      </c>
      <c r="B3" s="13" t="s">
        <v>8362</v>
      </c>
    </row>
    <row r="4" spans="1:10" x14ac:dyDescent="0.25">
      <c r="B4" t="s">
        <v>8218</v>
      </c>
      <c r="C4" t="s">
        <v>8379</v>
      </c>
      <c r="D4" t="s">
        <v>8219</v>
      </c>
      <c r="E4" t="s">
        <v>8380</v>
      </c>
      <c r="F4" t="s">
        <v>8220</v>
      </c>
      <c r="G4" t="s">
        <v>8381</v>
      </c>
      <c r="H4" t="s">
        <v>8217</v>
      </c>
      <c r="I4" t="s">
        <v>8382</v>
      </c>
      <c r="J4" t="s">
        <v>8361</v>
      </c>
    </row>
    <row r="5" spans="1:10" x14ac:dyDescent="0.25">
      <c r="A5" s="13" t="s">
        <v>8360</v>
      </c>
      <c r="B5" t="s">
        <v>8315</v>
      </c>
      <c r="D5" t="s">
        <v>8315</v>
      </c>
      <c r="F5" t="s">
        <v>8315</v>
      </c>
      <c r="H5" t="s">
        <v>8315</v>
      </c>
    </row>
    <row r="6" spans="1:10" x14ac:dyDescent="0.25">
      <c r="A6" s="17" t="s">
        <v>8373</v>
      </c>
      <c r="B6" s="10">
        <v>7</v>
      </c>
      <c r="C6" s="10">
        <v>7</v>
      </c>
      <c r="D6" s="10">
        <v>33</v>
      </c>
      <c r="E6" s="10">
        <v>33</v>
      </c>
      <c r="F6" s="10">
        <v>2</v>
      </c>
      <c r="G6" s="10">
        <v>2</v>
      </c>
      <c r="H6" s="10">
        <v>56</v>
      </c>
      <c r="I6" s="10">
        <v>56</v>
      </c>
      <c r="J6" s="10">
        <v>98</v>
      </c>
    </row>
    <row r="7" spans="1:10" x14ac:dyDescent="0.25">
      <c r="A7" s="17" t="s">
        <v>8374</v>
      </c>
      <c r="B7" s="10">
        <v>3</v>
      </c>
      <c r="C7" s="10">
        <v>3</v>
      </c>
      <c r="D7" s="10">
        <v>39</v>
      </c>
      <c r="E7" s="10">
        <v>39</v>
      </c>
      <c r="F7" s="10">
        <v>8</v>
      </c>
      <c r="G7" s="10">
        <v>8</v>
      </c>
      <c r="H7" s="10">
        <v>71</v>
      </c>
      <c r="I7" s="10">
        <v>71</v>
      </c>
      <c r="J7" s="10">
        <v>121</v>
      </c>
    </row>
    <row r="8" spans="1:10" x14ac:dyDescent="0.25">
      <c r="A8" s="17" t="s">
        <v>8375</v>
      </c>
      <c r="B8" s="10">
        <v>3</v>
      </c>
      <c r="C8" s="10">
        <v>3</v>
      </c>
      <c r="D8" s="10">
        <v>33</v>
      </c>
      <c r="E8" s="10">
        <v>33</v>
      </c>
      <c r="F8" s="10">
        <v>14</v>
      </c>
      <c r="G8" s="10">
        <v>14</v>
      </c>
      <c r="H8" s="10">
        <v>56</v>
      </c>
      <c r="I8" s="10">
        <v>56</v>
      </c>
      <c r="J8" s="10">
        <v>106</v>
      </c>
    </row>
    <row r="9" spans="1:10" x14ac:dyDescent="0.25">
      <c r="A9" s="17" t="s">
        <v>8376</v>
      </c>
      <c r="B9" s="10">
        <v>2</v>
      </c>
      <c r="C9" s="10">
        <v>2</v>
      </c>
      <c r="D9" s="10">
        <v>40</v>
      </c>
      <c r="E9" s="10">
        <v>40</v>
      </c>
      <c r="F9" s="10"/>
      <c r="G9" s="10"/>
      <c r="H9" s="10">
        <v>71</v>
      </c>
      <c r="I9" s="10">
        <v>71</v>
      </c>
      <c r="J9" s="10">
        <v>113</v>
      </c>
    </row>
    <row r="10" spans="1:10" x14ac:dyDescent="0.25">
      <c r="A10" s="17" t="s">
        <v>8367</v>
      </c>
      <c r="B10" s="10">
        <v>3</v>
      </c>
      <c r="C10" s="10">
        <v>3</v>
      </c>
      <c r="D10" s="10">
        <v>52</v>
      </c>
      <c r="E10" s="10">
        <v>52</v>
      </c>
      <c r="F10" s="10"/>
      <c r="G10" s="10"/>
      <c r="H10" s="10">
        <v>111</v>
      </c>
      <c r="I10" s="10">
        <v>111</v>
      </c>
      <c r="J10" s="10">
        <v>166</v>
      </c>
    </row>
    <row r="11" spans="1:10" x14ac:dyDescent="0.25">
      <c r="A11" s="17" t="s">
        <v>8377</v>
      </c>
      <c r="B11" s="10">
        <v>4</v>
      </c>
      <c r="C11" s="10">
        <v>4</v>
      </c>
      <c r="D11" s="10">
        <v>49</v>
      </c>
      <c r="E11" s="10">
        <v>49</v>
      </c>
      <c r="F11" s="10"/>
      <c r="G11" s="10"/>
      <c r="H11" s="10">
        <v>100</v>
      </c>
      <c r="I11" s="10">
        <v>100</v>
      </c>
      <c r="J11" s="10">
        <v>153</v>
      </c>
    </row>
    <row r="12" spans="1:10" x14ac:dyDescent="0.25">
      <c r="A12" s="17" t="s">
        <v>8368</v>
      </c>
      <c r="B12" s="10">
        <v>1</v>
      </c>
      <c r="C12" s="10">
        <v>1</v>
      </c>
      <c r="D12" s="10">
        <v>50</v>
      </c>
      <c r="E12" s="10">
        <v>50</v>
      </c>
      <c r="F12" s="10"/>
      <c r="G12" s="10"/>
      <c r="H12" s="10">
        <v>87</v>
      </c>
      <c r="I12" s="10">
        <v>87</v>
      </c>
      <c r="J12" s="10">
        <v>138</v>
      </c>
    </row>
    <row r="13" spans="1:10" x14ac:dyDescent="0.25">
      <c r="A13" s="17" t="s">
        <v>8369</v>
      </c>
      <c r="B13" s="10">
        <v>4</v>
      </c>
      <c r="C13" s="10">
        <v>4</v>
      </c>
      <c r="D13" s="10">
        <v>47</v>
      </c>
      <c r="E13" s="10">
        <v>47</v>
      </c>
      <c r="F13" s="10"/>
      <c r="G13" s="10"/>
      <c r="H13" s="10">
        <v>72</v>
      </c>
      <c r="I13" s="10">
        <v>72</v>
      </c>
      <c r="J13" s="10">
        <v>123</v>
      </c>
    </row>
    <row r="14" spans="1:10" x14ac:dyDescent="0.25">
      <c r="A14" s="17" t="s">
        <v>8370</v>
      </c>
      <c r="B14" s="10">
        <v>4</v>
      </c>
      <c r="C14" s="10">
        <v>4</v>
      </c>
      <c r="D14" s="10">
        <v>34</v>
      </c>
      <c r="E14" s="10">
        <v>34</v>
      </c>
      <c r="F14" s="10"/>
      <c r="G14" s="10"/>
      <c r="H14" s="10">
        <v>59</v>
      </c>
      <c r="I14" s="10">
        <v>59</v>
      </c>
      <c r="J14" s="10">
        <v>97</v>
      </c>
    </row>
    <row r="15" spans="1:10" x14ac:dyDescent="0.25">
      <c r="A15" s="17" t="s">
        <v>8371</v>
      </c>
      <c r="B15" s="10"/>
      <c r="C15" s="10"/>
      <c r="D15" s="10">
        <v>50</v>
      </c>
      <c r="E15" s="10">
        <v>50</v>
      </c>
      <c r="F15" s="10"/>
      <c r="G15" s="10"/>
      <c r="H15" s="10">
        <v>65</v>
      </c>
      <c r="I15" s="10">
        <v>65</v>
      </c>
      <c r="J15" s="10">
        <v>115</v>
      </c>
    </row>
    <row r="16" spans="1:10" x14ac:dyDescent="0.25">
      <c r="A16" s="17" t="s">
        <v>8372</v>
      </c>
      <c r="B16" s="10">
        <v>3</v>
      </c>
      <c r="C16" s="10">
        <v>3</v>
      </c>
      <c r="D16" s="10">
        <v>31</v>
      </c>
      <c r="E16" s="10">
        <v>31</v>
      </c>
      <c r="F16" s="10"/>
      <c r="G16" s="10"/>
      <c r="H16" s="10">
        <v>54</v>
      </c>
      <c r="I16" s="10">
        <v>54</v>
      </c>
      <c r="J16" s="10">
        <v>88</v>
      </c>
    </row>
    <row r="17" spans="1:10" x14ac:dyDescent="0.25">
      <c r="A17" s="17" t="s">
        <v>8378</v>
      </c>
      <c r="B17" s="10">
        <v>3</v>
      </c>
      <c r="C17" s="10">
        <v>3</v>
      </c>
      <c r="D17" s="10">
        <v>35</v>
      </c>
      <c r="E17" s="10">
        <v>35</v>
      </c>
      <c r="F17" s="10"/>
      <c r="G17" s="10"/>
      <c r="H17" s="10">
        <v>37</v>
      </c>
      <c r="I17" s="10">
        <v>37</v>
      </c>
      <c r="J17" s="10">
        <v>75</v>
      </c>
    </row>
    <row r="18" spans="1:10" x14ac:dyDescent="0.25">
      <c r="A18" s="17" t="s">
        <v>8361</v>
      </c>
      <c r="B18" s="10">
        <v>37</v>
      </c>
      <c r="C18" s="10">
        <v>37</v>
      </c>
      <c r="D18" s="10">
        <v>493</v>
      </c>
      <c r="E18" s="10">
        <v>493</v>
      </c>
      <c r="F18" s="10">
        <v>24</v>
      </c>
      <c r="G18" s="10">
        <v>24</v>
      </c>
      <c r="H18" s="10">
        <v>839</v>
      </c>
      <c r="I18" s="10">
        <v>839</v>
      </c>
      <c r="J18" s="10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2924" activePane="bottomLeft" state="frozen"/>
      <selection activeCell="K1" sqref="K1"/>
      <selection pane="bottomLeft" activeCell="D2924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42578125" style="10" customWidth="1"/>
    <col min="16" max="16" width="17.140625" customWidth="1"/>
    <col min="17" max="17" width="41.140625" customWidth="1"/>
    <col min="18" max="18" width="13" customWidth="1"/>
    <col min="19" max="19" width="24.85546875" style="16" customWidth="1"/>
    <col min="20" max="20" width="20.42578125" customWidth="1"/>
  </cols>
  <sheetData>
    <row r="1" spans="1:20" x14ac:dyDescent="0.25">
      <c r="A1" s="1" t="s">
        <v>8307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9" t="s">
        <v>8305</v>
      </c>
      <c r="P1" s="9" t="s">
        <v>8306</v>
      </c>
      <c r="Q1" s="11" t="s">
        <v>8358</v>
      </c>
      <c r="R1" s="9" t="s">
        <v>8359</v>
      </c>
      <c r="S1" s="15" t="s">
        <v>8365</v>
      </c>
      <c r="T1" s="9" t="s">
        <v>8366</v>
      </c>
    </row>
    <row r="2" spans="1:20" ht="60" hidden="1" x14ac:dyDescent="0.25">
      <c r="A2">
        <v>0</v>
      </c>
      <c r="B2" s="3" t="s">
        <v>1</v>
      </c>
      <c r="C2" s="3" t="s">
        <v>4110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10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3" t="s">
        <v>2</v>
      </c>
      <c r="C3" s="3" t="s">
        <v>4111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10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3</v>
      </c>
      <c r="C4" s="3" t="s">
        <v>4112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3" t="s">
        <v>4</v>
      </c>
      <c r="C5" s="3" t="s">
        <v>4113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3" t="s">
        <v>5</v>
      </c>
      <c r="C6" s="3" t="s">
        <v>4114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3" t="s">
        <v>6</v>
      </c>
      <c r="C7" s="3" t="s">
        <v>4115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3" t="s">
        <v>7</v>
      </c>
      <c r="C8" s="3" t="s">
        <v>4116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3" t="s">
        <v>8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3" t="s">
        <v>9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3" t="s">
        <v>10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3" t="s">
        <v>11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3" t="s">
        <v>12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3" t="s">
        <v>13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3" t="s">
        <v>14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3" t="s">
        <v>15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3" t="s">
        <v>16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3" t="s">
        <v>17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3" t="s">
        <v>18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3" t="s">
        <v>19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3" t="s">
        <v>20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3" t="s">
        <v>21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3" t="s">
        <v>22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3" t="s">
        <v>23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3" t="s">
        <v>24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3" t="s">
        <v>25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3" t="s">
        <v>26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3" t="s">
        <v>27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3" t="s">
        <v>28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3" t="s">
        <v>29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3" t="s">
        <v>30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3" t="s">
        <v>31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3" t="s">
        <v>32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3" t="s">
        <v>33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3" t="s">
        <v>34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3" t="s">
        <v>35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3" t="s">
        <v>36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3" t="s">
        <v>37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3" t="s">
        <v>38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3" t="s">
        <v>39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3" t="s">
        <v>40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3" t="s">
        <v>41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3" t="s">
        <v>42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3" t="s">
        <v>43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3" t="s">
        <v>44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3" t="s">
        <v>45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3" t="s">
        <v>46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3" t="s">
        <v>47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3" t="s">
        <v>48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3" t="s">
        <v>49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3" t="s">
        <v>50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3" t="s">
        <v>51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3" t="s">
        <v>52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3" t="s">
        <v>53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3" t="s">
        <v>54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3" t="s">
        <v>55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3" t="s">
        <v>56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3" t="s">
        <v>57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3" t="s">
        <v>58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3" t="s">
        <v>59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3" t="s">
        <v>60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3" t="s">
        <v>61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3" t="s">
        <v>62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3" t="s">
        <v>63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3" t="s">
        <v>64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3" t="s">
        <v>65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10">
        <f t="shared" ref="O66:O129" si="4">ROUND(E66/D66*100,0)</f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3" t="s">
        <v>66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10">
        <f t="shared" si="4"/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67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10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3" t="s">
        <v>68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10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3" t="s">
        <v>69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1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3" t="s">
        <v>70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10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3" t="s">
        <v>71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10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3" t="s">
        <v>72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10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3" t="s">
        <v>73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10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3" t="s">
        <v>74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10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3" t="s">
        <v>75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10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3" t="s">
        <v>76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10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3" t="s">
        <v>77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10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3" t="s">
        <v>78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10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3" t="s">
        <v>79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1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3" t="s">
        <v>80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10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3" t="s">
        <v>81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10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3" t="s">
        <v>82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10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3" t="s">
        <v>83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10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3" t="s">
        <v>84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10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3" t="s">
        <v>85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10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3" t="s">
        <v>86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10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3" t="s">
        <v>87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10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3" t="s">
        <v>88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10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3" t="s">
        <v>89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1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3" t="s">
        <v>90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10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3" t="s">
        <v>91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10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3" t="s">
        <v>92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10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3" t="s">
        <v>93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10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3" t="s">
        <v>94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10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3" t="s">
        <v>95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10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3" t="s">
        <v>96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10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3" t="s">
        <v>97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10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3" t="s">
        <v>98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10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3" t="s">
        <v>99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1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3" t="s">
        <v>100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10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3" t="s">
        <v>101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10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3" t="s">
        <v>102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10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3" t="s">
        <v>103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10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3" t="s">
        <v>104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10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3" t="s">
        <v>105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10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3" t="s">
        <v>106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10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3" t="s">
        <v>107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10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3" t="s">
        <v>108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10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3" t="s">
        <v>109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3" t="s">
        <v>110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10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3" t="s">
        <v>111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10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3" t="s">
        <v>112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10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3" t="s">
        <v>113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10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3" t="s">
        <v>114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10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3" t="s">
        <v>115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10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3" t="s">
        <v>116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10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3" t="s">
        <v>117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10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3" t="s">
        <v>118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10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3" t="s">
        <v>119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1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3" t="s">
        <v>120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10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3" t="s">
        <v>121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10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3" t="s">
        <v>122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10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3" t="s">
        <v>123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10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3" t="s">
        <v>124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10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3" t="s">
        <v>125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10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3" t="s">
        <v>126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10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3" t="s">
        <v>127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10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3" t="s">
        <v>128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10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3" t="s">
        <v>129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10">
        <f t="shared" ref="O130:O193" si="8">ROUND(E130/D130*100,0)</f>
        <v>2</v>
      </c>
      <c r="P13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3" t="s">
        <v>130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10">
        <f t="shared" si="8"/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131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10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3" t="s">
        <v>132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10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3" t="s">
        <v>133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10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3" t="s">
        <v>134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10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3" t="s">
        <v>135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10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3" t="s">
        <v>136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10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3" t="s">
        <v>137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10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3" t="s">
        <v>138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10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3" t="s">
        <v>139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1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3" t="s">
        <v>140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10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3" t="s">
        <v>141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10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3" t="s">
        <v>142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10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3" t="s">
        <v>143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10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3" t="s">
        <v>144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10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3" t="s">
        <v>145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10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3" t="s">
        <v>146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10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3" t="s">
        <v>147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10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3" t="s">
        <v>148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10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3" t="s">
        <v>149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1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3" t="s">
        <v>150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10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3" t="s">
        <v>151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10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3" t="s">
        <v>152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10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3" t="s">
        <v>153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10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3" t="s">
        <v>154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10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3" t="s">
        <v>155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10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3" t="s">
        <v>156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10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3" t="s">
        <v>157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10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3" t="s">
        <v>158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10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3" t="s">
        <v>159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1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3" t="s">
        <v>160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10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3" t="s">
        <v>161</v>
      </c>
      <c r="C162" s="3" t="s">
        <v>4269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10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3" t="s">
        <v>162</v>
      </c>
      <c r="C163" s="3" t="s">
        <v>4270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10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3" t="s">
        <v>163</v>
      </c>
      <c r="C164" s="3" t="s">
        <v>4271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10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3" t="s">
        <v>164</v>
      </c>
      <c r="C165" s="3" t="s">
        <v>4272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10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3" t="s">
        <v>165</v>
      </c>
      <c r="C166" s="3" t="s">
        <v>4273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10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3" t="s">
        <v>166</v>
      </c>
      <c r="C167" s="3" t="s">
        <v>4274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10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3" t="s">
        <v>167</v>
      </c>
      <c r="C168" s="3" t="s">
        <v>4275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10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3" t="s">
        <v>168</v>
      </c>
      <c r="C169" s="3" t="s">
        <v>4276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10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3" t="s">
        <v>169</v>
      </c>
      <c r="C170" s="3" t="s">
        <v>4277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1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3" t="s">
        <v>170</v>
      </c>
      <c r="C171" s="3" t="s">
        <v>4278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10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3" t="s">
        <v>171</v>
      </c>
      <c r="C172" s="3" t="s">
        <v>4279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10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3" t="s">
        <v>172</v>
      </c>
      <c r="C173" s="3" t="s">
        <v>4280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10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3" t="s">
        <v>173</v>
      </c>
      <c r="C174" s="3" t="s">
        <v>4281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10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3" t="s">
        <v>174</v>
      </c>
      <c r="C175" s="3" t="s">
        <v>4282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10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3" t="s">
        <v>175</v>
      </c>
      <c r="C176" s="3" t="s">
        <v>4283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10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3" t="s">
        <v>176</v>
      </c>
      <c r="C177" s="3" t="s">
        <v>4284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10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3" t="s">
        <v>177</v>
      </c>
      <c r="C178" s="3" t="s">
        <v>4285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10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3" t="s">
        <v>178</v>
      </c>
      <c r="C179" s="3" t="s">
        <v>4286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10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3" t="s">
        <v>179</v>
      </c>
      <c r="C180" s="3" t="s">
        <v>4287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1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3" t="s">
        <v>180</v>
      </c>
      <c r="C181" s="3" t="s">
        <v>4288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10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3" t="s">
        <v>181</v>
      </c>
      <c r="C182" s="3" t="s">
        <v>4289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10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3" t="s">
        <v>182</v>
      </c>
      <c r="C183" s="3" t="s">
        <v>4290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10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3" t="s">
        <v>183</v>
      </c>
      <c r="C184" s="3" t="s">
        <v>4291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10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3" t="s">
        <v>184</v>
      </c>
      <c r="C185" s="3" t="s">
        <v>4292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10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3" t="s">
        <v>185</v>
      </c>
      <c r="C186" s="3" t="s">
        <v>4293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10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3" t="s">
        <v>186</v>
      </c>
      <c r="C187" s="3" t="s">
        <v>4294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10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3" t="s">
        <v>187</v>
      </c>
      <c r="C188" s="3" t="s">
        <v>4295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10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3" t="s">
        <v>188</v>
      </c>
      <c r="C189" s="3" t="s">
        <v>4296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10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3" t="s">
        <v>189</v>
      </c>
      <c r="C190" s="3" t="s">
        <v>4297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1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3" t="s">
        <v>190</v>
      </c>
      <c r="C191" s="3" t="s">
        <v>4298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10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3" t="s">
        <v>191</v>
      </c>
      <c r="C192" s="3" t="s">
        <v>4299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10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3" t="s">
        <v>192</v>
      </c>
      <c r="C193" s="3" t="s">
        <v>4300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10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3" t="s">
        <v>193</v>
      </c>
      <c r="C194" s="3" t="s">
        <v>4301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10">
        <f t="shared" ref="O194:O257" si="12">ROUND(E194/D194*100,0)</f>
        <v>0</v>
      </c>
      <c r="P194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3" t="s">
        <v>194</v>
      </c>
      <c r="C195" s="3" t="s">
        <v>4302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10">
        <f t="shared" si="12"/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195</v>
      </c>
      <c r="C196" s="3" t="s">
        <v>4303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10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3" t="s">
        <v>196</v>
      </c>
      <c r="C197" s="3" t="s">
        <v>4304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10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3" t="s">
        <v>197</v>
      </c>
      <c r="C198" s="3" t="s">
        <v>4305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10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3" t="s">
        <v>198</v>
      </c>
      <c r="C199" s="3" t="s">
        <v>4306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10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3" t="s">
        <v>199</v>
      </c>
      <c r="C200" s="3" t="s">
        <v>4307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1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3" t="s">
        <v>200</v>
      </c>
      <c r="C201" s="3" t="s">
        <v>4308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10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3" t="s">
        <v>201</v>
      </c>
      <c r="C202" s="3" t="s">
        <v>4309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10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3" t="s">
        <v>202</v>
      </c>
      <c r="C203" s="3" t="s">
        <v>4310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10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3" t="s">
        <v>203</v>
      </c>
      <c r="C204" s="3" t="s">
        <v>4311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10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3" t="s">
        <v>204</v>
      </c>
      <c r="C205" s="3" t="s">
        <v>4312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10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3" t="s">
        <v>205</v>
      </c>
      <c r="C206" s="3" t="s">
        <v>4313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10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3" t="s">
        <v>206</v>
      </c>
      <c r="C207" s="3" t="s">
        <v>4314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10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3" t="s">
        <v>207</v>
      </c>
      <c r="C208" s="3" t="s">
        <v>4315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10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3" t="s">
        <v>208</v>
      </c>
      <c r="C209" s="3" t="s">
        <v>4316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10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3" t="s">
        <v>209</v>
      </c>
      <c r="C210" s="3" t="s">
        <v>4317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3" t="s">
        <v>210</v>
      </c>
      <c r="C211" s="3" t="s">
        <v>4318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10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3" t="s">
        <v>211</v>
      </c>
      <c r="C212" s="3" t="s">
        <v>4319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10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3" t="s">
        <v>212</v>
      </c>
      <c r="C213" s="3" t="s">
        <v>4320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10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3" t="s">
        <v>213</v>
      </c>
      <c r="C214" s="3" t="s">
        <v>4321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10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3" t="s">
        <v>214</v>
      </c>
      <c r="C215" s="3" t="s">
        <v>4322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10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3" t="s">
        <v>215</v>
      </c>
      <c r="C216" s="3" t="s">
        <v>4323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10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3" t="s">
        <v>216</v>
      </c>
      <c r="C217" s="3" t="s">
        <v>4324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10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3" t="s">
        <v>217</v>
      </c>
      <c r="C218" s="3" t="s">
        <v>4325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10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3" t="s">
        <v>218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10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3" t="s">
        <v>219</v>
      </c>
      <c r="C220" s="3" t="s">
        <v>4327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1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3" t="s">
        <v>220</v>
      </c>
      <c r="C221" s="3" t="s">
        <v>4328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10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3" t="s">
        <v>221</v>
      </c>
      <c r="C222" s="3" t="s">
        <v>4329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10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3" t="s">
        <v>222</v>
      </c>
      <c r="C223" s="3" t="s">
        <v>4330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10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3" t="s">
        <v>223</v>
      </c>
      <c r="C224" s="3" t="s">
        <v>4331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10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3" t="s">
        <v>224</v>
      </c>
      <c r="C225" s="3" t="s">
        <v>4332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10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3" t="s">
        <v>225</v>
      </c>
      <c r="C226" s="3" t="s">
        <v>4333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10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3" t="s">
        <v>226</v>
      </c>
      <c r="C227" s="3" t="s">
        <v>4334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10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3" t="s">
        <v>227</v>
      </c>
      <c r="C228" s="3" t="s">
        <v>4335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10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3" t="s">
        <v>228</v>
      </c>
      <c r="C229" s="3" t="s">
        <v>4336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10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3" t="s">
        <v>229</v>
      </c>
      <c r="C230" s="3" t="s">
        <v>4337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1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3" t="s">
        <v>230</v>
      </c>
      <c r="C231" s="3" t="s">
        <v>4338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10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3" t="s">
        <v>231</v>
      </c>
      <c r="C232" s="3" t="s">
        <v>4339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10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3" t="s">
        <v>232</v>
      </c>
      <c r="C233" s="3" t="s">
        <v>4340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10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3" t="s">
        <v>233</v>
      </c>
      <c r="C234" s="3" t="s">
        <v>4341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10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3" t="s">
        <v>234</v>
      </c>
      <c r="C235" s="3" t="s">
        <v>4342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10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3" t="s">
        <v>235</v>
      </c>
      <c r="C236" s="3" t="s">
        <v>4343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10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3" t="s">
        <v>236</v>
      </c>
      <c r="C237" s="3" t="s">
        <v>4344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10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3" t="s">
        <v>237</v>
      </c>
      <c r="C238" s="3" t="s">
        <v>4345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10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3" t="s">
        <v>238</v>
      </c>
      <c r="C239" s="3" t="s">
        <v>4346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10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3" t="s">
        <v>239</v>
      </c>
      <c r="C240" s="3" t="s">
        <v>4347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1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3" t="s">
        <v>240</v>
      </c>
      <c r="C241" s="3" t="s">
        <v>4348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10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3" t="s">
        <v>241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10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3" t="s">
        <v>242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10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3" t="s">
        <v>243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10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3" t="s">
        <v>244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10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10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3" t="s">
        <v>245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10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3" t="s">
        <v>246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10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3" t="s">
        <v>247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10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3" t="s">
        <v>248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1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3" t="s">
        <v>249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10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3" t="s">
        <v>250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10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3" t="s">
        <v>251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10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3" t="s">
        <v>252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10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3" t="s">
        <v>253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10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3" t="s">
        <v>254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10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3" t="s">
        <v>255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10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3" t="s">
        <v>256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10">
        <f t="shared" ref="O258:O321" si="16">ROUND(E258/D258*100,0)</f>
        <v>139</v>
      </c>
      <c r="P258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3" t="s">
        <v>257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10">
        <f t="shared" si="16"/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258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1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3" t="s">
        <v>259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10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3" t="s">
        <v>260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10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3" t="s">
        <v>261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10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3" t="s">
        <v>262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10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3" t="s">
        <v>263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10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3" t="s">
        <v>264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10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3" t="s">
        <v>265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10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3" t="s">
        <v>266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10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3" t="s">
        <v>267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10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3" t="s">
        <v>268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1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3" t="s">
        <v>269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10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3" t="s">
        <v>270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10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3" t="s">
        <v>271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10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3" t="s">
        <v>272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10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3" t="s">
        <v>273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10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3" t="s">
        <v>274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10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3" t="s">
        <v>275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10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3" t="s">
        <v>276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10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3" t="s">
        <v>277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10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3" t="s">
        <v>278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1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3" t="s">
        <v>279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10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3" t="s">
        <v>280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10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3" t="s">
        <v>281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10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3" t="s">
        <v>282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10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3" t="s">
        <v>283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10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3" t="s">
        <v>284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10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3" t="s">
        <v>285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10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3" t="s">
        <v>286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10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3" t="s">
        <v>287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10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3" t="s">
        <v>288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1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3" t="s">
        <v>289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10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3" t="s">
        <v>290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10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3" t="s">
        <v>291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10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3" t="s">
        <v>292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10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3" t="s">
        <v>293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10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3" t="s">
        <v>294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10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3" t="s">
        <v>295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10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3" t="s">
        <v>296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10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3" t="s">
        <v>297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10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3" t="s">
        <v>298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1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3" t="s">
        <v>299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10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3" t="s">
        <v>300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10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3" t="s">
        <v>301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10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3" t="s">
        <v>302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10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3" t="s">
        <v>303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10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3" t="s">
        <v>304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10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3" t="s">
        <v>305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10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3" t="s">
        <v>306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10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3" t="s">
        <v>307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10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3" t="s">
        <v>308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3" t="s">
        <v>309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10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3" t="s">
        <v>310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10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3" t="s">
        <v>311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10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3" t="s">
        <v>312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10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3" t="s">
        <v>313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10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3" t="s">
        <v>314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10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3" t="s">
        <v>315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10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3" t="s">
        <v>316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10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3" t="s">
        <v>317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10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3" t="s">
        <v>318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1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3" t="s">
        <v>319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10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3" t="s">
        <v>320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10">
        <f t="shared" ref="O322:O385" si="20">ROUND(E322/D322*100,0)</f>
        <v>107</v>
      </c>
      <c r="P322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3" t="s">
        <v>321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10">
        <f t="shared" si="20"/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322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10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3" t="s">
        <v>323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10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3" t="s">
        <v>324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10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3" t="s">
        <v>325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10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3" t="s">
        <v>326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10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3" t="s">
        <v>327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10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3" t="s">
        <v>328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1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3" t="s">
        <v>329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10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3" t="s">
        <v>330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10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3" t="s">
        <v>331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10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3" t="s">
        <v>332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10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3" t="s">
        <v>333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10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3" t="s">
        <v>334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10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3" t="s">
        <v>335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10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3" t="s">
        <v>336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10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3" t="s">
        <v>337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10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3" t="s">
        <v>338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1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3" t="s">
        <v>339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10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3" t="s">
        <v>340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10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3" t="s">
        <v>341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10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3" t="s">
        <v>342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10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3" t="s">
        <v>343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10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3" t="s">
        <v>344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10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3" t="s">
        <v>345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10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3" t="s">
        <v>346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10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3" t="s">
        <v>347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10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3" t="s">
        <v>348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1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3" t="s">
        <v>349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10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3" t="s">
        <v>350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10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3" t="s">
        <v>351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10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3" t="s">
        <v>352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10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3" t="s">
        <v>353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10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3" t="s">
        <v>354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10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3" t="s">
        <v>355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10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3" t="s">
        <v>356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10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3" t="s">
        <v>357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10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3" t="s">
        <v>358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1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3" t="s">
        <v>359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10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3" t="s">
        <v>360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10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3" t="s">
        <v>361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10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3" t="s">
        <v>362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10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3" t="s">
        <v>363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10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3" t="s">
        <v>364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10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3" t="s">
        <v>365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10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3" t="s">
        <v>366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10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3" t="s">
        <v>367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10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3" t="s">
        <v>368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1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3" t="s">
        <v>369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10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3" t="s">
        <v>370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10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3" t="s">
        <v>371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10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3" t="s">
        <v>372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10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3" t="s">
        <v>373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10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3" t="s">
        <v>374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10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3" t="s">
        <v>375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10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3" t="s">
        <v>376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10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3" t="s">
        <v>377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10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3" t="s">
        <v>378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1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3" t="s">
        <v>379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10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3" t="s">
        <v>380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10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3" t="s">
        <v>381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10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3" t="s">
        <v>382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10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3" t="s">
        <v>383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10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3" t="s">
        <v>384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10">
        <f t="shared" ref="O386:O449" si="24">ROUND(E386/D386*100,0)</f>
        <v>112</v>
      </c>
      <c r="P386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3" t="s">
        <v>385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10">
        <f t="shared" si="24"/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386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10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3" t="s">
        <v>387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10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3" t="s">
        <v>388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1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3" t="s">
        <v>389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10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3" t="s">
        <v>390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10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3" t="s">
        <v>391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10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3" t="s">
        <v>392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10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3" t="s">
        <v>393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10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3" t="s">
        <v>394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10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3" t="s">
        <v>395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10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3" t="s">
        <v>396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10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3" t="s">
        <v>397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10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3" t="s">
        <v>398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1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3" t="s">
        <v>399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10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3" t="s">
        <v>400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10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3" t="s">
        <v>401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10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3" t="s">
        <v>402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10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3" t="s">
        <v>403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10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3" t="s">
        <v>404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10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3" t="s">
        <v>405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10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3" t="s">
        <v>406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10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3" t="s">
        <v>407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10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3" t="s">
        <v>408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3" t="s">
        <v>409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10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3" t="s">
        <v>410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10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3" t="s">
        <v>411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10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3" t="s">
        <v>412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10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3" t="s">
        <v>413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10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3" t="s">
        <v>414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10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3" t="s">
        <v>415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10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3" t="s">
        <v>416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10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3" t="s">
        <v>417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10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3" t="s">
        <v>418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1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3" t="s">
        <v>419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10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3" t="s">
        <v>420</v>
      </c>
      <c r="C422" s="3" t="s">
        <v>4529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10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3" t="s">
        <v>421</v>
      </c>
      <c r="C423" s="3" t="s">
        <v>4530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10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3" t="s">
        <v>422</v>
      </c>
      <c r="C424" s="3" t="s">
        <v>4531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10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3" t="s">
        <v>423</v>
      </c>
      <c r="C425" s="3" t="s">
        <v>4532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10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3" t="s">
        <v>424</v>
      </c>
      <c r="C426" s="3" t="s">
        <v>4533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10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3" t="s">
        <v>425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10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3" t="s">
        <v>426</v>
      </c>
      <c r="C428" s="3" t="s">
        <v>4535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10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3" t="s">
        <v>427</v>
      </c>
      <c r="C429" s="3" t="s">
        <v>4536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10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3" t="s">
        <v>428</v>
      </c>
      <c r="C430" s="3" t="s">
        <v>4537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1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3" t="s">
        <v>429</v>
      </c>
      <c r="C431" s="3" t="s">
        <v>4538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10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3" t="s">
        <v>430</v>
      </c>
      <c r="C432" s="3" t="s">
        <v>4539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10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3" t="s">
        <v>431</v>
      </c>
      <c r="C433" s="3" t="s">
        <v>4540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10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3" t="s">
        <v>432</v>
      </c>
      <c r="C434" s="3" t="s">
        <v>4541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10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3" t="s">
        <v>433</v>
      </c>
      <c r="C435" s="3" t="s">
        <v>4542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10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3" t="s">
        <v>434</v>
      </c>
      <c r="C436" s="3" t="s">
        <v>4543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10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3" t="s">
        <v>435</v>
      </c>
      <c r="C437" s="3" t="s">
        <v>4544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10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3" t="s">
        <v>436</v>
      </c>
      <c r="C438" s="3" t="s">
        <v>4545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10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3" t="s">
        <v>437</v>
      </c>
      <c r="C439" s="3" t="s">
        <v>4546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10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3" t="s">
        <v>438</v>
      </c>
      <c r="C440" s="3" t="s">
        <v>4547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1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3" t="s">
        <v>439</v>
      </c>
      <c r="C441" s="3" t="s">
        <v>4548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10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3" t="s">
        <v>440</v>
      </c>
      <c r="C442" s="3" t="s">
        <v>4549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10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3" t="s">
        <v>441</v>
      </c>
      <c r="C443" s="3" t="s">
        <v>4550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10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3" t="s">
        <v>442</v>
      </c>
      <c r="C444" s="3" t="s">
        <v>4551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10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3" t="s">
        <v>443</v>
      </c>
      <c r="C445" s="3" t="s">
        <v>4552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10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3" t="s">
        <v>444</v>
      </c>
      <c r="C446" s="3" t="s">
        <v>4553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10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3" t="s">
        <v>445</v>
      </c>
      <c r="C447" s="3" t="s">
        <v>4554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10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3" t="s">
        <v>446</v>
      </c>
      <c r="C448" s="3" t="s">
        <v>4555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10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3" t="s">
        <v>447</v>
      </c>
      <c r="C449" s="3" t="s">
        <v>4556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10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3" t="s">
        <v>448</v>
      </c>
      <c r="C450" s="3" t="s">
        <v>4557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10">
        <f t="shared" ref="O450:O513" si="28">ROUND(E450/D450*100,0)</f>
        <v>3</v>
      </c>
      <c r="P45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3" t="s">
        <v>449</v>
      </c>
      <c r="C451" s="3" t="s">
        <v>4558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10">
        <f t="shared" si="28"/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450</v>
      </c>
      <c r="C452" s="3" t="s">
        <v>4559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10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3" t="s">
        <v>451</v>
      </c>
      <c r="C453" s="3" t="s">
        <v>4560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10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3" t="s">
        <v>452</v>
      </c>
      <c r="C454" s="3" t="s">
        <v>4561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10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3" t="s">
        <v>453</v>
      </c>
      <c r="C455" s="3" t="s">
        <v>4562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10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3" t="s">
        <v>454</v>
      </c>
      <c r="C456" s="3" t="s">
        <v>4563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10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3" t="s">
        <v>455</v>
      </c>
      <c r="C457" s="3" t="s">
        <v>4564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10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3" t="s">
        <v>456</v>
      </c>
      <c r="C458" s="3" t="s">
        <v>4565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10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3" t="s">
        <v>457</v>
      </c>
      <c r="C459" s="3" t="s">
        <v>4566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10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3" t="s">
        <v>458</v>
      </c>
      <c r="C460" s="3" t="s">
        <v>4567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1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3" t="s">
        <v>459</v>
      </c>
      <c r="C461" s="3" t="s">
        <v>4568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10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3" t="s">
        <v>460</v>
      </c>
      <c r="C462" s="3" t="s">
        <v>4569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10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3" t="s">
        <v>461</v>
      </c>
      <c r="C463" s="3" t="s">
        <v>4570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10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3" t="s">
        <v>462</v>
      </c>
      <c r="C464" s="3" t="s">
        <v>4571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10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3" t="s">
        <v>463</v>
      </c>
      <c r="C465" s="3" t="s">
        <v>4572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10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3" t="s">
        <v>464</v>
      </c>
      <c r="C466" s="3" t="s">
        <v>4573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10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3" t="s">
        <v>465</v>
      </c>
      <c r="C467" s="3" t="s">
        <v>4574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10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3" t="s">
        <v>466</v>
      </c>
      <c r="C468" s="3" t="s">
        <v>4575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10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3" t="s">
        <v>467</v>
      </c>
      <c r="C469" s="3" t="s">
        <v>4576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10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3" t="s">
        <v>468</v>
      </c>
      <c r="C470" s="3" t="s">
        <v>4577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1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3" t="s">
        <v>469</v>
      </c>
      <c r="C471" s="3" t="s">
        <v>4578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10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3" t="s">
        <v>470</v>
      </c>
      <c r="C472" s="3" t="s">
        <v>4579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10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3" t="s">
        <v>471</v>
      </c>
      <c r="C473" s="3" t="s">
        <v>4580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10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3" t="s">
        <v>472</v>
      </c>
      <c r="C474" s="3" t="s">
        <v>4581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10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3" t="s">
        <v>473</v>
      </c>
      <c r="C475" s="3" t="s">
        <v>4582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10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3" t="s">
        <v>474</v>
      </c>
      <c r="C476" s="3" t="s">
        <v>4583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10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3" t="s">
        <v>475</v>
      </c>
      <c r="C477" s="3" t="s">
        <v>4584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10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3" t="s">
        <v>476</v>
      </c>
      <c r="C478" s="3" t="s">
        <v>4585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10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3" t="s">
        <v>477</v>
      </c>
      <c r="C479" s="3" t="s">
        <v>4586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10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3" t="s">
        <v>478</v>
      </c>
      <c r="C480" s="3" t="s">
        <v>4587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1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3" t="s">
        <v>479</v>
      </c>
      <c r="C481" s="3" t="s">
        <v>4588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10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3" t="s">
        <v>480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10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3" t="s">
        <v>481</v>
      </c>
      <c r="C483" s="3" t="s">
        <v>4590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10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3" t="s">
        <v>482</v>
      </c>
      <c r="C484" s="3" t="s">
        <v>4591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10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3" t="s">
        <v>483</v>
      </c>
      <c r="C485" s="3" t="s">
        <v>4592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10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3" t="s">
        <v>484</v>
      </c>
      <c r="C486" s="3" t="s">
        <v>4593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10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3" t="s">
        <v>485</v>
      </c>
      <c r="C487" s="3" t="s">
        <v>4594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10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3" t="s">
        <v>486</v>
      </c>
      <c r="C488" s="3" t="s">
        <v>4595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10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3" t="s">
        <v>487</v>
      </c>
      <c r="C489" s="3" t="s">
        <v>4596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10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3" t="s">
        <v>488</v>
      </c>
      <c r="C490" s="3" t="s">
        <v>4597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1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3" t="s">
        <v>489</v>
      </c>
      <c r="C491" s="3" t="s">
        <v>4598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10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3" t="s">
        <v>490</v>
      </c>
      <c r="C492" s="3" t="s">
        <v>4599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10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3" t="s">
        <v>491</v>
      </c>
      <c r="C493" s="3" t="s">
        <v>4600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10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3" t="s">
        <v>492</v>
      </c>
      <c r="C494" s="3" t="s">
        <v>4601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10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3" t="s">
        <v>493</v>
      </c>
      <c r="C495" s="3" t="s">
        <v>4602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10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3" t="s">
        <v>494</v>
      </c>
      <c r="C496" s="3" t="s">
        <v>4603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10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3" t="s">
        <v>495</v>
      </c>
      <c r="C497" s="3" t="s">
        <v>4604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10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3" t="s">
        <v>496</v>
      </c>
      <c r="C498" s="3" t="s">
        <v>4605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10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3" t="s">
        <v>497</v>
      </c>
      <c r="C499" s="3" t="s">
        <v>4606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10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3" t="s">
        <v>498</v>
      </c>
      <c r="C500" s="3" t="s">
        <v>4607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1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3" t="s">
        <v>499</v>
      </c>
      <c r="C501" s="3" t="s">
        <v>4608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10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3" t="s">
        <v>500</v>
      </c>
      <c r="C502" s="3" t="s">
        <v>4609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10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3" t="s">
        <v>501</v>
      </c>
      <c r="C503" s="3" t="s">
        <v>4610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10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3" t="s">
        <v>502</v>
      </c>
      <c r="C504" s="3" t="s">
        <v>4611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10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3" t="s">
        <v>503</v>
      </c>
      <c r="C505" s="3" t="s">
        <v>4612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10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3" t="s">
        <v>504</v>
      </c>
      <c r="C506" s="3" t="s">
        <v>4613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10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3" t="s">
        <v>505</v>
      </c>
      <c r="C507" s="3" t="s">
        <v>4614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10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3" t="s">
        <v>506</v>
      </c>
      <c r="C508" s="3" t="s">
        <v>4615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10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3" t="s">
        <v>507</v>
      </c>
      <c r="C509" s="3" t="s">
        <v>4616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10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3" t="s">
        <v>508</v>
      </c>
      <c r="C510" s="3" t="s">
        <v>4617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3" t="s">
        <v>509</v>
      </c>
      <c r="C511" s="3" t="s">
        <v>4618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10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3" t="s">
        <v>510</v>
      </c>
      <c r="C512" s="3" t="s">
        <v>4619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10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3" t="s">
        <v>511</v>
      </c>
      <c r="C513" s="3" t="s">
        <v>4620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10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3" t="s">
        <v>512</v>
      </c>
      <c r="C514" s="3" t="s">
        <v>4621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10">
        <f t="shared" ref="O514:O577" si="32">ROUND(E514/D514*100,0)</f>
        <v>0</v>
      </c>
      <c r="P514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3" t="s">
        <v>513</v>
      </c>
      <c r="C515" s="3" t="s">
        <v>4622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10">
        <f t="shared" si="32"/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514</v>
      </c>
      <c r="C516" s="3" t="s">
        <v>4623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10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3" t="s">
        <v>515</v>
      </c>
      <c r="C517" s="3" t="s">
        <v>4624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10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3" t="s">
        <v>516</v>
      </c>
      <c r="C518" s="3" t="s">
        <v>4625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10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3" t="s">
        <v>517</v>
      </c>
      <c r="C519" s="3" t="s">
        <v>4626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10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3" t="s">
        <v>518</v>
      </c>
      <c r="C520" s="3" t="s">
        <v>4627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1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3" t="s">
        <v>519</v>
      </c>
      <c r="C521" s="3" t="s">
        <v>4628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10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3" t="s">
        <v>520</v>
      </c>
      <c r="C522" s="3" t="s">
        <v>4629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 s="10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3" t="s">
        <v>521</v>
      </c>
      <c r="C523" s="3" t="s">
        <v>4630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10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3" t="s">
        <v>522</v>
      </c>
      <c r="C524" s="3" t="s">
        <v>4631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 s="10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3" t="s">
        <v>523</v>
      </c>
      <c r="C525" s="3" t="s">
        <v>4632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 s="10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3" t="s">
        <v>524</v>
      </c>
      <c r="C526" s="3" t="s">
        <v>4633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 s="10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3" t="s">
        <v>525</v>
      </c>
      <c r="C527" s="3" t="s">
        <v>4634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 s="10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3" t="s">
        <v>526</v>
      </c>
      <c r="C528" s="3" t="s">
        <v>4635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 s="10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3" t="s">
        <v>527</v>
      </c>
      <c r="C529" s="3" t="s">
        <v>4636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 s="10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3" t="s">
        <v>528</v>
      </c>
      <c r="C530" s="3" t="s">
        <v>4637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 s="1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3" t="s">
        <v>529</v>
      </c>
      <c r="C531" s="3" t="s">
        <v>4638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 s="10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3" t="s">
        <v>530</v>
      </c>
      <c r="C532" s="3" t="s">
        <v>4639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10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3" t="s">
        <v>531</v>
      </c>
      <c r="C533" s="3" t="s">
        <v>4640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 s="10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3" t="s">
        <v>532</v>
      </c>
      <c r="C534" s="3" t="s">
        <v>4641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 s="10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3" t="s">
        <v>533</v>
      </c>
      <c r="C535" s="3" t="s">
        <v>4642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 s="10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3" t="s">
        <v>534</v>
      </c>
      <c r="C536" s="3" t="s">
        <v>4643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10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3" t="s">
        <v>535</v>
      </c>
      <c r="C537" s="3" t="s">
        <v>4644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 s="10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3" t="s">
        <v>536</v>
      </c>
      <c r="C538" s="3" t="s">
        <v>4645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 s="10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3" t="s">
        <v>537</v>
      </c>
      <c r="C539" s="3" t="s">
        <v>4646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 s="10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3" t="s">
        <v>538</v>
      </c>
      <c r="C540" s="3" t="s">
        <v>4647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 s="1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3" t="s">
        <v>539</v>
      </c>
      <c r="C541" s="3" t="s">
        <v>4648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 s="10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3" t="s">
        <v>540</v>
      </c>
      <c r="C542" s="3" t="s">
        <v>4649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10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3" t="s">
        <v>541</v>
      </c>
      <c r="C543" s="3" t="s">
        <v>4650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10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3" t="s">
        <v>542</v>
      </c>
      <c r="C544" s="3" t="s">
        <v>4651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10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3" t="s">
        <v>543</v>
      </c>
      <c r="C545" s="3" t="s">
        <v>4652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10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3" t="s">
        <v>544</v>
      </c>
      <c r="C546" s="3" t="s">
        <v>4653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10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3" t="s">
        <v>545</v>
      </c>
      <c r="C547" s="3" t="s">
        <v>4654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10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3" t="s">
        <v>546</v>
      </c>
      <c r="C548" s="3" t="s">
        <v>4655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10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3" t="s">
        <v>547</v>
      </c>
      <c r="C549" s="3" t="s">
        <v>4656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10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3" t="s">
        <v>548</v>
      </c>
      <c r="C550" s="3" t="s">
        <v>4657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1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3" t="s">
        <v>549</v>
      </c>
      <c r="C551" s="3" t="s">
        <v>4658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10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3" t="s">
        <v>550</v>
      </c>
      <c r="C552" s="3" t="s">
        <v>4659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10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3" t="s">
        <v>551</v>
      </c>
      <c r="C553" s="3" t="s">
        <v>4660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10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3" t="s">
        <v>552</v>
      </c>
      <c r="C554" s="3" t="s">
        <v>4661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10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3" t="s">
        <v>553</v>
      </c>
      <c r="C555" s="3" t="s">
        <v>4662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10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3" t="s">
        <v>554</v>
      </c>
      <c r="C556" s="3" t="s">
        <v>4663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10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3" t="s">
        <v>555</v>
      </c>
      <c r="C557" s="3" t="s">
        <v>4664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10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3" t="s">
        <v>556</v>
      </c>
      <c r="C558" s="3" t="s">
        <v>4665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10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3" t="s">
        <v>557</v>
      </c>
      <c r="C559" s="3" t="s">
        <v>4666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10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3" t="s">
        <v>558</v>
      </c>
      <c r="C560" s="3" t="s">
        <v>4667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1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3" t="s">
        <v>559</v>
      </c>
      <c r="C561" s="3" t="s">
        <v>4668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10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3" t="s">
        <v>560</v>
      </c>
      <c r="C562" s="3" t="s">
        <v>4669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10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3" t="s">
        <v>561</v>
      </c>
      <c r="C563" s="3" t="s">
        <v>4670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10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3" t="s">
        <v>562</v>
      </c>
      <c r="C564" s="3" t="s">
        <v>4671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10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3" t="s">
        <v>563</v>
      </c>
      <c r="C565" s="3" t="s">
        <v>4672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10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3" t="s">
        <v>564</v>
      </c>
      <c r="C566" s="3" t="s">
        <v>4673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10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3" t="s">
        <v>565</v>
      </c>
      <c r="C567" s="3" t="s">
        <v>4674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10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3" t="s">
        <v>566</v>
      </c>
      <c r="C568" s="3" t="s">
        <v>4675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10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3" t="s">
        <v>567</v>
      </c>
      <c r="C569" s="3" t="s">
        <v>4676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10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3" t="s">
        <v>568</v>
      </c>
      <c r="C570" s="3" t="s">
        <v>4677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1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3" t="s">
        <v>569</v>
      </c>
      <c r="C571" s="3" t="s">
        <v>4678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10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3" t="s">
        <v>570</v>
      </c>
      <c r="C572" s="3" t="s">
        <v>4679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10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3" t="s">
        <v>571</v>
      </c>
      <c r="C573" s="3" t="s">
        <v>4680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10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3" t="s">
        <v>572</v>
      </c>
      <c r="C574" s="3" t="s">
        <v>4681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10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3" t="s">
        <v>573</v>
      </c>
      <c r="C575" s="3" t="s">
        <v>4682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10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3" t="s">
        <v>574</v>
      </c>
      <c r="C576" s="3" t="s">
        <v>4683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10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3" t="s">
        <v>575</v>
      </c>
      <c r="C577" s="3" t="s">
        <v>4684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10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3" t="s">
        <v>576</v>
      </c>
      <c r="C578" s="3" t="s">
        <v>4685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10">
        <f t="shared" ref="O578:O641" si="36">ROUND(E578/D578*100,0)</f>
        <v>0</v>
      </c>
      <c r="P578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3" t="s">
        <v>577</v>
      </c>
      <c r="C579" s="3" t="s">
        <v>4686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10">
        <f t="shared" si="36"/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578</v>
      </c>
      <c r="C580" s="3" t="s">
        <v>4687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1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3" t="s">
        <v>579</v>
      </c>
      <c r="C581" s="3" t="s">
        <v>4688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10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3" t="s">
        <v>580</v>
      </c>
      <c r="C582" s="3" t="s">
        <v>4689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10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3" t="s">
        <v>581</v>
      </c>
      <c r="C583" s="3" t="s">
        <v>4690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10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3" t="s">
        <v>582</v>
      </c>
      <c r="C584" s="3" t="s">
        <v>4691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10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3" t="s">
        <v>583</v>
      </c>
      <c r="C585" s="3" t="s">
        <v>4692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10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3" t="s">
        <v>584</v>
      </c>
      <c r="C586" s="3" t="s">
        <v>4693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10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3" t="s">
        <v>585</v>
      </c>
      <c r="C587" s="3" t="s">
        <v>4694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10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3" t="s">
        <v>586</v>
      </c>
      <c r="C588" s="3" t="s">
        <v>4695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10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3" t="s">
        <v>587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10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3" t="s">
        <v>588</v>
      </c>
      <c r="C590" s="3" t="s">
        <v>4697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1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3" t="s">
        <v>589</v>
      </c>
      <c r="C591" s="3" t="s">
        <v>4698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10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3" t="s">
        <v>590</v>
      </c>
      <c r="C592" s="3" t="s">
        <v>4699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10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3" t="s">
        <v>591</v>
      </c>
      <c r="C593" s="3" t="s">
        <v>4700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10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3" t="s">
        <v>592</v>
      </c>
      <c r="C594" s="3" t="s">
        <v>4701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10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3" t="s">
        <v>593</v>
      </c>
      <c r="C595" s="3" t="s">
        <v>4702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10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3" t="s">
        <v>594</v>
      </c>
      <c r="C596" s="3" t="s">
        <v>4703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10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3" t="s">
        <v>595</v>
      </c>
      <c r="C597" s="3" t="s">
        <v>4704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10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3" t="s">
        <v>596</v>
      </c>
      <c r="C598" s="3" t="s">
        <v>4705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10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3" t="s">
        <v>597</v>
      </c>
      <c r="C599" s="3" t="s">
        <v>4706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10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3" t="s">
        <v>598</v>
      </c>
      <c r="C600" s="3" t="s">
        <v>4707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1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3" t="s">
        <v>599</v>
      </c>
      <c r="C601" s="3" t="s">
        <v>4708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10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3" t="s">
        <v>600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10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3" t="s">
        <v>601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10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3" t="s">
        <v>602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10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3" t="s">
        <v>603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10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3" t="s">
        <v>604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10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3" t="s">
        <v>605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10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3" t="s">
        <v>606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10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3" t="s">
        <v>607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10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3" t="s">
        <v>608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3" t="s">
        <v>609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10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3" t="s">
        <v>610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10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3" t="s">
        <v>611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10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3" t="s">
        <v>612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10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3" t="s">
        <v>613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10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3" t="s">
        <v>614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10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3" t="s">
        <v>615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10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3" t="s">
        <v>616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10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3" t="s">
        <v>617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10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3" t="s">
        <v>618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1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3" t="s">
        <v>619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10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3" t="s">
        <v>620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10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3" t="s">
        <v>621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10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3" t="s">
        <v>622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10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3" t="s">
        <v>623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10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3" t="s">
        <v>624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10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3" t="s">
        <v>625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10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3" t="s">
        <v>626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10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3" t="s">
        <v>627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10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3" t="s">
        <v>628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1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3" t="s">
        <v>629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10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3" t="s">
        <v>630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10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3" t="s">
        <v>631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10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3" t="s">
        <v>632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10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3" t="s">
        <v>633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10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3" t="s">
        <v>634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10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3" t="s">
        <v>635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10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3" t="s">
        <v>636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10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3" t="s">
        <v>637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10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3" t="s">
        <v>638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1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3" t="s">
        <v>639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10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3" t="s">
        <v>640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10">
        <f t="shared" ref="O642:O705" si="40">ROUND(E642/D642*100,0)</f>
        <v>144</v>
      </c>
      <c r="P642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3" t="s">
        <v>641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10">
        <f t="shared" si="40"/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642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10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3" t="s">
        <v>643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10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3" t="s">
        <v>644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10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3" t="s">
        <v>645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10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3" t="s">
        <v>646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10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3" t="s">
        <v>647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10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3" t="s">
        <v>648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1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3" t="s">
        <v>649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10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3" t="s">
        <v>650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10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3" t="s">
        <v>651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10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3" t="s">
        <v>652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10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3" t="s">
        <v>653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10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3" t="s">
        <v>654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10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3" t="s">
        <v>655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10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3" t="s">
        <v>656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10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3" t="s">
        <v>657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10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3" t="s">
        <v>658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1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3" t="s">
        <v>659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10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3" t="s">
        <v>660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10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3" t="s">
        <v>661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10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3" t="s">
        <v>662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10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3" t="s">
        <v>663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10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3" t="s">
        <v>664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10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3" t="s">
        <v>665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10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3" t="s">
        <v>666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10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3" t="s">
        <v>667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10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3" t="s">
        <v>668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1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3" t="s">
        <v>669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10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3" t="s">
        <v>670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10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3" t="s">
        <v>671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10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3" t="s">
        <v>672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10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3" t="s">
        <v>673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10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3" t="s">
        <v>674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10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3" t="s">
        <v>675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10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3" t="s">
        <v>676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10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3" t="s">
        <v>677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10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3" t="s">
        <v>678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1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3" t="s">
        <v>679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10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3" t="s">
        <v>680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10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3" t="s">
        <v>681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10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3" t="s">
        <v>682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10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3" t="s">
        <v>683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10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3" t="s">
        <v>684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10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3" t="s">
        <v>685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10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3" t="s">
        <v>686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10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3" t="s">
        <v>687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10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3" t="s">
        <v>688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1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3" t="s">
        <v>689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10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3" t="s">
        <v>690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10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3" t="s">
        <v>691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10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3" t="s">
        <v>692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10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3" t="s">
        <v>693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10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3" t="s">
        <v>694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10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3" t="s">
        <v>695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10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3" t="s">
        <v>696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10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3" t="s">
        <v>697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10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3" t="s">
        <v>698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1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3" t="s">
        <v>699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10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3" t="s">
        <v>700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10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3" t="s">
        <v>701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10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3" t="s">
        <v>702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10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3" t="s">
        <v>703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10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3" t="s">
        <v>704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10">
        <f t="shared" ref="O706:O769" si="44">ROUND(E706/D706*100,0)</f>
        <v>1</v>
      </c>
      <c r="P706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3" t="s">
        <v>705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10">
        <f t="shared" si="44"/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706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10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3" t="s">
        <v>707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10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3" t="s">
        <v>708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3" t="s">
        <v>709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10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3" t="s">
        <v>710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10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3" t="s">
        <v>711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10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3" t="s">
        <v>712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10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3" t="s">
        <v>713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10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3" t="s">
        <v>714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10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3" t="s">
        <v>715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10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3" t="s">
        <v>716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10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3" t="s">
        <v>717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10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3" t="s">
        <v>718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1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3" t="s">
        <v>719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10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3" t="s">
        <v>720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10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3" t="s">
        <v>721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10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3" t="s">
        <v>722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10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3" t="s">
        <v>723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10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3" t="s">
        <v>724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10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3" t="s">
        <v>725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10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3" t="s">
        <v>726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10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3" t="s">
        <v>727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10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3" t="s">
        <v>728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1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3" t="s">
        <v>729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10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3" t="s">
        <v>730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10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3" t="s">
        <v>731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10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3" t="s">
        <v>732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10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3" t="s">
        <v>733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10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3" t="s">
        <v>734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10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3" t="s">
        <v>735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10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3" t="s">
        <v>736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10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3" t="s">
        <v>737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10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3" t="s">
        <v>738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1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3" t="s">
        <v>739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10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3" t="s">
        <v>740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10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3" t="s">
        <v>741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10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3" t="s">
        <v>742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10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3" t="s">
        <v>743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10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3" t="s">
        <v>744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10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3" t="s">
        <v>745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10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3" t="s">
        <v>746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10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3" t="s">
        <v>747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10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3" t="s">
        <v>748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1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3" t="s">
        <v>749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10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3" t="s">
        <v>750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10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3" t="s">
        <v>751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10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3" t="s">
        <v>752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10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3" t="s">
        <v>753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10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3" t="s">
        <v>754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10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3" t="s">
        <v>755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10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3" t="s">
        <v>756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10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3" t="s">
        <v>757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10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3" t="s">
        <v>758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1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3" t="s">
        <v>759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10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3" t="s">
        <v>760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10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3" t="s">
        <v>761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10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3" t="s">
        <v>762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10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3" t="s">
        <v>763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10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3" t="s">
        <v>764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10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3" t="s">
        <v>765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10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3" t="s">
        <v>766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10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3" t="s">
        <v>767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10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3" t="s">
        <v>768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10">
        <f t="shared" ref="O770:O833" si="48">ROUND(E770/D770*100,0)</f>
        <v>0</v>
      </c>
      <c r="P770">
        <f t="shared" si="45"/>
        <v>0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3" t="s">
        <v>769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10">
        <f t="shared" si="48"/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770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10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3" t="s">
        <v>771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10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3" t="s">
        <v>772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10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3" t="s">
        <v>773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10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3" t="s">
        <v>774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10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3" t="s">
        <v>775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10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3" t="s">
        <v>776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10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3" t="s">
        <v>777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10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3" t="s">
        <v>778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1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3" t="s">
        <v>779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10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3" t="s">
        <v>780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10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3" t="s">
        <v>781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10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3" t="s">
        <v>782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10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3" t="s">
        <v>783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10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3" t="s">
        <v>784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10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3" t="s">
        <v>785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10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3" t="s">
        <v>786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10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3" t="s">
        <v>787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10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3" t="s">
        <v>788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1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3" t="s">
        <v>789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10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3" t="s">
        <v>790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10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3" t="s">
        <v>791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10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3" t="s">
        <v>792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10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3" t="s">
        <v>793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10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3" t="s">
        <v>794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10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3" t="s">
        <v>795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10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3" t="s">
        <v>796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10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3" t="s">
        <v>797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10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3" t="s">
        <v>798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1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3" t="s">
        <v>799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10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3" t="s">
        <v>800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10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3" t="s">
        <v>801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10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3" t="s">
        <v>802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10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3" t="s">
        <v>803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10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3" t="s">
        <v>804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10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3" t="s">
        <v>805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10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3" t="s">
        <v>806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10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3" t="s">
        <v>807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10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3" t="s">
        <v>808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3" t="s">
        <v>809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10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3" t="s">
        <v>810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10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3" t="s">
        <v>811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10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3" t="s">
        <v>812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10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3" t="s">
        <v>813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10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3" t="s">
        <v>814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10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3" t="s">
        <v>815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10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3" t="s">
        <v>816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10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3" t="s">
        <v>817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10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3" t="s">
        <v>818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1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3" t="s">
        <v>819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10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3" t="s">
        <v>820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10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3" t="s">
        <v>821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10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3" t="s">
        <v>822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10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3" t="s">
        <v>823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10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3" t="s">
        <v>824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10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3" t="s">
        <v>825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10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3" t="s">
        <v>826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10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3" t="s">
        <v>827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10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3" t="s">
        <v>828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1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3" t="s">
        <v>829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10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3" t="s">
        <v>830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10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3" t="s">
        <v>831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10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3" t="s">
        <v>832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10">
        <f t="shared" ref="O834:O897" si="52">ROUND(E834/D834*100,0)</f>
        <v>101</v>
      </c>
      <c r="P834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3" t="s">
        <v>833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10">
        <f t="shared" si="52"/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834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10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3" t="s">
        <v>835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10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3" t="s">
        <v>836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10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3" t="s">
        <v>837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10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3" t="s">
        <v>838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1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3" t="s">
        <v>839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10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3" t="s">
        <v>840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10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3" t="s">
        <v>841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10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3" t="s">
        <v>842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10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3" t="s">
        <v>843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10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3" t="s">
        <v>844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10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3" t="s">
        <v>845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10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3" t="s">
        <v>846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10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3" t="s">
        <v>847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10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3" t="s">
        <v>848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1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3" t="s">
        <v>849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10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3" t="s">
        <v>850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10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3" t="s">
        <v>851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10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3" t="s">
        <v>852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10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3" t="s">
        <v>853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10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3" t="s">
        <v>854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10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3" t="s">
        <v>855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10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3" t="s">
        <v>856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10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3" t="s">
        <v>857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10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3" t="s">
        <v>858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1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3" t="s">
        <v>859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10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3" t="s">
        <v>860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10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3" t="s">
        <v>861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10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3" t="s">
        <v>862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10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3" t="s">
        <v>863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10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3" t="s">
        <v>864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10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3" t="s">
        <v>865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10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3" t="s">
        <v>866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10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3" t="s">
        <v>867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10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3" t="s">
        <v>868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1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3" t="s">
        <v>869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10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3" t="s">
        <v>870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10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3" t="s">
        <v>871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10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3" t="s">
        <v>872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10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3" t="s">
        <v>873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10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3" t="s">
        <v>874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10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3" t="s">
        <v>875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10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3" t="s">
        <v>876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10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3" t="s">
        <v>877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10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3" t="s">
        <v>878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1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3" t="s">
        <v>879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10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3" t="s">
        <v>880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10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3" t="s">
        <v>881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10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3" t="s">
        <v>882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10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3" t="s">
        <v>883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10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3" t="s">
        <v>884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10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3" t="s">
        <v>885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10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3" t="s">
        <v>886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10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3" t="s">
        <v>887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10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3" t="s">
        <v>888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1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3" t="s">
        <v>889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10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3" t="s">
        <v>890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10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3" t="s">
        <v>891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10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3" t="s">
        <v>892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10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3" t="s">
        <v>893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10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3" t="s">
        <v>894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10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3" t="s">
        <v>895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10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3" t="s">
        <v>896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10">
        <f t="shared" ref="O898:O961" si="56">ROUND(E898/D898*100,0)</f>
        <v>40</v>
      </c>
      <c r="P898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3" t="s">
        <v>897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10">
        <f t="shared" si="56"/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898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1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3" t="s">
        <v>899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10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3" t="s">
        <v>900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10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3" t="s">
        <v>901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10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3" t="s">
        <v>902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10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3" t="s">
        <v>903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10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3" t="s">
        <v>904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10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3" t="s">
        <v>905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10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3" t="s">
        <v>906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10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3" t="s">
        <v>907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10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3" t="s">
        <v>908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3" t="s">
        <v>909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10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3" t="s">
        <v>910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10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3" t="s">
        <v>911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10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3" t="s">
        <v>912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10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3" t="s">
        <v>913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10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3" t="s">
        <v>914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10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3" t="s">
        <v>915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10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3" t="s">
        <v>916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10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3" t="s">
        <v>917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10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3" t="s">
        <v>918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1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3" t="s">
        <v>919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10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3" t="s">
        <v>920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10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3" t="s">
        <v>921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10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3" t="s">
        <v>922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10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3" t="s">
        <v>923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10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3" t="s">
        <v>924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10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3" t="s">
        <v>925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10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3" t="s">
        <v>926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10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3" t="s">
        <v>927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10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3" t="s">
        <v>928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1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3" t="s">
        <v>929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10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3" t="s">
        <v>930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10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3" t="s">
        <v>931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10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3" t="s">
        <v>932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10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3" t="s">
        <v>933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10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3" t="s">
        <v>934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10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3" t="s">
        <v>935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10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3" t="s">
        <v>936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10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3" t="s">
        <v>937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10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3" t="s">
        <v>938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1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3" t="s">
        <v>939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10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3" t="s">
        <v>940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10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3" t="s">
        <v>941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10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3" t="s">
        <v>942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 s="10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3" t="s">
        <v>943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10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3" t="s">
        <v>944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10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3" t="s">
        <v>945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10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3" t="s">
        <v>946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10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3" t="s">
        <v>947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10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3" t="s">
        <v>948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1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3" t="s">
        <v>949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10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3" t="s">
        <v>950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10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3" t="s">
        <v>951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10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3" t="s">
        <v>952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10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3" t="s">
        <v>953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10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3" t="s">
        <v>954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10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3" t="s">
        <v>955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10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3" t="s">
        <v>956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10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3" t="s">
        <v>957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10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3" t="s">
        <v>958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1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3" t="s">
        <v>959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10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3" t="s">
        <v>960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10">
        <f t="shared" ref="O962:O1025" si="60">ROUND(E962/D962*100,0)</f>
        <v>46</v>
      </c>
      <c r="P962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3" t="s">
        <v>961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10">
        <f t="shared" si="60"/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962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10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3" t="s">
        <v>963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10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3" t="s">
        <v>964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10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3" t="s">
        <v>965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10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3" t="s">
        <v>966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10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3" t="s">
        <v>967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10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3" t="s">
        <v>968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1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3" t="s">
        <v>969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10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3" t="s">
        <v>970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10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3" t="s">
        <v>971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10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3" t="s">
        <v>972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10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3" t="s">
        <v>973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10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3" t="s">
        <v>974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10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3" t="s">
        <v>975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10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3" t="s">
        <v>976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10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3" t="s">
        <v>977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10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3" t="s">
        <v>978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1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3" t="s">
        <v>979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10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3" t="s">
        <v>980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10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3" t="s">
        <v>981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10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3" t="s">
        <v>982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10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3" t="s">
        <v>983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10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3" t="s">
        <v>984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10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3" t="s">
        <v>985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10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3" t="s">
        <v>986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10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3" t="s">
        <v>987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10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3" t="s">
        <v>988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1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3" t="s">
        <v>989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10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3" t="s">
        <v>990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10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3" t="s">
        <v>991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10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3" t="s">
        <v>992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10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3" t="s">
        <v>993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10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3" t="s">
        <v>994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10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3" t="s">
        <v>995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10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3" t="s">
        <v>996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10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3" t="s">
        <v>997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10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3" t="s">
        <v>998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1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3" t="s">
        <v>999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10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3" t="s">
        <v>1000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10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3" t="s">
        <v>1001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10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3" t="s">
        <v>1002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10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3" t="s">
        <v>1003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10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3" t="s">
        <v>1004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10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3" t="s">
        <v>1005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10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3" t="s">
        <v>1006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10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3" t="s">
        <v>1007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10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3" t="s">
        <v>1008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3" t="s">
        <v>1009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10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3" t="s">
        <v>1010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10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3" t="s">
        <v>1011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10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3" t="s">
        <v>1012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10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3" t="s">
        <v>1013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10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3" t="s">
        <v>1014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10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3" t="s">
        <v>1015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10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3" t="s">
        <v>1016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10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3" t="s">
        <v>1017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10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3" t="s">
        <v>1018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1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3" t="s">
        <v>1019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10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3" t="s">
        <v>1020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10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3" t="s">
        <v>1021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10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3" t="s">
        <v>1022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10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3" t="s">
        <v>1023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10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3" t="s">
        <v>1024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10">
        <f t="shared" ref="O1026:O1089" si="64">ROUND(E1026/D1026*100,0)</f>
        <v>119</v>
      </c>
      <c r="P1026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3" t="s">
        <v>1025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10">
        <f t="shared" si="64"/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1026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10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3" t="s">
        <v>1027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10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3" t="s">
        <v>1028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1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3" t="s">
        <v>1029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10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3" t="s">
        <v>1030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10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3" t="s">
        <v>1031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10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3" t="s">
        <v>1032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10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3" t="s">
        <v>1033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10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3" t="s">
        <v>1034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10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3" t="s">
        <v>1035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10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3" t="s">
        <v>1036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10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3" t="s">
        <v>1037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10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3" t="s">
        <v>1038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1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3" t="s">
        <v>1039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10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3" t="s">
        <v>1040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10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3" t="s">
        <v>1041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10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3" t="s">
        <v>1042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10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3" t="s">
        <v>1043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10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3" t="s">
        <v>1044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10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3" t="s">
        <v>1045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10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3" t="s">
        <v>1046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10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3" t="s">
        <v>1047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10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3" t="s">
        <v>1048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1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3" t="s">
        <v>1049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10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3" t="s">
        <v>1050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10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3" t="s">
        <v>1051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10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3" t="s">
        <v>1052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10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3" t="s">
        <v>1053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10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3" t="s">
        <v>1054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10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3" t="s">
        <v>1055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10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3" t="s">
        <v>1056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10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3" t="s">
        <v>1057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10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3" t="s">
        <v>1058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1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3" t="s">
        <v>1059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10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3" t="s">
        <v>1060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10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3" t="s">
        <v>1061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10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3" t="s">
        <v>1062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10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3" t="s">
        <v>1063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10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3" t="s">
        <v>1064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10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3" t="s">
        <v>1065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10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3" t="s">
        <v>1066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10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3" t="s">
        <v>1067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10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3" t="s">
        <v>1068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1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3" t="s">
        <v>1069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10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3" t="s">
        <v>1070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10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3" t="s">
        <v>1071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10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3" t="s">
        <v>1072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10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3" t="s">
        <v>1073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10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3" t="s">
        <v>1074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10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3" t="s">
        <v>1075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10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3" t="s">
        <v>1076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10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3" t="s">
        <v>1077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10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3" t="s">
        <v>1078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1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3" t="s">
        <v>1079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10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3" t="s">
        <v>1080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10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3" t="s">
        <v>1081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10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3" t="s">
        <v>1082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10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3" t="s">
        <v>1083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10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3" t="s">
        <v>1084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10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3" t="s">
        <v>1085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10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3" t="s">
        <v>1086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10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3" t="s">
        <v>1087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10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3" t="s">
        <v>1088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10">
        <f t="shared" ref="O1090:O1153" si="68">ROUND(E1090/D1090*100,0)</f>
        <v>14</v>
      </c>
      <c r="P1090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3" t="s">
        <v>1089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10">
        <f t="shared" si="68"/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1090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10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3" t="s">
        <v>1091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10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3" t="s">
        <v>1092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10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3" t="s">
        <v>1093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10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3" t="s">
        <v>1094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10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3" t="s">
        <v>1095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10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3" t="s">
        <v>1096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10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3" t="s">
        <v>1097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10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3" t="s">
        <v>1098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1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3" t="s">
        <v>1099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10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3" t="s">
        <v>1100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10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3" t="s">
        <v>1101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10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3" t="s">
        <v>1102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10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3" t="s">
        <v>1103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10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3" t="s">
        <v>1104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10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3" t="s">
        <v>1105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10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3" t="s">
        <v>1106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10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3" t="s">
        <v>1107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10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3" t="s">
        <v>1108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3" t="s">
        <v>1109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10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3" t="s">
        <v>1110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10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3" t="s">
        <v>1111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10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3" t="s">
        <v>1112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10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3" t="s">
        <v>1113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10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3" t="s">
        <v>1114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10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3" t="s">
        <v>1115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10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3" t="s">
        <v>1116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10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3" t="s">
        <v>1117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10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3" t="s">
        <v>1118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1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3" t="s">
        <v>1119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10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3" t="s">
        <v>1120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10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3" t="s">
        <v>1121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10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3" t="s">
        <v>1122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10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3" t="s">
        <v>1123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10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3" t="s">
        <v>1124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10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3" t="s">
        <v>1125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10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3" t="s">
        <v>1126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10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3" t="s">
        <v>1127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10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3" t="s">
        <v>1128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1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3" t="s">
        <v>1129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10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3" t="s">
        <v>1130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10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3" t="s">
        <v>1131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10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3" t="s">
        <v>1132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10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3" t="s">
        <v>1133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10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3" t="s">
        <v>1134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10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3" t="s">
        <v>1135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10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3" t="s">
        <v>1136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10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3" t="s">
        <v>1137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10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3" t="s">
        <v>1138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1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3" t="s">
        <v>1139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10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3" t="s">
        <v>1140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10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3" t="s">
        <v>1141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10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3" t="s">
        <v>1142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10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3" t="s">
        <v>1143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10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3" t="s">
        <v>1144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10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3" t="s">
        <v>1145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10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3" t="s">
        <v>1146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10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3" t="s">
        <v>1147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10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3" t="s">
        <v>1148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1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3" t="s">
        <v>1149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10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3" t="s">
        <v>1150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10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3" t="s">
        <v>1151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10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3" t="s">
        <v>1152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10">
        <f t="shared" ref="O1154:O1217" si="72">ROUND(E1154/D1154*100,0)</f>
        <v>6</v>
      </c>
      <c r="P1154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3" t="s">
        <v>1153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10">
        <f t="shared" si="72"/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1154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10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3" t="s">
        <v>1155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10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3" t="s">
        <v>1156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10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3" t="s">
        <v>1157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10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3" t="s">
        <v>1158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1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3" t="s">
        <v>1159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10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3" t="s">
        <v>1160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10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3" t="s">
        <v>1161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10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3" t="s">
        <v>1162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10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3" t="s">
        <v>1163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10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3" t="s">
        <v>1164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10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3" t="s">
        <v>1165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10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3" t="s">
        <v>1166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10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3" t="s">
        <v>1167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10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3" t="s">
        <v>1168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1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3" t="s">
        <v>1169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10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3" t="s">
        <v>1170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10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3" t="s">
        <v>1171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10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3" t="s">
        <v>1172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10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3" t="s">
        <v>1173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10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3" t="s">
        <v>1174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10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3" t="s">
        <v>1175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10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3" t="s">
        <v>1176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10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3" t="s">
        <v>1177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10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3" t="s">
        <v>1178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1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3" t="s">
        <v>1179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10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3" t="s">
        <v>1180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10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3" t="s">
        <v>1181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10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3" t="s">
        <v>1182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10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3" t="s">
        <v>1183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10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3" t="s">
        <v>1184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10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3" t="s">
        <v>1185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10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3" t="s">
        <v>1186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10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3" t="s">
        <v>1187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10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3" t="s">
        <v>1188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1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3" t="s">
        <v>1189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10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3" t="s">
        <v>1190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10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3" t="s">
        <v>1191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10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3" t="s">
        <v>1192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10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3" t="s">
        <v>1193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10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3" t="s">
        <v>1194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10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3" t="s">
        <v>1195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10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3" t="s">
        <v>1196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10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3" t="s">
        <v>1197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10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3" t="s">
        <v>1198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1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3" t="s">
        <v>1199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10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3" t="s">
        <v>1200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10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3" t="s">
        <v>1201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10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3" t="s">
        <v>1202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10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3" t="s">
        <v>1203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10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3" t="s">
        <v>1204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10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3" t="s">
        <v>1205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10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3" t="s">
        <v>1206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10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3" t="s">
        <v>1207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10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3" t="s">
        <v>1208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3" t="s">
        <v>1209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10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3" t="s">
        <v>1210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10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3" t="s">
        <v>1211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10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3" t="s">
        <v>1212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10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3" t="s">
        <v>1213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10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3" t="s">
        <v>1214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10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3" t="s">
        <v>1215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10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3" t="s">
        <v>1216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10">
        <f t="shared" ref="O1218:O1281" si="76">ROUND(E1218/D1218*100,0)</f>
        <v>146</v>
      </c>
      <c r="P1218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3" t="s">
        <v>1217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10">
        <f t="shared" si="76"/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1218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1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3" t="s">
        <v>1219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10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3" t="s">
        <v>1220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10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3" t="s">
        <v>1221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10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3" t="s">
        <v>1222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10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3" t="s">
        <v>1223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10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3" t="s">
        <v>1224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10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3" t="s">
        <v>1225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10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3" t="s">
        <v>1226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10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3" t="s">
        <v>1227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10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3" t="s">
        <v>1228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1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3" t="s">
        <v>1229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10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3" t="s">
        <v>1230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10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3" t="s">
        <v>1231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10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3" t="s">
        <v>1232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10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3" t="s">
        <v>1233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10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3" t="s">
        <v>1234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10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3" t="s">
        <v>1235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10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3" t="s">
        <v>1236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10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3" t="s">
        <v>1237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10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3" t="s">
        <v>1238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1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3" t="s">
        <v>1239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10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3" t="s">
        <v>1240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10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3" t="s">
        <v>1241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10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3" t="s">
        <v>1242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10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3" t="s">
        <v>1243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10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3" t="s">
        <v>1244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10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3" t="s">
        <v>1245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10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3" t="s">
        <v>1246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10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3" t="s">
        <v>1247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10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3" t="s">
        <v>1248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1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3" t="s">
        <v>1249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10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3" t="s">
        <v>1250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10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3" t="s">
        <v>1251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10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3" t="s">
        <v>1252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10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3" t="s">
        <v>1253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10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3" t="s">
        <v>1254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10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3" t="s">
        <v>1255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10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3" t="s">
        <v>1256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10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3" t="s">
        <v>1257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10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3" t="s">
        <v>1258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1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3" t="s">
        <v>1259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10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3" t="s">
        <v>1260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10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3" t="s">
        <v>1261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10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3" t="s">
        <v>1262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10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3" t="s">
        <v>1263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10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3" t="s">
        <v>1264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10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3" t="s">
        <v>1265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10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3" t="s">
        <v>1266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10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3" t="s">
        <v>1267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10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3" t="s">
        <v>1268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1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3" t="s">
        <v>1269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10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3" t="s">
        <v>1270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10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3" t="s">
        <v>1271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10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3" t="s">
        <v>1272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10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3" t="s">
        <v>1273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10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3" t="s">
        <v>1274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10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3" t="s">
        <v>1275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10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3" t="s">
        <v>1276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10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3" t="s">
        <v>1277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10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3" t="s">
        <v>1278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1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3" t="s">
        <v>1279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10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3" t="s">
        <v>1280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10">
        <f t="shared" ref="O1282:O1345" si="80">ROUND(E1282/D1282*100,0)</f>
        <v>111</v>
      </c>
      <c r="P1282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3" t="s">
        <v>1281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10">
        <f t="shared" si="80"/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1282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10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3" t="s">
        <v>1283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10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3" t="s">
        <v>1284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 s="10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3" t="s">
        <v>1285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 s="10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3" t="s">
        <v>1286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 s="10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3" t="s">
        <v>1287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 s="10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3" t="s">
        <v>1288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 s="1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3" t="s">
        <v>1289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 s="10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3" t="s">
        <v>1290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 s="10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3" t="s">
        <v>1291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 s="10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3" t="s">
        <v>1292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 s="10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3" t="s">
        <v>1293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 s="10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3" t="s">
        <v>1294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 s="10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3" t="s">
        <v>1295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 s="10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3" t="s">
        <v>1296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 s="10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3" t="s">
        <v>1297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 s="10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3" t="s">
        <v>1298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1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3" t="s">
        <v>1299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 s="10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3" t="s">
        <v>1300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 s="10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3" t="s">
        <v>1301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 s="10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3" t="s">
        <v>1302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 s="10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3" t="s">
        <v>1303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 s="10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3" t="s">
        <v>1304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10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3" t="s">
        <v>1305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10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3" t="s">
        <v>1306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10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3" t="s">
        <v>1307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10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3" t="s">
        <v>1308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3" t="s">
        <v>1309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10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3" t="s">
        <v>1310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10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3" t="s">
        <v>1311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10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3" t="s">
        <v>1312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10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3" t="s">
        <v>1313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10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3" t="s">
        <v>1314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10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3" t="s">
        <v>1315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10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3" t="s">
        <v>1316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10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3" t="s">
        <v>1317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10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3" t="s">
        <v>1318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1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3" t="s">
        <v>1319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10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3" t="s">
        <v>1320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10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3" t="s">
        <v>1321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10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3" t="s">
        <v>1322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10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3" t="s">
        <v>1323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10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3" t="s">
        <v>1324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10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3" t="s">
        <v>1325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10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3" t="s">
        <v>1326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10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3" t="s">
        <v>1327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10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3" t="s">
        <v>1328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1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3" t="s">
        <v>1329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10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3" t="s">
        <v>1330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10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3" t="s">
        <v>1331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10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3" t="s">
        <v>1332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10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3" t="s">
        <v>1333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10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3" t="s">
        <v>1334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10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3" t="s">
        <v>1335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10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3" t="s">
        <v>1336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10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3" t="s">
        <v>1337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10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3" t="s">
        <v>1338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1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3" t="s">
        <v>1339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10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3" t="s">
        <v>1340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10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3" t="s">
        <v>1341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10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3" t="s">
        <v>1342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10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3" t="s">
        <v>1343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10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3" t="s">
        <v>1344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10">
        <f t="shared" ref="O1346:O1409" si="84">ROUND(E1346/D1346*100,0)</f>
        <v>378</v>
      </c>
      <c r="P1346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3" t="s">
        <v>1345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10">
        <f t="shared" si="84"/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1346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10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3" t="s">
        <v>1347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10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3" t="s">
        <v>1348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1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3" t="s">
        <v>1349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10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3" t="s">
        <v>1350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10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3" t="s">
        <v>1351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10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3" t="s">
        <v>1352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10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3" t="s">
        <v>1353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10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3" t="s">
        <v>1354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10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3" t="s">
        <v>1355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10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3" t="s">
        <v>1356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10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3" t="s">
        <v>1357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10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3" t="s">
        <v>1358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1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3" t="s">
        <v>1359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10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3" t="s">
        <v>1360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10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3" t="s">
        <v>1361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10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3" t="s">
        <v>1362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10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3" t="s">
        <v>1363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10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3" t="s">
        <v>1364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10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3" t="s">
        <v>1365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10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3" t="s">
        <v>1366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10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3" t="s">
        <v>1367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10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3" t="s">
        <v>1368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1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3" t="s">
        <v>1369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10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3" t="s">
        <v>1370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10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3" t="s">
        <v>1371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10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3" t="s">
        <v>1372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10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3" t="s">
        <v>1373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10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3" t="s">
        <v>1374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10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3" t="s">
        <v>1375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10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3" t="s">
        <v>1376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10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3" t="s">
        <v>1377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10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3" t="s">
        <v>1378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1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3" t="s">
        <v>1379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10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3" t="s">
        <v>1380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10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3" t="s">
        <v>1381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10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3" t="s">
        <v>1382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10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3" t="s">
        <v>1383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10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3" t="s">
        <v>1384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10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3" t="s">
        <v>1385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10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3" t="s">
        <v>1386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10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3" t="s">
        <v>1387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10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3" t="s">
        <v>1388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1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3" t="s">
        <v>1389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10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3" t="s">
        <v>1390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10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3" t="s">
        <v>1391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10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3" t="s">
        <v>1392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10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3" t="s">
        <v>1393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10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3" t="s">
        <v>1394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10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3" t="s">
        <v>1395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10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3" t="s">
        <v>1396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10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3" t="s">
        <v>1397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10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3" t="s">
        <v>1398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1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3" t="s">
        <v>1399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10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3" t="s">
        <v>1400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10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3" t="s">
        <v>1401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10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3" t="s">
        <v>1402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10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3" t="s">
        <v>1403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10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3" t="s">
        <v>1404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10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3" t="s">
        <v>1405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10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3" t="s">
        <v>1406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10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3" t="s">
        <v>1407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10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3" t="s">
        <v>1408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10">
        <f t="shared" ref="O1410:O1473" si="88">ROUND(E1410/D1410*100,0)</f>
        <v>7</v>
      </c>
      <c r="P1410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3" t="s">
        <v>1409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10">
        <f t="shared" si="88"/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1410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10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3" t="s">
        <v>1411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10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3" t="s">
        <v>1412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10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3" t="s">
        <v>1413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10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3" t="s">
        <v>1414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10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3" t="s">
        <v>1415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10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3" t="s">
        <v>1416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10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3" t="s">
        <v>1417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10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3" t="s">
        <v>1418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1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3" t="s">
        <v>1419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10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3" t="s">
        <v>1420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10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3" t="s">
        <v>1421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10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3" t="s">
        <v>1422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10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3" t="s">
        <v>1423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10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3" t="s">
        <v>1424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10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3" t="s">
        <v>1425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10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3" t="s">
        <v>1426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10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3" t="s">
        <v>1427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10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3" t="s">
        <v>1428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1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3" t="s">
        <v>1429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10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3" t="s">
        <v>1430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10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3" t="s">
        <v>1431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10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3" t="s">
        <v>1432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10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3" t="s">
        <v>1433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10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3" t="s">
        <v>1434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10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3" t="s">
        <v>1435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10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3" t="s">
        <v>1436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10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3" t="s">
        <v>1437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10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3" t="s">
        <v>1438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1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3" t="s">
        <v>1439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10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3" t="s">
        <v>1440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10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3" t="s">
        <v>1441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10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3" t="s">
        <v>1442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10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3" t="s">
        <v>1443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10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3" t="s">
        <v>1444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10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3" t="s">
        <v>1445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10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3" t="s">
        <v>1446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10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3" t="s">
        <v>1447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10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3" t="s">
        <v>1448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1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3" t="s">
        <v>1449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10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3" t="s">
        <v>1450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10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3" t="s">
        <v>1451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10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3" t="s">
        <v>1452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10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3" t="s">
        <v>1453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10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3" t="s">
        <v>1454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10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3" t="s">
        <v>1455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10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3" t="s">
        <v>1456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10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3" t="s">
        <v>1457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10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3" t="s">
        <v>1458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1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3" t="s">
        <v>1459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10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3" t="s">
        <v>1460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10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3" t="s">
        <v>1461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10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3" t="s">
        <v>1462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10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3" t="s">
        <v>1463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10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3" t="s">
        <v>1464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10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3" t="s">
        <v>1465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10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3" t="s">
        <v>1466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10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3" t="s">
        <v>1467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10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3" t="s">
        <v>1468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1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3" t="s">
        <v>1469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10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3" t="s">
        <v>1470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10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3" t="s">
        <v>1471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10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3" t="s">
        <v>1472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10">
        <f t="shared" ref="O1474:O1537" si="92">ROUND(E1474/D1474*100,0)</f>
        <v>139</v>
      </c>
      <c r="P1474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3" t="s">
        <v>1473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10">
        <f t="shared" si="92"/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1474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10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3" t="s">
        <v>1475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10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3" t="s">
        <v>1476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10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3" t="s">
        <v>1477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10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3" t="s">
        <v>1478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1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3" t="s">
        <v>1479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10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3" t="s">
        <v>1480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10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3" t="s">
        <v>1481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10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3" t="s">
        <v>1482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10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3" t="s">
        <v>1483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10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3" t="s">
        <v>1484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10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3" t="s">
        <v>1485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10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3" t="s">
        <v>1486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10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3" t="s">
        <v>1487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10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3" t="s">
        <v>1488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1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3" t="s">
        <v>1489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10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3" t="s">
        <v>1490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10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3" t="s">
        <v>1491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10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3" t="s">
        <v>1492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10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3" t="s">
        <v>1493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10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3" t="s">
        <v>1494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10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3" t="s">
        <v>1495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10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3" t="s">
        <v>1496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10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3" t="s">
        <v>1497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10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3" t="s">
        <v>1498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1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3" t="s">
        <v>1499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10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3" t="s">
        <v>1500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10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3" t="s">
        <v>1501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10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3" t="s">
        <v>1502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10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3" t="s">
        <v>1503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10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3" t="s">
        <v>1504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10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3" t="s">
        <v>1505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10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3" t="s">
        <v>1506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10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3" t="s">
        <v>1507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10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3" t="s">
        <v>1508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3" t="s">
        <v>1509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10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3" t="s">
        <v>1510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10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3" t="s">
        <v>1511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10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3" t="s">
        <v>1512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10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3" t="s">
        <v>1513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10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3" t="s">
        <v>1514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10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3" t="s">
        <v>1515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10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3" t="s">
        <v>1516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10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3" t="s">
        <v>1517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10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3" t="s">
        <v>1518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1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3" t="s">
        <v>1519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10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3" t="s">
        <v>1520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10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3" t="s">
        <v>1521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10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3" t="s">
        <v>1522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10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3" t="s">
        <v>1523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10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3" t="s">
        <v>1524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10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3" t="s">
        <v>1525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10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3" t="s">
        <v>1526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10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3" t="s">
        <v>1527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10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3" t="s">
        <v>1528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1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3" t="s">
        <v>1529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10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3" t="s">
        <v>1530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10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3" t="s">
        <v>1531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10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3" t="s">
        <v>1532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10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3" t="s">
        <v>1533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10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3" t="s">
        <v>1534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10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3" t="s">
        <v>1535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10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3" t="s">
        <v>1536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10">
        <f t="shared" ref="O1538:O1601" si="96">ROUND(E1538/D1538*100,0)</f>
        <v>250</v>
      </c>
      <c r="P1538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3" t="s">
        <v>1537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10">
        <f t="shared" si="96"/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1538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1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3" t="s">
        <v>1539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10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3" t="s">
        <v>1540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10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3" t="s">
        <v>1541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10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3" t="s">
        <v>1542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10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3" t="s">
        <v>1543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10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3" t="s">
        <v>1544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10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3" t="s">
        <v>1545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10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3" t="s">
        <v>1546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10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3" t="s">
        <v>1547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10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3" t="s">
        <v>1548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1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3" t="s">
        <v>1549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10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3" t="s">
        <v>1550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10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3" t="s">
        <v>1551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10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3" t="s">
        <v>1552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10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3" t="s">
        <v>1553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10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3" t="s">
        <v>1554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10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3" t="s">
        <v>1555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10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3" t="s">
        <v>1556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10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3" t="s">
        <v>1557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10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3" t="s">
        <v>1558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1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3" t="s">
        <v>1559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10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3" t="s">
        <v>1560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10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3" t="s">
        <v>1561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10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3" t="s">
        <v>1562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10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3" t="s">
        <v>1563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10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3" t="s">
        <v>1564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10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3" t="s">
        <v>1565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10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3" t="s">
        <v>1566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10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3" t="s">
        <v>1567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10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3" t="s">
        <v>1568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1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3" t="s">
        <v>1569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10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3" t="s">
        <v>1570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10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3" t="s">
        <v>1571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10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3" t="s">
        <v>1572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10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3" t="s">
        <v>1573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10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3" t="s">
        <v>1574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10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3" t="s">
        <v>1575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10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3" t="s">
        <v>1576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10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3" t="s">
        <v>1577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10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3" t="s">
        <v>1578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1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3" t="s">
        <v>1579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10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3" t="s">
        <v>1580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10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3" t="s">
        <v>1581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10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3" t="s">
        <v>1582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10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3" t="s">
        <v>1583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10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3" t="s">
        <v>1584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10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3" t="s">
        <v>1585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10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3" t="s">
        <v>1586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10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3" t="s">
        <v>1587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10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3" t="s">
        <v>1588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1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3" t="s">
        <v>1589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10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3" t="s">
        <v>1590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10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3" t="s">
        <v>1591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10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3" t="s">
        <v>1592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10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3" t="s">
        <v>1593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10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3" t="s">
        <v>1594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10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3" t="s">
        <v>1595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10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3" t="s">
        <v>1596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10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3" t="s">
        <v>1597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10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3" t="s">
        <v>1598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1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3" t="s">
        <v>1599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10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3" t="s">
        <v>1600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10">
        <f t="shared" ref="O1602:O1665" si="100">ROUND(E1602/D1602*100,0)</f>
        <v>7</v>
      </c>
      <c r="P1602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3" t="s">
        <v>1601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10">
        <f t="shared" si="100"/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1602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10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3" t="s">
        <v>1603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10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3" t="s">
        <v>1604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10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3" t="s">
        <v>1605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10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3" t="s">
        <v>1606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10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3" t="s">
        <v>1607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10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3" t="s">
        <v>1608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3" t="s">
        <v>1609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10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3" t="s">
        <v>1610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10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3" t="s">
        <v>1611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10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3" t="s">
        <v>1612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10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3" t="s">
        <v>1613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10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3" t="s">
        <v>1614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10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3" t="s">
        <v>1615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10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3" t="s">
        <v>1616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10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3" t="s">
        <v>1617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10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3" t="s">
        <v>1618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1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3" t="s">
        <v>1619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10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3" t="s">
        <v>1620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10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3" t="s">
        <v>1621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10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3" t="s">
        <v>1622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10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3" t="s">
        <v>1623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10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3" t="s">
        <v>1624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10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3" t="s">
        <v>1625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10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3" t="s">
        <v>1626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10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3" t="s">
        <v>1627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10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3" t="s">
        <v>1628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1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3" t="s">
        <v>1629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10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3" t="s">
        <v>1630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10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3" t="s">
        <v>1631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10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3" t="s">
        <v>1632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10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3" t="s">
        <v>1633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10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3" t="s">
        <v>1634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10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3" t="s">
        <v>1635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10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3" t="s">
        <v>1636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10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3" t="s">
        <v>1637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10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3" t="s">
        <v>1638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1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3" t="s">
        <v>1639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10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3" t="s">
        <v>1640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10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3" t="s">
        <v>1641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10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3" t="s">
        <v>1642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10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3" t="s">
        <v>1643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10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3" t="s">
        <v>1644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10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3" t="s">
        <v>1645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10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3" t="s">
        <v>1646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10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3" t="s">
        <v>1647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10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3" t="s">
        <v>1648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1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3" t="s">
        <v>1649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10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3" t="s">
        <v>1650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10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3" t="s">
        <v>1651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10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3" t="s">
        <v>1652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10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3" t="s">
        <v>1653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10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3" t="s">
        <v>1654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10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3" t="s">
        <v>1655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10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3" t="s">
        <v>1656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10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3" t="s">
        <v>1657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10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3" t="s">
        <v>1658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1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3" t="s">
        <v>1659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10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3" t="s">
        <v>1660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10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3" t="s">
        <v>1661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10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3" t="s">
        <v>1662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10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3" t="s">
        <v>1663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10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3" t="s">
        <v>1664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10">
        <f t="shared" ref="O1666:O1729" si="104">ROUND(E1666/D1666*100,0)</f>
        <v>122</v>
      </c>
      <c r="P1666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3" t="s">
        <v>1665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10">
        <f t="shared" si="104"/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1666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10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3" t="s">
        <v>1667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10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3" t="s">
        <v>1668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1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3" t="s">
        <v>1669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10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3" t="s">
        <v>1670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10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3" t="s">
        <v>1671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10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3" t="s">
        <v>1672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10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3" t="s">
        <v>1673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10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3" t="s">
        <v>1674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10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3" t="s">
        <v>1675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10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3" t="s">
        <v>1676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10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3" t="s">
        <v>1677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10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3" t="s">
        <v>1678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1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3" t="s">
        <v>1679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10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3" t="s">
        <v>1680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10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3" t="s">
        <v>1681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 s="10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3" t="s">
        <v>1682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 s="10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3" t="s">
        <v>1683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 s="10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3" t="s">
        <v>1684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 s="10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3" t="s">
        <v>1685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 s="10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3" t="s">
        <v>1686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 s="10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3" t="s">
        <v>1687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 s="10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3" t="s">
        <v>1688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 s="1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3" t="s">
        <v>1689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 s="10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3" t="s">
        <v>1690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 s="10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3" t="s">
        <v>1691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 s="10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3" t="s">
        <v>1692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 s="10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3" t="s">
        <v>1693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 s="10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3" t="s">
        <v>1694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 s="10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3" t="s">
        <v>1695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 s="10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3" t="s">
        <v>1696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 s="10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3" t="s">
        <v>1697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 s="10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3" t="s">
        <v>1698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 s="1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3" t="s">
        <v>1699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 s="10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3" t="s">
        <v>1700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 s="10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3" t="s">
        <v>1701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10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3" t="s">
        <v>1702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10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3" t="s">
        <v>1703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10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3" t="s">
        <v>1704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10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3" t="s">
        <v>1705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10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3" t="s">
        <v>1706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10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3" t="s">
        <v>1707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10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3" t="s">
        <v>1708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3" t="s">
        <v>1709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10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3" t="s">
        <v>1710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10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3" t="s">
        <v>1711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10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3" t="s">
        <v>1712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10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3" t="s">
        <v>1713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10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3" t="s">
        <v>1714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10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3" t="s">
        <v>1715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10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3" t="s">
        <v>1716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10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3" t="s">
        <v>1717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10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3" t="s">
        <v>1718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1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3" t="s">
        <v>1719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10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3" t="s">
        <v>1720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10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3" t="s">
        <v>1721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10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3" t="s">
        <v>1722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10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3" t="s">
        <v>1723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10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3" t="s">
        <v>1724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10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3" t="s">
        <v>1725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10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3" t="s">
        <v>1726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10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3" t="s">
        <v>1727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10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3" t="s">
        <v>1728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10">
        <f t="shared" ref="O1730:O1793" si="108">ROUND(E1730/D1730*100,0)</f>
        <v>68</v>
      </c>
      <c r="P1730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3" t="s">
        <v>1729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10">
        <f t="shared" si="108"/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1730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10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3" t="s">
        <v>1731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10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3" t="s">
        <v>1732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10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3" t="s">
        <v>1733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10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3" t="s">
        <v>1734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10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3" t="s">
        <v>1735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10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3" t="s">
        <v>1736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10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3" t="s">
        <v>1737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10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3" t="s">
        <v>1738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1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3" t="s">
        <v>1739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10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3" t="s">
        <v>1740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10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3" t="s">
        <v>1741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10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3" t="s">
        <v>1742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10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3" t="s">
        <v>1743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10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3" t="s">
        <v>1744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10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3" t="s">
        <v>1745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10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3" t="s">
        <v>1746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10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3" t="s">
        <v>1747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10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3" t="s">
        <v>1748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1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3" t="s">
        <v>1749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10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3" t="s">
        <v>1750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10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3" t="s">
        <v>1751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10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3" t="s">
        <v>1752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10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3" t="s">
        <v>1753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10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3" t="s">
        <v>1754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10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3" t="s">
        <v>1755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10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3" t="s">
        <v>1756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10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3" t="s">
        <v>1757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10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3" t="s">
        <v>1758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1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3" t="s">
        <v>1759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10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3" t="s">
        <v>1760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10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3" t="s">
        <v>1761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10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3" t="s">
        <v>1762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10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3" t="s">
        <v>1763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10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3" t="s">
        <v>1764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10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3" t="s">
        <v>1765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10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3" t="s">
        <v>1766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10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3" t="s">
        <v>1767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10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3" t="s">
        <v>1768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1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3" t="s">
        <v>1769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10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3" t="s">
        <v>1770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10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3" t="s">
        <v>1771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10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3" t="s">
        <v>1772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10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3" t="s">
        <v>1773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10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3" t="s">
        <v>1774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10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3" t="s">
        <v>1775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10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3" t="s">
        <v>1776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10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3" t="s">
        <v>1777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10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3" t="s">
        <v>1778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1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3" t="s">
        <v>1779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10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3" t="s">
        <v>1780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10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3" t="s">
        <v>1781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10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3" t="s">
        <v>1782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10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3" t="s">
        <v>1783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10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3" t="s">
        <v>1784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10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3" t="s">
        <v>1785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10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3" t="s">
        <v>1786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10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3" t="s">
        <v>1787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10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3" t="s">
        <v>1788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1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3" t="s">
        <v>1789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10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3" t="s">
        <v>1790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10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3" t="s">
        <v>1791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10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3" t="s">
        <v>1792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10">
        <f t="shared" ref="O1794:O1857" si="112">ROUND(E1794/D1794*100,0)</f>
        <v>61</v>
      </c>
      <c r="P1794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3" t="s">
        <v>1793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10">
        <f t="shared" si="112"/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1794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10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3" t="s">
        <v>1795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10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3" t="s">
        <v>1796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10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3" t="s">
        <v>1797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10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3" t="s">
        <v>1798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1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3" t="s">
        <v>1799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10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3" t="s">
        <v>1800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10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3" t="s">
        <v>1801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10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3" t="s">
        <v>1802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10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3" t="s">
        <v>1803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10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3" t="s">
        <v>1804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10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3" t="s">
        <v>1805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10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3" t="s">
        <v>1806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10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3" t="s">
        <v>1807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10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3" t="s">
        <v>1808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3" t="s">
        <v>1809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10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3" t="s">
        <v>1810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10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3" t="s">
        <v>1811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10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3" t="s">
        <v>1812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10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3" t="s">
        <v>1813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10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3" t="s">
        <v>1814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10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3" t="s">
        <v>1815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10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3" t="s">
        <v>1816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10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3" t="s">
        <v>1817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10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3" t="s">
        <v>1818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1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3" t="s">
        <v>1819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10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3" t="s">
        <v>1820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10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3" t="s">
        <v>1821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10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3" t="s">
        <v>1822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10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3" t="s">
        <v>1823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10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3" t="s">
        <v>1824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10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3" t="s">
        <v>1825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10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3" t="s">
        <v>1826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10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3" t="s">
        <v>1827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10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3" t="s">
        <v>1828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1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3" t="s">
        <v>1829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10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3" t="s">
        <v>1830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10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3" t="s">
        <v>1831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10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3" t="s">
        <v>1832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10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3" t="s">
        <v>1833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10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3" t="s">
        <v>1834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10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3" t="s">
        <v>1835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10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3" t="s">
        <v>1836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10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3" t="s">
        <v>1837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10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3" t="s">
        <v>1838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1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3" t="s">
        <v>1839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10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3" t="s">
        <v>1840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10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3" t="s">
        <v>1841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10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3" t="s">
        <v>1842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10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3" t="s">
        <v>1843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10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3" t="s">
        <v>1844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10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3" t="s">
        <v>1845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10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3" t="s">
        <v>1846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10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3" t="s">
        <v>1847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10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3" t="s">
        <v>1848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1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3" t="s">
        <v>1849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10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3" t="s">
        <v>1850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10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3" t="s">
        <v>1851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10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3" t="s">
        <v>1852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10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3" t="s">
        <v>1853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10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3" t="s">
        <v>1854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10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3" t="s">
        <v>1855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10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3" t="s">
        <v>1856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10">
        <f t="shared" ref="O1858:O1921" si="116">ROUND(E1858/D1858*100,0)</f>
        <v>101</v>
      </c>
      <c r="P1858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3" t="s">
        <v>1857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10">
        <f t="shared" si="116"/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1858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1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3" t="s">
        <v>1859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10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3" t="s">
        <v>1860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10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3" t="s">
        <v>1861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10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3" t="s">
        <v>1862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10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3" t="s">
        <v>1863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10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3" t="s">
        <v>1864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10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3" t="s">
        <v>1865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10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3" t="s">
        <v>1866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10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3" t="s">
        <v>1867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10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3" t="s">
        <v>1868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1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3" t="s">
        <v>1869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10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3" t="s">
        <v>1870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10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3" t="s">
        <v>1871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10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3" t="s">
        <v>1872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10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3" t="s">
        <v>1873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10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3" t="s">
        <v>1874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10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3" t="s">
        <v>1875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10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3" t="s">
        <v>1876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10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3" t="s">
        <v>1877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10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3" t="s">
        <v>1878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1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3" t="s">
        <v>1879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10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3" t="s">
        <v>1880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10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3" t="s">
        <v>1881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10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3" t="s">
        <v>1882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10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3" t="s">
        <v>1883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10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3" t="s">
        <v>1884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10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3" t="s">
        <v>1885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10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3" t="s">
        <v>1886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10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3" t="s">
        <v>1887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10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3" t="s">
        <v>1888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1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3" t="s">
        <v>1889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10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3" t="s">
        <v>1890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10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3" t="s">
        <v>1891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10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3" t="s">
        <v>1892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10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3" t="s">
        <v>1893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10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3" t="s">
        <v>1894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10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3" t="s">
        <v>1895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10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3" t="s">
        <v>1896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10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3" t="s">
        <v>1897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10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3" t="s">
        <v>1898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1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3" t="s">
        <v>1899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10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3" t="s">
        <v>1900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10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3" t="s">
        <v>1901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10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3" t="s">
        <v>1902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10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3" t="s">
        <v>1903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10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3" t="s">
        <v>1904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10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3" t="s">
        <v>1905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10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3" t="s">
        <v>1906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10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3" t="s">
        <v>1907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10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3" t="s">
        <v>1908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3" t="s">
        <v>1909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10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3" t="s">
        <v>1910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10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3" t="s">
        <v>1911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10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3" t="s">
        <v>1912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10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3" t="s">
        <v>1913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10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3" t="s">
        <v>1914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10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3" t="s">
        <v>1915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10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3" t="s">
        <v>1916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10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3" t="s">
        <v>1917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10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3" t="s">
        <v>1918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1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3" t="s">
        <v>1919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10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3" t="s">
        <v>1920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10">
        <f t="shared" ref="O1922:O1985" si="120">ROUND(E1922/D1922*100,0)</f>
        <v>43</v>
      </c>
      <c r="P1922">
        <f t="shared" si="117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3" t="s">
        <v>1921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10">
        <f t="shared" si="120"/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1922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10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3" t="s">
        <v>1923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10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3" t="s">
        <v>1924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10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3" t="s">
        <v>1925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10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3" t="s">
        <v>1926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10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3" t="s">
        <v>1927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10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3" t="s">
        <v>1928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1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3" t="s">
        <v>1929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10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3" t="s">
        <v>1930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10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3" t="s">
        <v>1931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10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3" t="s">
        <v>1932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10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3" t="s">
        <v>1933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10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3" t="s">
        <v>1934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10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3" t="s">
        <v>1935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10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3" t="s">
        <v>1936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10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3" t="s">
        <v>1937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10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3" t="s">
        <v>1938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1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3" t="s">
        <v>1939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10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3" t="s">
        <v>1940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10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3" t="s">
        <v>1941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10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3" t="s">
        <v>1942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10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3" t="s">
        <v>1943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10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3" t="s">
        <v>1944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10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3" t="s">
        <v>1945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10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3" t="s">
        <v>1946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10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3" t="s">
        <v>1947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10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3" t="s">
        <v>1948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1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3" t="s">
        <v>1949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10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3" t="s">
        <v>1950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10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3" t="s">
        <v>1951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10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3" t="s">
        <v>1952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10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3" t="s">
        <v>1953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10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3" t="s">
        <v>1954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10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3" t="s">
        <v>1955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10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3" t="s">
        <v>1956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10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3" t="s">
        <v>1957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10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3" t="s">
        <v>1958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1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3" t="s">
        <v>1959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10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3" t="s">
        <v>1960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10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3" t="s">
        <v>1961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10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3" t="s">
        <v>1962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10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3" t="s">
        <v>1963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10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3" t="s">
        <v>1964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10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3" t="s">
        <v>1965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10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3" t="s">
        <v>1966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10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3" t="s">
        <v>1967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10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3" t="s">
        <v>1968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1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3" t="s">
        <v>1969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10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3" t="s">
        <v>1970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10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3" t="s">
        <v>1971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10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3" t="s">
        <v>1972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10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3" t="s">
        <v>1973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10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3" t="s">
        <v>1974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10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3" t="s">
        <v>1975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10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3" t="s">
        <v>1976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10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3" t="s">
        <v>1977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10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3" t="s">
        <v>1978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1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3" t="s">
        <v>1979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10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3" t="s">
        <v>1980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10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3" t="s">
        <v>1981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10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3" t="s">
        <v>1982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10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3" t="s">
        <v>1983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10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3" t="s">
        <v>1984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10">
        <f t="shared" ref="O1986:O2049" si="124">ROUND(E1986/D1986*100,0)</f>
        <v>21</v>
      </c>
      <c r="P1986">
        <f t="shared" si="121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3" t="s">
        <v>1985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10">
        <f t="shared" si="124"/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1986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10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3" t="s">
        <v>1987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10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3" t="s">
        <v>1988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1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3" t="s">
        <v>1989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10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3" t="s">
        <v>1990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10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3" t="s">
        <v>1991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10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3" t="s">
        <v>1992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10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3" t="s">
        <v>1993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10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3" t="s">
        <v>1994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10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3" t="s">
        <v>1995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10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3" t="s">
        <v>1996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10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3" t="s">
        <v>1997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10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3" t="s">
        <v>1998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1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3" t="s">
        <v>1999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10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3" t="s">
        <v>2000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10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3" t="s">
        <v>2001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10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3" t="s">
        <v>2002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10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3" t="s">
        <v>2003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10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3" t="s">
        <v>2004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10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3" t="s">
        <v>2005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10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3" t="s">
        <v>2006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10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3" t="s">
        <v>2007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10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3" t="s">
        <v>2008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3" t="s">
        <v>2009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10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3" t="s">
        <v>2010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10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3" t="s">
        <v>2011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10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3" t="s">
        <v>2012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10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3" t="s">
        <v>2013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10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3" t="s">
        <v>2014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10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3" t="s">
        <v>2015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10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3" t="s">
        <v>2016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10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3" t="s">
        <v>2017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10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3" t="s">
        <v>2018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1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3" t="s">
        <v>2019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10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3" t="s">
        <v>2020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10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3" t="s">
        <v>2021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10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3" t="s">
        <v>2022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10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3" t="s">
        <v>2023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10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3" t="s">
        <v>2024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10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3" t="s">
        <v>2025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10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3" t="s">
        <v>2026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10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3" t="s">
        <v>2027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10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3" t="s">
        <v>2028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1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3" t="s">
        <v>2029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10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3" t="s">
        <v>2030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10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3" t="s">
        <v>2031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10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3" t="s">
        <v>2032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10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3" t="s">
        <v>2033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10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3" t="s">
        <v>2034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10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3" t="s">
        <v>2035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10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3" t="s">
        <v>2036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10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3" t="s">
        <v>2037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10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3" t="s">
        <v>2038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1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3" t="s">
        <v>2039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10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3" t="s">
        <v>2040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10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3" t="s">
        <v>2041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10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3" t="s">
        <v>2042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10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3" t="s">
        <v>2043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10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3" t="s">
        <v>2044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10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3" t="s">
        <v>2045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10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3" t="s">
        <v>2046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10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3" t="s">
        <v>2047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10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3" t="s">
        <v>2048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10">
        <f t="shared" ref="O2050:O2113" si="128">ROUND(E2050/D2050*100,0)</f>
        <v>148</v>
      </c>
      <c r="P2050">
        <f t="shared" si="125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3" t="s">
        <v>2049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10">
        <f t="shared" si="128"/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2050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10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3" t="s">
        <v>2051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10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3" t="s">
        <v>2052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10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3" t="s">
        <v>2053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10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3" t="s">
        <v>2054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10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3" t="s">
        <v>2055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10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3" t="s">
        <v>2056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10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3" t="s">
        <v>2057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10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3" t="s">
        <v>2058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1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3" t="s">
        <v>2059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10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3" t="s">
        <v>2060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10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3" t="s">
        <v>2061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10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3" t="s">
        <v>2062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10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3" t="s">
        <v>2063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10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3" t="s">
        <v>2064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10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3" t="s">
        <v>2065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10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3" t="s">
        <v>2066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10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3" t="s">
        <v>2067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10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3" t="s">
        <v>2068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1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3" t="s">
        <v>2069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10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3" t="s">
        <v>2070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10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3" t="s">
        <v>2071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10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3" t="s">
        <v>2072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10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3" t="s">
        <v>2073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10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3" t="s">
        <v>2074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10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3" t="s">
        <v>2075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10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3" t="s">
        <v>2076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10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3" t="s">
        <v>2077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10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3" t="s">
        <v>2078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1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3" t="s">
        <v>2079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10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3" t="s">
        <v>2080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10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3" t="s">
        <v>2081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10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3" t="s">
        <v>2082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10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3" t="s">
        <v>2083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10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3" t="s">
        <v>2084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10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3" t="s">
        <v>2085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10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3" t="s">
        <v>2086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10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3" t="s">
        <v>2087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10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3" t="s">
        <v>2088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1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3" t="s">
        <v>2089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10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3" t="s">
        <v>2090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10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3" t="s">
        <v>2091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10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3" t="s">
        <v>2092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10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3" t="s">
        <v>2093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10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3" t="s">
        <v>2094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10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3" t="s">
        <v>2095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10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3" t="s">
        <v>2096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10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3" t="s">
        <v>2097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10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3" t="s">
        <v>2098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1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3" t="s">
        <v>2099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10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3" t="s">
        <v>2100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10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3" t="s">
        <v>2101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10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3" t="s">
        <v>2102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10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3" t="s">
        <v>2103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10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3" t="s">
        <v>2104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10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3" t="s">
        <v>2105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10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3" t="s">
        <v>2106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10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3" t="s">
        <v>2107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10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3" t="s">
        <v>2108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3" t="s">
        <v>2109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10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3" t="s">
        <v>2110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10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3" t="s">
        <v>2111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10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3" t="s">
        <v>2112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10">
        <f t="shared" ref="O2114:O2177" si="132">ROUND(E2114/D2114*100,0)</f>
        <v>100</v>
      </c>
      <c r="P2114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3" t="s">
        <v>2113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10">
        <f t="shared" si="132"/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2114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10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3" t="s">
        <v>2115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10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3" t="s">
        <v>2116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10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3" t="s">
        <v>2117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10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3" t="s">
        <v>2118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1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3" t="s">
        <v>2119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10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3" t="s">
        <v>2120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10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3" t="s">
        <v>2121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10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3" t="s">
        <v>2122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10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3" t="s">
        <v>2123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10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3" t="s">
        <v>2124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10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3" t="s">
        <v>2125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10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3" t="s">
        <v>2126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10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3" t="s">
        <v>2127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10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3" t="s">
        <v>2128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1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3" t="s">
        <v>2129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10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3" t="s">
        <v>2130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10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3" t="s">
        <v>2131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10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3" t="s">
        <v>2132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10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3" t="s">
        <v>2133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10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3" t="s">
        <v>2134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10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3" t="s">
        <v>2135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10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3" t="s">
        <v>2136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10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3" t="s">
        <v>2137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10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3" t="s">
        <v>2138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1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3" t="s">
        <v>2139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10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3" t="s">
        <v>2140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10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3" t="s">
        <v>2141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10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3" t="s">
        <v>2142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10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3" t="s">
        <v>2143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10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3" t="s">
        <v>2144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10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3" t="s">
        <v>2145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10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3" t="s">
        <v>2146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10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3" t="s">
        <v>2147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10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3" t="s">
        <v>2148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1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3" t="s">
        <v>2149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10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3" t="s">
        <v>2150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10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3" t="s">
        <v>2151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10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3" t="s">
        <v>2152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10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3" t="s">
        <v>2153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10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3" t="s">
        <v>2154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10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3" t="s">
        <v>2155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10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3" t="s">
        <v>2156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10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3" t="s">
        <v>2157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10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3" t="s">
        <v>2158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1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3" t="s">
        <v>2159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10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3" t="s">
        <v>2160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10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3" t="s">
        <v>2161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10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3" t="s">
        <v>2162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10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3" t="s">
        <v>2163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10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3" t="s">
        <v>2164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10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3" t="s">
        <v>2165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10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3" t="s">
        <v>2166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10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3" t="s">
        <v>2167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10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3" t="s">
        <v>2168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1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3" t="s">
        <v>2169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10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3" t="s">
        <v>2170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10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3" t="s">
        <v>2171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10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3" t="s">
        <v>2172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10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3" t="s">
        <v>2173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10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3" t="s">
        <v>2174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10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3" t="s">
        <v>2175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10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3" t="s">
        <v>2176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10">
        <f t="shared" ref="O2178:O2241" si="136">ROUND(E2178/D2178*100,0)</f>
        <v>126</v>
      </c>
      <c r="P2178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3" t="s">
        <v>2177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10">
        <f t="shared" si="136"/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2178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1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3" t="s">
        <v>2179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10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3" t="s">
        <v>2180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10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3" t="s">
        <v>2181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10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3" t="s">
        <v>2182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10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3" t="s">
        <v>2183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10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3" t="s">
        <v>2184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10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3" t="s">
        <v>2185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10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3" t="s">
        <v>2186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10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3" t="s">
        <v>2187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10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3" t="s">
        <v>2188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1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3" t="s">
        <v>2189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10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3" t="s">
        <v>2190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10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3" t="s">
        <v>2191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10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3" t="s">
        <v>2192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10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3" t="s">
        <v>2193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10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3" t="s">
        <v>2194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10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3" t="s">
        <v>2195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10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3" t="s">
        <v>2196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10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3" t="s">
        <v>2197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10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3" t="s">
        <v>2198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1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3" t="s">
        <v>2199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10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3" t="s">
        <v>2200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10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3" t="s">
        <v>2201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10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3" t="s">
        <v>2202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10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3" t="s">
        <v>2203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10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3" t="s">
        <v>2204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10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3" t="s">
        <v>2205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10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3" t="s">
        <v>2206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10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3" t="s">
        <v>2207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10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3" t="s">
        <v>2208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3" t="s">
        <v>2209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10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3" t="s">
        <v>2210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10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3" t="s">
        <v>2211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10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3" t="s">
        <v>2212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10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3" t="s">
        <v>2213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10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3" t="s">
        <v>2214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10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3" t="s">
        <v>2215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10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3" t="s">
        <v>2216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10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3" t="s">
        <v>2217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10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3" t="s">
        <v>2218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1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3" t="s">
        <v>2219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10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3" t="s">
        <v>2220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10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3" t="s">
        <v>2221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10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3" t="s">
        <v>2222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10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3" t="s">
        <v>2223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10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3" t="s">
        <v>2224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10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3" t="s">
        <v>2225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10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3" t="s">
        <v>2226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10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3" t="s">
        <v>2227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10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3" t="s">
        <v>2228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1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3" t="s">
        <v>2229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10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3" t="s">
        <v>2230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10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3" t="s">
        <v>2231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10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3" t="s">
        <v>2232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10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3" t="s">
        <v>2233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10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3" t="s">
        <v>2234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10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3" t="s">
        <v>2235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10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3" t="s">
        <v>2236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10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3" t="s">
        <v>2237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10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3" t="s">
        <v>2238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1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3" t="s">
        <v>2239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10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3" t="s">
        <v>2240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10">
        <f t="shared" ref="O2242:O2305" si="140">ROUND(E2242/D2242*100,0)</f>
        <v>271</v>
      </c>
      <c r="P2242">
        <f t="shared" si="137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3" t="s">
        <v>2241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10">
        <f t="shared" si="140"/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2242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10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3" t="s">
        <v>2243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10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3" t="s">
        <v>2244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10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3" t="s">
        <v>2245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10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3" t="s">
        <v>2246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10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3" t="s">
        <v>2247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10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3" t="s">
        <v>2248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1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3" t="s">
        <v>2249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10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3" t="s">
        <v>2250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10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3" t="s">
        <v>2251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10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3" t="s">
        <v>2252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10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3" t="s">
        <v>2253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10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3" t="s">
        <v>2254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10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3" t="s">
        <v>2255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10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3" t="s">
        <v>2256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10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3" t="s">
        <v>2257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10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3" t="s">
        <v>2258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1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3" t="s">
        <v>2259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10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3" t="s">
        <v>2260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10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3" t="s">
        <v>2261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10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3" t="s">
        <v>2262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10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3" t="s">
        <v>2263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10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3" t="s">
        <v>2264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10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3" t="s">
        <v>2265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10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3" t="s">
        <v>2266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10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3" t="s">
        <v>2267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10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3" t="s">
        <v>2268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1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3" t="s">
        <v>2269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10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3" t="s">
        <v>2270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10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3" t="s">
        <v>2271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10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3" t="s">
        <v>2272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10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3" t="s">
        <v>2273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10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3" t="s">
        <v>2274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10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3" t="s">
        <v>2275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10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3" t="s">
        <v>2276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10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3" t="s">
        <v>2277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10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3" t="s">
        <v>2278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1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3" t="s">
        <v>2279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10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3" t="s">
        <v>2280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10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3" t="s">
        <v>2281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10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3" t="s">
        <v>2282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10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3" t="s">
        <v>2283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10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3" t="s">
        <v>2284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10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3" t="s">
        <v>2285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10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3" t="s">
        <v>2286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10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3" t="s">
        <v>2287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10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3" t="s">
        <v>2288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1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3" t="s">
        <v>2289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10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3" t="s">
        <v>2290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10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3" t="s">
        <v>2291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10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3" t="s">
        <v>2292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10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3" t="s">
        <v>2293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10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3" t="s">
        <v>2294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10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3" t="s">
        <v>2295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10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3" t="s">
        <v>2296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10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3" t="s">
        <v>2297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10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3" t="s">
        <v>2298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1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3" t="s">
        <v>2299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10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3" t="s">
        <v>2300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10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3" t="s">
        <v>2301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10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3" t="s">
        <v>2302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10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3" t="s">
        <v>2303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10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3" t="s">
        <v>2304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10">
        <f t="shared" ref="O2306:O2369" si="144">ROUND(E2306/D2306*100,0)</f>
        <v>101</v>
      </c>
      <c r="P2306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3" t="s">
        <v>2305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10">
        <f t="shared" si="144"/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2306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10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3" t="s">
        <v>2307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10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3" t="s">
        <v>2308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3" t="s">
        <v>2309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10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3" t="s">
        <v>2310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10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3" t="s">
        <v>2311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10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3" t="s">
        <v>2312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10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3" t="s">
        <v>2313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10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3" t="s">
        <v>2314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10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3" t="s">
        <v>2315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10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3" t="s">
        <v>2316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10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3" t="s">
        <v>2317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10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3" t="s">
        <v>2318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1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3" t="s">
        <v>2319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10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3" t="s">
        <v>2320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10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3" t="s">
        <v>2321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s="10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3" t="s">
        <v>2322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s="10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3" t="s">
        <v>2323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s="10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3" t="s">
        <v>2324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s="10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3" t="s">
        <v>2325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s="10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3" t="s">
        <v>2326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s="10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3" t="s">
        <v>2327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10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3" t="s">
        <v>2328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1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3" t="s">
        <v>2329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10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3" t="s">
        <v>2330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10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3" t="s">
        <v>2331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10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3" t="s">
        <v>2332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10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3" t="s">
        <v>2333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10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3" t="s">
        <v>2334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10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3" t="s">
        <v>2335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10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3" t="s">
        <v>2336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10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3" t="s">
        <v>2337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10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3" t="s">
        <v>2338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1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3" t="s">
        <v>2339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10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3" t="s">
        <v>2340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10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3" t="s">
        <v>2341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10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3" t="s">
        <v>2342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10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3" t="s">
        <v>2343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10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3" t="s">
        <v>2344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10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3" t="s">
        <v>2345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10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3" t="s">
        <v>2346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10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3" t="s">
        <v>2347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10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3" t="s">
        <v>2348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1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3" t="s">
        <v>2349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10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3" t="s">
        <v>2350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10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3" t="s">
        <v>2351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10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3" t="s">
        <v>2352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10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3" t="s">
        <v>2353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10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3" t="s">
        <v>2354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10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3" t="s">
        <v>2355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10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3" t="s">
        <v>2356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10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3" t="s">
        <v>2357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10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3" t="s">
        <v>2358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1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3" t="s">
        <v>2359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10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3" t="s">
        <v>2360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10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3" t="s">
        <v>2361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10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3" t="s">
        <v>2362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10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3" t="s">
        <v>2363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10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3" t="s">
        <v>2364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10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3" t="s">
        <v>2365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10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3" t="s">
        <v>2366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10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3" t="s">
        <v>2367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10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3" t="s">
        <v>2368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10">
        <f t="shared" ref="O2370:O2433" si="148">ROUND(E2370/D2370*100,0)</f>
        <v>0</v>
      </c>
      <c r="P2370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3" t="s">
        <v>2369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10">
        <f t="shared" si="148"/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2370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10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3" t="s">
        <v>2371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10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3" t="s">
        <v>2372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10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3" t="s">
        <v>2373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10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3" t="s">
        <v>2374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10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3" t="s">
        <v>2375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10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3" t="s">
        <v>2376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10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3" t="s">
        <v>2377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10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3" t="s">
        <v>2378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1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3" t="s">
        <v>2379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10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3" t="s">
        <v>2380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10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3" t="s">
        <v>2381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10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3" t="s">
        <v>2382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10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3" t="s">
        <v>2383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10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3" t="s">
        <v>2384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3" t="s">
        <v>2385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10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3" t="s">
        <v>2386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10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3" t="s">
        <v>2387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10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3" t="s">
        <v>2388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1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3" t="s">
        <v>2389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10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3" t="s">
        <v>2390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10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3" t="s">
        <v>2391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10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3" t="s">
        <v>2392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10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3" t="s">
        <v>2393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10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3" t="s">
        <v>2394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10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3" t="s">
        <v>2395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10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3" t="s">
        <v>2396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10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3" t="s">
        <v>2397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10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3" t="s">
        <v>2398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1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3" t="s">
        <v>2399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10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3" t="s">
        <v>2400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10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3" t="s">
        <v>2401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10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3" t="s">
        <v>2402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10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3" t="s">
        <v>2403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10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3" t="s">
        <v>2404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10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3" t="s">
        <v>2405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10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3" t="s">
        <v>2406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10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3" t="s">
        <v>2407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10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3" t="s">
        <v>2408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3" t="s">
        <v>2409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10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3" t="s">
        <v>2410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10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3" t="s">
        <v>2411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10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3" t="s">
        <v>2412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10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3" t="s">
        <v>2413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10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3" t="s">
        <v>2414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10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3" t="s">
        <v>2415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10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3" t="s">
        <v>2416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10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3" t="s">
        <v>2417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10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3" t="s">
        <v>2418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1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3" t="s">
        <v>2419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10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3" t="s">
        <v>2420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10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3" t="s">
        <v>2421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10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3" t="s">
        <v>2422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10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3" t="s">
        <v>2423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10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3" t="s">
        <v>2424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10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3" t="s">
        <v>2425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10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3" t="s">
        <v>2426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10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3" t="s">
        <v>2427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10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3" t="s">
        <v>2428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1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3" t="s">
        <v>2429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10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3" t="s">
        <v>2430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10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3" t="s">
        <v>2431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10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3" t="s">
        <v>2432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10">
        <f t="shared" ref="O2434:O2497" si="152">ROUND(E2434/D2434*100,0)</f>
        <v>0</v>
      </c>
      <c r="P2434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3" t="s">
        <v>2433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10">
        <f t="shared" si="152"/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2434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10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3" t="s">
        <v>2435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10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3" t="s">
        <v>2436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10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3" t="s">
        <v>2437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10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3" t="s">
        <v>2438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1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3" t="s">
        <v>2439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10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3" t="s">
        <v>2440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10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3" t="s">
        <v>2441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10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3" t="s">
        <v>2442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10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3" t="s">
        <v>2443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10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3" t="s">
        <v>2444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10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3" t="s">
        <v>2445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10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3" t="s">
        <v>2446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10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3" t="s">
        <v>2447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10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3" t="s">
        <v>2448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1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3" t="s">
        <v>2449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10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3" t="s">
        <v>2450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10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3" t="s">
        <v>2451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10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3" t="s">
        <v>2452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10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3" t="s">
        <v>2453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10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3" t="s">
        <v>2454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10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3" t="s">
        <v>2455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10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3" t="s">
        <v>2456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10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3" t="s">
        <v>2457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10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3" t="s">
        <v>2458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1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3" t="s">
        <v>2459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10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3" t="s">
        <v>2460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10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3" t="s">
        <v>2461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10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3" t="s">
        <v>2462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10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3" t="s">
        <v>2463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10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3" t="s">
        <v>2464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10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3" t="s">
        <v>2465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10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3" t="s">
        <v>2466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10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3" t="s">
        <v>2467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10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3" t="s">
        <v>2468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1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3" t="s">
        <v>2469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10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3" t="s">
        <v>2470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10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3" t="s">
        <v>2471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10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3" t="s">
        <v>2472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10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3" t="s">
        <v>2473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10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3" t="s">
        <v>2474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10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3" t="s">
        <v>2475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10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3" t="s">
        <v>2476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10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3" t="s">
        <v>823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10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3" t="s">
        <v>2477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1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3" t="s">
        <v>2478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10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3" t="s">
        <v>2479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10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3" t="s">
        <v>2480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10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3" t="s">
        <v>2481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10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3" t="s">
        <v>2482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10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3" t="s">
        <v>2483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10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3" t="s">
        <v>2484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10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3" t="s">
        <v>2485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10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3" t="s">
        <v>2486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10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3" t="s">
        <v>2487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1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3" t="s">
        <v>2488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10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3" t="s">
        <v>2489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10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3" t="s">
        <v>2490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10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3" t="s">
        <v>2491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10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3" t="s">
        <v>2492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10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3" t="s">
        <v>2493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10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3" t="s">
        <v>2494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10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3" t="s">
        <v>2495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10">
        <f t="shared" ref="O2498:O2561" si="156">ROUND(E2498/D2498*100,0)</f>
        <v>100</v>
      </c>
      <c r="P2498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3" t="s">
        <v>2496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10">
        <f t="shared" si="156"/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2497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1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3" t="s">
        <v>2498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10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3" t="s">
        <v>2499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10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3" t="s">
        <v>2500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10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3" t="s">
        <v>2501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10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3" t="s">
        <v>2502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10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3" t="s">
        <v>2503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10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3" t="s">
        <v>2504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10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3" t="s">
        <v>2505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10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3" t="s">
        <v>2506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10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3" t="s">
        <v>2507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3" t="s">
        <v>2508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10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3" t="s">
        <v>2509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10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3" t="s">
        <v>2510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10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3" t="s">
        <v>2511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10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3" t="s">
        <v>2512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10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3" t="s">
        <v>2513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10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3" t="s">
        <v>2514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10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3" t="s">
        <v>2515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10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3" t="s">
        <v>2516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10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3" t="s">
        <v>2517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1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3" t="s">
        <v>2518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10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3" t="s">
        <v>2519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10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3" t="s">
        <v>2520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10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3" t="s">
        <v>2521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10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3" t="s">
        <v>2522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10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3" t="s">
        <v>2523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10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3" t="s">
        <v>2524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10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3" t="s">
        <v>2525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10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3" t="s">
        <v>2526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10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3" t="s">
        <v>2527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1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3" t="s">
        <v>2528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10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3" t="s">
        <v>2529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10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3" t="s">
        <v>2530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10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3" t="s">
        <v>2531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10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3" t="s">
        <v>2532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10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3" t="s">
        <v>2533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10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3" t="s">
        <v>2534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10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3" t="s">
        <v>2535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10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3" t="s">
        <v>2536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10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3" t="s">
        <v>2537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1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3" t="s">
        <v>2538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10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3" t="s">
        <v>2539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10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3" t="s">
        <v>2540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10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3" t="s">
        <v>2541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10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3" t="s">
        <v>2542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10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3" t="s">
        <v>2543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10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3" t="s">
        <v>2544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10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3" t="s">
        <v>2545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10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3" t="s">
        <v>2546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10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3" t="s">
        <v>2547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1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3" t="s">
        <v>2548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10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3" t="s">
        <v>2549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10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3" t="s">
        <v>2550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10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3" t="s">
        <v>2551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10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3" t="s">
        <v>2552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10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3" t="s">
        <v>2553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10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3" t="s">
        <v>2554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10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3" t="s">
        <v>2555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10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3" t="s">
        <v>2556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10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3" t="s">
        <v>2557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1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3" t="s">
        <v>2558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10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3" t="s">
        <v>2559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10">
        <f t="shared" ref="O2562:O2625" si="160">ROUND(E2562/D2562*100,0)</f>
        <v>100</v>
      </c>
      <c r="P2562">
        <f t="shared" si="157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3" t="s">
        <v>2560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10">
        <f t="shared" si="160"/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2561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10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3" t="s">
        <v>2562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10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3" t="s">
        <v>2563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10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3" t="s">
        <v>2564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10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3" t="s">
        <v>2565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10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3" t="s">
        <v>2566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10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3" t="s">
        <v>2567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1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3" t="s">
        <v>2568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10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3" t="s">
        <v>2569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10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3" t="s">
        <v>2570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10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3" t="s">
        <v>2571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10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3" t="s">
        <v>2572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10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3" t="s">
        <v>2573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10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3" t="s">
        <v>2574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10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3" t="s">
        <v>2575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10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3" t="s">
        <v>2576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10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3" t="s">
        <v>2577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1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3" t="s">
        <v>2578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10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3" t="s">
        <v>2579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10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3" t="s">
        <v>2580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10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3" t="s">
        <v>2581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10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3" t="s">
        <v>2582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10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3" t="s">
        <v>2583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10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3" t="s">
        <v>2584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10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3" t="s">
        <v>2585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10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3" t="s">
        <v>2586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10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3" t="s">
        <v>2587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1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3" t="s">
        <v>2588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10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3" t="s">
        <v>2589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10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3" t="s">
        <v>2590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10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3" t="s">
        <v>2591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10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3" t="s">
        <v>2592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10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3" t="s">
        <v>2593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10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3" t="s">
        <v>2594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10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3" t="s">
        <v>2595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10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3" t="s">
        <v>2596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10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3" t="s">
        <v>2597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1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3" t="s">
        <v>2598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10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3" t="s">
        <v>2599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10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3" t="s">
        <v>2600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10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3" t="s">
        <v>2601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10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3" t="s">
        <v>2602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10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3" t="s">
        <v>2603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10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3" t="s">
        <v>2604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10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3" t="s">
        <v>2605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10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3" t="s">
        <v>2606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10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3" t="s">
        <v>2607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3" t="s">
        <v>2608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10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3" t="s">
        <v>2609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10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3" t="s">
        <v>2610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10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3" t="s">
        <v>2611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10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3" t="s">
        <v>2612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10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3" t="s">
        <v>2613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10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3" t="s">
        <v>2614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10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3" t="s">
        <v>2615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10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3" t="s">
        <v>2616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10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3" t="s">
        <v>2617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1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3" t="s">
        <v>2618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10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3" t="s">
        <v>2619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10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3" t="s">
        <v>2620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10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3" t="s">
        <v>2621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10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3" t="s">
        <v>2622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10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3" t="s">
        <v>2623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10">
        <f t="shared" ref="O2626:O2689" si="164">ROUND(E2626/D2626*100,0)</f>
        <v>1379</v>
      </c>
      <c r="P2626">
        <f t="shared" si="161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3" t="s">
        <v>2624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10">
        <f t="shared" si="164"/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2625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10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3" t="s">
        <v>2626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10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3" t="s">
        <v>2627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1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3" t="s">
        <v>2628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10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3" t="s">
        <v>2629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10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3" t="s">
        <v>2630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10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3" t="s">
        <v>2631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10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3" t="s">
        <v>2632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10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3" t="s">
        <v>2633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10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3" t="s">
        <v>2634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10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3" t="s">
        <v>2635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10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3" t="s">
        <v>2636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10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3" t="s">
        <v>2637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1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3" t="s">
        <v>2638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10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3" t="s">
        <v>2639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10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3" t="s">
        <v>2640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10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3" t="s">
        <v>2641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10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3" t="s">
        <v>2642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10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3" t="s">
        <v>2643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10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3" t="s">
        <v>2644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10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3" t="s">
        <v>2645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10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3" t="s">
        <v>2646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10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3" t="s">
        <v>2647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1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3" t="s">
        <v>2648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10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3" t="s">
        <v>2649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10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3" t="s">
        <v>2650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10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3" t="s">
        <v>2651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10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3" t="s">
        <v>2652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10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3" t="s">
        <v>2653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10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3" t="s">
        <v>2654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10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3" t="s">
        <v>2655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10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3" t="s">
        <v>2656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10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3" t="s">
        <v>2657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1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3" t="s">
        <v>2658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10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3" t="s">
        <v>2659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10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3" t="s">
        <v>2660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10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3" t="s">
        <v>2661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10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3" t="s">
        <v>2662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10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3" t="s">
        <v>2663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10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3" t="s">
        <v>2664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10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3" t="s">
        <v>2665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10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3" t="s">
        <v>2666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10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3" t="s">
        <v>2667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1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3" t="s">
        <v>2668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10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3" t="s">
        <v>2669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10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3" t="s">
        <v>2670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10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3" t="s">
        <v>2671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10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3" t="s">
        <v>2672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10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3" t="s">
        <v>2673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10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3" t="s">
        <v>2674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10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3" t="s">
        <v>2675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10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3" t="s">
        <v>2676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10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3" t="s">
        <v>2677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1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3" t="s">
        <v>2678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10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3" t="s">
        <v>2679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10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3" t="s">
        <v>2680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10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3" t="s">
        <v>2681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10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3" t="s">
        <v>2682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10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3" t="s">
        <v>2683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10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3" t="s">
        <v>2684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10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3" t="s">
        <v>2685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10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3" t="s">
        <v>2686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10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3" t="s">
        <v>2687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10">
        <f t="shared" ref="O2690:O2753" si="168">ROUND(E2690/D2690*100,0)</f>
        <v>0</v>
      </c>
      <c r="P2690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3" t="s">
        <v>2688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10">
        <f t="shared" si="168"/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2689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10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3" t="s">
        <v>2690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10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3" t="s">
        <v>2691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10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3" t="s">
        <v>2692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10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3" t="s">
        <v>2693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10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3" t="s">
        <v>2694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10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3" t="s">
        <v>2695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10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3" t="s">
        <v>2696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10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3" t="s">
        <v>2697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1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3" t="s">
        <v>2698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10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3" t="s">
        <v>2699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10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3" t="s">
        <v>2700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 s="10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3" t="s">
        <v>2701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 s="10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3" t="s">
        <v>2702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 s="10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3" t="s">
        <v>2703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 s="10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3" t="s">
        <v>2704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 s="10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3" t="s">
        <v>2705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10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3" t="s">
        <v>2706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10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3" t="s">
        <v>2707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3" t="s">
        <v>2708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10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3" t="s">
        <v>2709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10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3" t="s">
        <v>2710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10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3" t="s">
        <v>2711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10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3" t="s">
        <v>2712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10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3" t="s">
        <v>2713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10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3" t="s">
        <v>2714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10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3" t="s">
        <v>2715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10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3" t="s">
        <v>2716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10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3" t="s">
        <v>2717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1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3" t="s">
        <v>2718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10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3" t="s">
        <v>2719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10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3" t="s">
        <v>2720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10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3" t="s">
        <v>2721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10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3" t="s">
        <v>2722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10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3" t="s">
        <v>2723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10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3" t="s">
        <v>2724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10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3" t="s">
        <v>2725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10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3" t="s">
        <v>2726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10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3" t="s">
        <v>2727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1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3" t="s">
        <v>2728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10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3" t="s">
        <v>2729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10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3" t="s">
        <v>2730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10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3" t="s">
        <v>2731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10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3" t="s">
        <v>2732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10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3" t="s">
        <v>2733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10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3" t="s">
        <v>2734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10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3" t="s">
        <v>2735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10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3" t="s">
        <v>2736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10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3" t="s">
        <v>2737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1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3" t="s">
        <v>2738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10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3" t="s">
        <v>2739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10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3" t="s">
        <v>2740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10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3" t="s">
        <v>2741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10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3" t="s">
        <v>2742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10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3" t="s">
        <v>2743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10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3" t="s">
        <v>2744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10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3" t="s">
        <v>2745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10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3" t="s">
        <v>2746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10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3" t="s">
        <v>2747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1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3" t="s">
        <v>2748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10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3" t="s">
        <v>2749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10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3" t="s">
        <v>2750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10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3" t="s">
        <v>2751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10">
        <f t="shared" ref="O2754:O2817" si="172">ROUND(E2754/D2754*100,0)</f>
        <v>11</v>
      </c>
      <c r="P2754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3" t="s">
        <v>2752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10">
        <f t="shared" si="172"/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2753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10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3" t="s">
        <v>2754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10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3" t="s">
        <v>2755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10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3" t="s">
        <v>2756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10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3" t="s">
        <v>2757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1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3" t="s">
        <v>2758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10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3" t="s">
        <v>2759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10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3" t="s">
        <v>2760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10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3" t="s">
        <v>2761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10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3" t="s">
        <v>2762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10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3" t="s">
        <v>2763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10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3" t="s">
        <v>2764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10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3" t="s">
        <v>2765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10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3" t="s">
        <v>2766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10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3" t="s">
        <v>2767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1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3" t="s">
        <v>2768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10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3" t="s">
        <v>2769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10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3" t="s">
        <v>2770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10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3" t="s">
        <v>2771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10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3" t="s">
        <v>2772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10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3" t="s">
        <v>2773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10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3" t="s">
        <v>2774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10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3" t="s">
        <v>2775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10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3" t="s">
        <v>2776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10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3" t="s">
        <v>2777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1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3" t="s">
        <v>2778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10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3" t="s">
        <v>2779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10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3" t="s">
        <v>2780</v>
      </c>
      <c r="C2783" s="3" t="s">
        <v>6890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10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3" t="s">
        <v>2781</v>
      </c>
      <c r="C2784" s="3" t="s">
        <v>6891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 s="10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3" t="s">
        <v>2782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 s="10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3" t="s">
        <v>2783</v>
      </c>
      <c r="C2786" s="3" t="s">
        <v>6893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 s="10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3" t="s">
        <v>2784</v>
      </c>
      <c r="C2787" s="3" t="s">
        <v>6894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10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3" t="s">
        <v>2785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 s="10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3" t="s">
        <v>2786</v>
      </c>
      <c r="C2789" s="3" t="s">
        <v>6896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 s="10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3" t="s">
        <v>2787</v>
      </c>
      <c r="C2790" s="3" t="s">
        <v>6897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 s="1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3" t="s">
        <v>2788</v>
      </c>
      <c r="C2791" s="3" t="s">
        <v>6898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 s="10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3" t="s">
        <v>2789</v>
      </c>
      <c r="C2792" s="3" t="s">
        <v>6899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10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3" t="s">
        <v>2790</v>
      </c>
      <c r="C2793" s="3" t="s">
        <v>6900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 s="10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3" t="s">
        <v>2791</v>
      </c>
      <c r="C2794" s="3" t="s">
        <v>6901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10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3" t="s">
        <v>2792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 s="10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3" t="s">
        <v>2793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 s="10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3" t="s">
        <v>2794</v>
      </c>
      <c r="C2797" s="3" t="s">
        <v>6904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 s="10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3" t="s">
        <v>2795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 s="10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3" t="s">
        <v>2796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 s="10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3" t="s">
        <v>2797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 s="1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3" t="s">
        <v>2798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 s="10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3" t="s">
        <v>2799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 s="10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3" t="s">
        <v>2800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 s="10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3" t="s">
        <v>2801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 s="10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3" t="s">
        <v>2802</v>
      </c>
      <c r="C2805" s="3" t="s">
        <v>6912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 s="10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3" t="s">
        <v>2803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 s="10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3" t="s">
        <v>2804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 s="10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3" t="s">
        <v>2805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 s="10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3" t="s">
        <v>2806</v>
      </c>
      <c r="C2809" s="3" t="s">
        <v>6916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 s="10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3" t="s">
        <v>2807</v>
      </c>
      <c r="C2810" s="3" t="s">
        <v>6917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 s="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3" t="s">
        <v>2808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 s="10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3" t="s">
        <v>2809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 s="10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3" t="s">
        <v>2810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 s="10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3" t="s">
        <v>2811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 s="10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3" t="s">
        <v>2812</v>
      </c>
      <c r="C2815" s="3" t="s">
        <v>6922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 s="10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3" t="s">
        <v>2813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10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3" t="s">
        <v>2814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 s="10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3" t="s">
        <v>2815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 s="10">
        <f t="shared" ref="O2818:O2881" si="176">ROUND(E2818/D2818*100,0)</f>
        <v>142</v>
      </c>
      <c r="P2818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3" t="s">
        <v>2816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 s="10">
        <f t="shared" si="176"/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2817</v>
      </c>
      <c r="C2820" s="3" t="s">
        <v>6927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1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3" t="s">
        <v>2818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10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3" t="s">
        <v>2819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 s="10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3" t="s">
        <v>2820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 s="10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3" t="s">
        <v>2821</v>
      </c>
      <c r="C2824" s="3" t="s">
        <v>6931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 s="10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3" t="s">
        <v>2822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 s="10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3" t="s">
        <v>2823</v>
      </c>
      <c r="C2826" s="3" t="s">
        <v>6933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 s="10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3" t="s">
        <v>2824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 s="10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3" t="s">
        <v>2825</v>
      </c>
      <c r="C2828" s="3" t="s">
        <v>6935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10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3" t="s">
        <v>2826</v>
      </c>
      <c r="C2829" s="3" t="s">
        <v>6936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 s="10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3" t="s">
        <v>2827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 s="1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3" t="s">
        <v>2828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10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3" t="s">
        <v>2829</v>
      </c>
      <c r="C2832" s="3" t="s">
        <v>6939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 s="10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3" t="s">
        <v>2830</v>
      </c>
      <c r="C2833" s="3" t="s">
        <v>6940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 s="10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3" t="s">
        <v>2831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 s="10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3" t="s">
        <v>2832</v>
      </c>
      <c r="C2835" s="3" t="s">
        <v>6942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 s="10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3" t="s">
        <v>2833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 s="10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3" t="s">
        <v>2834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 s="10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3" t="s">
        <v>2835</v>
      </c>
      <c r="C2838" s="3" t="s">
        <v>6945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10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3" t="s">
        <v>2836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 s="10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3" t="s">
        <v>2837</v>
      </c>
      <c r="C2840" s="3" t="s">
        <v>6947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 s="1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3" t="s">
        <v>2838</v>
      </c>
      <c r="C2841" s="3" t="s">
        <v>6948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 s="10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3" t="s">
        <v>2839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 s="10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3" t="s">
        <v>2840</v>
      </c>
      <c r="C2843" s="3" t="s">
        <v>6950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 s="10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3" t="s">
        <v>2841</v>
      </c>
      <c r="C2844" s="3" t="s">
        <v>6951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 s="10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3" t="s">
        <v>2842</v>
      </c>
      <c r="C2845" s="3" t="s">
        <v>6952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 s="10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3" t="s">
        <v>2843</v>
      </c>
      <c r="C2846" s="3" t="s">
        <v>6953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 s="10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3" t="s">
        <v>2844</v>
      </c>
      <c r="C2847" s="3" t="s">
        <v>6954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 s="10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3" t="s">
        <v>2845</v>
      </c>
      <c r="C2848" s="3" t="s">
        <v>6955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 s="10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3" t="s">
        <v>2846</v>
      </c>
      <c r="C2849" s="3" t="s">
        <v>6956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 s="10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3" t="s">
        <v>2847</v>
      </c>
      <c r="C2850" s="3" t="s">
        <v>6957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 s="1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3" t="s">
        <v>2848</v>
      </c>
      <c r="C2851" s="3" t="s">
        <v>6958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 s="10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3" t="s">
        <v>2849</v>
      </c>
      <c r="C2852" s="3" t="s">
        <v>6959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 s="10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3" t="s">
        <v>2850</v>
      </c>
      <c r="C2853" s="3" t="s">
        <v>6960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 s="10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3" t="s">
        <v>2851</v>
      </c>
      <c r="C2854" s="3" t="s">
        <v>6961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 s="10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3" t="s">
        <v>2852</v>
      </c>
      <c r="C2855" s="3" t="s">
        <v>6962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 s="10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3" t="s">
        <v>2853</v>
      </c>
      <c r="C2856" s="3" t="s">
        <v>6963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 s="10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3" t="s">
        <v>2854</v>
      </c>
      <c r="C2857" s="3" t="s">
        <v>6964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 s="10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3" t="s">
        <v>2855</v>
      </c>
      <c r="C2858" s="3" t="s">
        <v>6965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 s="10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3" t="s">
        <v>2856</v>
      </c>
      <c r="C2859" s="3" t="s">
        <v>6966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 s="10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3" t="s">
        <v>2857</v>
      </c>
      <c r="C2860" s="3" t="s">
        <v>6967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 s="1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3" t="s">
        <v>2858</v>
      </c>
      <c r="C2861" s="3" t="s">
        <v>6968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 s="10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3" t="s">
        <v>2859</v>
      </c>
      <c r="C2862" s="3" t="s">
        <v>6969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 s="10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3" t="s">
        <v>2860</v>
      </c>
      <c r="C2863" s="3" t="s">
        <v>6970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 s="10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3" t="s">
        <v>2861</v>
      </c>
      <c r="C2864" s="3" t="s">
        <v>6971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 s="10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3" t="s">
        <v>2862</v>
      </c>
      <c r="C2865" s="3" t="s">
        <v>6972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 s="10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3" t="s">
        <v>2863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 s="10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3" t="s">
        <v>2864</v>
      </c>
      <c r="C2867" s="3" t="s">
        <v>6974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 s="10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3" t="s">
        <v>2865</v>
      </c>
      <c r="C2868" s="3" t="s">
        <v>6975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 s="10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3" t="s">
        <v>2866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 s="10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3" t="s">
        <v>2867</v>
      </c>
      <c r="C2870" s="3" t="s">
        <v>6977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 s="1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3" t="s">
        <v>2868</v>
      </c>
      <c r="C2871" s="3" t="s">
        <v>6978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 s="10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3" t="s">
        <v>2869</v>
      </c>
      <c r="C2872" s="3" t="s">
        <v>6979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 s="10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3" t="s">
        <v>2870</v>
      </c>
      <c r="C2873" s="3" t="s">
        <v>6980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 s="10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3" t="s">
        <v>2871</v>
      </c>
      <c r="C2874" s="3" t="s">
        <v>6981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 s="10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3" t="s">
        <v>2872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 s="10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3" t="s">
        <v>2873</v>
      </c>
      <c r="C2876" s="3" t="s">
        <v>6983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 s="10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3" t="s">
        <v>2874</v>
      </c>
      <c r="C2877" s="3" t="s">
        <v>6984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 s="10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3" t="s">
        <v>2875</v>
      </c>
      <c r="C2878" s="3" t="s">
        <v>6985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 s="10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3" t="s">
        <v>2876</v>
      </c>
      <c r="C2879" s="3" t="s">
        <v>6986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 s="10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3" t="s">
        <v>2877</v>
      </c>
      <c r="C2880" s="3" t="s">
        <v>6987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 s="1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3" t="s">
        <v>2878</v>
      </c>
      <c r="C2881" s="3" t="s">
        <v>6988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 s="10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3" t="s">
        <v>2879</v>
      </c>
      <c r="C2882" s="3" t="s">
        <v>6989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 s="10">
        <f t="shared" ref="O2882:O2945" si="180">ROUND(E2882/D2882*100,0)</f>
        <v>23</v>
      </c>
      <c r="P2882">
        <f t="shared" si="177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3" t="s">
        <v>2880</v>
      </c>
      <c r="C2883" s="3" t="s">
        <v>6990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 s="10">
        <f t="shared" si="180"/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2881</v>
      </c>
      <c r="C2884" s="3" t="s">
        <v>6991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 s="10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3" t="s">
        <v>2882</v>
      </c>
      <c r="C2885" s="3" t="s">
        <v>6992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 s="10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3" t="s">
        <v>2883</v>
      </c>
      <c r="C2886" s="3" t="s">
        <v>6993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 s="10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3" t="s">
        <v>2884</v>
      </c>
      <c r="C2887" s="3" t="s">
        <v>6994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 s="10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3" t="s">
        <v>2885</v>
      </c>
      <c r="C2888" s="3" t="s">
        <v>6995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 s="10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3" t="s">
        <v>2886</v>
      </c>
      <c r="C2889" s="3" t="s">
        <v>6996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 s="10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3" t="s">
        <v>2887</v>
      </c>
      <c r="C2890" s="3" t="s">
        <v>6997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 s="1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3" t="s">
        <v>2888</v>
      </c>
      <c r="C2891" s="3" t="s">
        <v>6998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 s="10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3" t="s">
        <v>2889</v>
      </c>
      <c r="C2892" s="3" t="s">
        <v>6999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 s="10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3" t="s">
        <v>2890</v>
      </c>
      <c r="C2893" s="3" t="s">
        <v>7000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 s="10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3" t="s">
        <v>2891</v>
      </c>
      <c r="C2894" s="3" t="s">
        <v>7001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 s="10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3" t="s">
        <v>2892</v>
      </c>
      <c r="C2895" s="3" t="s">
        <v>7002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 s="10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3" t="s">
        <v>2893</v>
      </c>
      <c r="C2896" s="3" t="s">
        <v>7003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 s="10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3" t="s">
        <v>2894</v>
      </c>
      <c r="C2897" s="3" t="s">
        <v>7004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 s="10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3" t="s">
        <v>2895</v>
      </c>
      <c r="C2898" s="3" t="s">
        <v>7005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 s="10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3" t="s">
        <v>2896</v>
      </c>
      <c r="C2899" s="3" t="s">
        <v>7006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 s="10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3" t="s">
        <v>2897</v>
      </c>
      <c r="C2900" s="3" t="s">
        <v>7007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 s="1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3" t="s">
        <v>2898</v>
      </c>
      <c r="C2901" s="3" t="s">
        <v>7008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 s="10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3" t="s">
        <v>2899</v>
      </c>
      <c r="C2902" s="3" t="s">
        <v>7009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 s="10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3" t="s">
        <v>2900</v>
      </c>
      <c r="C2903" s="3" t="s">
        <v>7010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 s="10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3" t="s">
        <v>2901</v>
      </c>
      <c r="C2904" s="3" t="s">
        <v>7011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 s="10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3" t="s">
        <v>2902</v>
      </c>
      <c r="C2905" s="3" t="s">
        <v>7012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 s="10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3" t="s">
        <v>2903</v>
      </c>
      <c r="C2906" s="3" t="s">
        <v>7013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 s="10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3" t="s">
        <v>2904</v>
      </c>
      <c r="C2907" s="3" t="s">
        <v>7014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 s="10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3" t="s">
        <v>2905</v>
      </c>
      <c r="C2908" s="3" t="s">
        <v>7015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 s="10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3" t="s">
        <v>2906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 s="10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3" t="s">
        <v>2907</v>
      </c>
      <c r="C2910" s="3" t="s">
        <v>7017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 s="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3" t="s">
        <v>2908</v>
      </c>
      <c r="C2911" s="3" t="s">
        <v>7018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 s="10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3" t="s">
        <v>2909</v>
      </c>
      <c r="C2912" s="3" t="s">
        <v>7019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 s="10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3" t="s">
        <v>2910</v>
      </c>
      <c r="C2913" s="3" t="s">
        <v>7020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 s="10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3" t="s">
        <v>2911</v>
      </c>
      <c r="C2914" s="3" t="s">
        <v>7021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 s="10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3" t="s">
        <v>2912</v>
      </c>
      <c r="C2915" s="3" t="s">
        <v>7022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 s="10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3" t="s">
        <v>2913</v>
      </c>
      <c r="C2916" s="3" t="s">
        <v>7023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 s="10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3" t="s">
        <v>2914</v>
      </c>
      <c r="C2917" s="3" t="s">
        <v>7024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 s="10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3" t="s">
        <v>2915</v>
      </c>
      <c r="C2918" s="3" t="s">
        <v>7025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 s="10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3" t="s">
        <v>2916</v>
      </c>
      <c r="C2919" s="3" t="s">
        <v>7026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 s="10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3" t="s">
        <v>2917</v>
      </c>
      <c r="C2920" s="3" t="s">
        <v>7027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 s="1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3" t="s">
        <v>2918</v>
      </c>
      <c r="C2921" s="3" t="s">
        <v>7028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 s="10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3" t="s">
        <v>2919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 s="10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3" t="s">
        <v>2920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10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3" t="s">
        <v>2921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10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3" t="s">
        <v>2922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10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3" t="s">
        <v>2923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10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3" t="s">
        <v>2924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10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3" t="s">
        <v>2925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10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3" t="s">
        <v>2926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10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3" t="s">
        <v>2927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1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3" t="s">
        <v>2928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10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3" t="s">
        <v>2929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10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3" t="s">
        <v>2930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10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3" t="s">
        <v>2931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10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3" t="s">
        <v>2932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10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3" t="s">
        <v>2933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10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3" t="s">
        <v>2934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10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3" t="s">
        <v>2935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10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3" t="s">
        <v>2936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10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3" t="s">
        <v>2937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1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3" t="s">
        <v>2938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10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3" t="s">
        <v>2939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10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3" t="s">
        <v>2940</v>
      </c>
      <c r="C2943" s="3" t="s">
        <v>7050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10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3" t="s">
        <v>2941</v>
      </c>
      <c r="C2944" s="3" t="s">
        <v>7051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10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3" t="s">
        <v>2942</v>
      </c>
      <c r="C2945" s="3" t="s">
        <v>7052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10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3" t="s">
        <v>2943</v>
      </c>
      <c r="C2946" s="3" t="s">
        <v>7053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10">
        <f t="shared" ref="O2946:O3009" si="184">ROUND(E2946/D2946*100,0)</f>
        <v>1</v>
      </c>
      <c r="P2946">
        <f t="shared" si="181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3" t="s">
        <v>2944</v>
      </c>
      <c r="C2947" s="3" t="s">
        <v>7054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10">
        <f t="shared" si="184"/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2945</v>
      </c>
      <c r="C2948" s="3" t="s">
        <v>7055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10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3" t="s">
        <v>2946</v>
      </c>
      <c r="C2949" s="3" t="s">
        <v>7056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10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3" t="s">
        <v>2947</v>
      </c>
      <c r="C2950" s="3" t="s">
        <v>7057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1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3" t="s">
        <v>2948</v>
      </c>
      <c r="C2951" s="3" t="s">
        <v>7058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10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3" t="s">
        <v>2949</v>
      </c>
      <c r="C2952" s="3" t="s">
        <v>7059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10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3" t="s">
        <v>2950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10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3" t="s">
        <v>2951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10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3" t="s">
        <v>2952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10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3" t="s">
        <v>2953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10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3" t="s">
        <v>2954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10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3" t="s">
        <v>2955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10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3" t="s">
        <v>2956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10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3" t="s">
        <v>2957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1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3" t="s">
        <v>2958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10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3" t="s">
        <v>2959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10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3" t="s">
        <v>2960</v>
      </c>
      <c r="C2963" s="3" t="s">
        <v>7070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 s="10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3" t="s">
        <v>2961</v>
      </c>
      <c r="C2964" s="3" t="s">
        <v>7071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 s="10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3" t="s">
        <v>2962</v>
      </c>
      <c r="C2965" s="3" t="s">
        <v>7072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10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3" t="s">
        <v>2963</v>
      </c>
      <c r="C2966" s="3" t="s">
        <v>7073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 s="10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3" t="s">
        <v>2964</v>
      </c>
      <c r="C2967" s="3" t="s">
        <v>7074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 s="10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3" t="s">
        <v>2965</v>
      </c>
      <c r="C2968" s="3" t="s">
        <v>7075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 s="10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3" t="s">
        <v>2966</v>
      </c>
      <c r="C2969" s="3" t="s">
        <v>7076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 s="10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3" t="s">
        <v>2967</v>
      </c>
      <c r="C2970" s="3" t="s">
        <v>7077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1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3" t="s">
        <v>2968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 s="10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3" t="s">
        <v>2969</v>
      </c>
      <c r="C2972" s="3" t="s">
        <v>7079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10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3" t="s">
        <v>2970</v>
      </c>
      <c r="C2973" s="3" t="s">
        <v>7080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 s="10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3" t="s">
        <v>2971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10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3" t="s">
        <v>2972</v>
      </c>
      <c r="C2975" s="3" t="s">
        <v>7082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 s="10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3" t="s">
        <v>2973</v>
      </c>
      <c r="C2976" s="3" t="s">
        <v>7083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 s="10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3" t="s">
        <v>2974</v>
      </c>
      <c r="C2977" s="3" t="s">
        <v>7084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 s="10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3" t="s">
        <v>2975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 s="10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3" t="s">
        <v>2976</v>
      </c>
      <c r="C2979" s="3" t="s">
        <v>7086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 s="10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3" t="s">
        <v>2977</v>
      </c>
      <c r="C2980" s="3" t="s">
        <v>7087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 s="1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3" t="s">
        <v>2978</v>
      </c>
      <c r="C2981" s="3" t="s">
        <v>7088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 s="10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3" t="s">
        <v>2979</v>
      </c>
      <c r="C2982" s="3" t="s">
        <v>7089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 s="10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3" t="s">
        <v>2980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10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3" t="s">
        <v>2981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10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3" t="s">
        <v>2982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10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3" t="s">
        <v>2983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10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3" t="s">
        <v>2984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10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3" t="s">
        <v>2985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10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3" t="s">
        <v>2986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10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3" t="s">
        <v>2987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1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3" t="s">
        <v>2988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10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3" t="s">
        <v>2989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10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3" t="s">
        <v>2990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10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3" t="s">
        <v>2991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10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3" t="s">
        <v>2992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10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3" t="s">
        <v>2993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10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3" t="s">
        <v>2994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10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3" t="s">
        <v>2995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10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3" t="s">
        <v>2996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10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3" t="s">
        <v>2997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1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3" t="s">
        <v>2998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10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3" t="s">
        <v>2999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10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3" t="s">
        <v>3000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10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3" t="s">
        <v>3001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10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3" t="s">
        <v>3002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10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3" t="s">
        <v>3003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10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3" t="s">
        <v>3004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10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3" t="s">
        <v>3005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10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3" t="s">
        <v>3006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10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3" t="s">
        <v>3007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10">
        <f t="shared" ref="O3010:O3073" si="188">ROUND(E3010/D3010*100,0)</f>
        <v>101</v>
      </c>
      <c r="P3010">
        <f t="shared" si="185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3" t="s">
        <v>3008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10">
        <f t="shared" si="188"/>
        <v>120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3009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10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3" t="s">
        <v>3010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10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3" t="s">
        <v>3011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10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3" t="s">
        <v>3012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10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3" t="s">
        <v>3013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10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3" t="s">
        <v>3014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10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3" t="s">
        <v>3015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10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3" t="s">
        <v>3016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10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3" t="s">
        <v>3017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1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3" t="s">
        <v>3018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10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3" t="s">
        <v>3019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10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3" t="s">
        <v>3020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10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3" t="s">
        <v>3021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10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3" t="s">
        <v>3022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10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3" t="s">
        <v>3023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10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3" t="s">
        <v>3024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10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3" t="s">
        <v>3025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10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3" t="s">
        <v>3026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10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3" t="s">
        <v>3027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1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3" t="s">
        <v>3028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10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3" t="s">
        <v>3029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10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3" t="s">
        <v>3030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10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3" t="s">
        <v>3031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10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3" t="s">
        <v>3032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10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3" t="s">
        <v>3033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10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3" t="s">
        <v>3034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10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3" t="s">
        <v>3035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10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3" t="s">
        <v>3036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10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3" t="s">
        <v>3037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1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3" t="s">
        <v>3038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10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3" t="s">
        <v>3039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10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3" t="s">
        <v>3040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10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3" t="s">
        <v>3041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10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3" t="s">
        <v>3042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10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3" t="s">
        <v>3043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10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3" t="s">
        <v>3044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10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3" t="s">
        <v>3045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10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3" t="s">
        <v>3046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10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3" t="s">
        <v>3047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1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3" t="s">
        <v>3048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10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3" t="s">
        <v>3049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10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3" t="s">
        <v>3050</v>
      </c>
      <c r="C3053" s="3" t="s">
        <v>7160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10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3" t="s">
        <v>3051</v>
      </c>
      <c r="C3054" s="3" t="s">
        <v>7161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10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3" t="s">
        <v>3052</v>
      </c>
      <c r="C3055" s="3" t="s">
        <v>7162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10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3" t="s">
        <v>3053</v>
      </c>
      <c r="C3056" s="3" t="s">
        <v>7163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10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3" t="s">
        <v>3054</v>
      </c>
      <c r="C3057" s="3" t="s">
        <v>7164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10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3" t="s">
        <v>3055</v>
      </c>
      <c r="C3058" s="3" t="s">
        <v>7165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10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3" t="s">
        <v>3056</v>
      </c>
      <c r="C3059" s="3" t="s">
        <v>7166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10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3" t="s">
        <v>3057</v>
      </c>
      <c r="C3060" s="3" t="s">
        <v>7167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1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3" t="s">
        <v>3058</v>
      </c>
      <c r="C3061" s="3" t="s">
        <v>7168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10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3" t="s">
        <v>3059</v>
      </c>
      <c r="C3062" s="3" t="s">
        <v>7169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10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3" t="s">
        <v>3060</v>
      </c>
      <c r="C3063" s="3" t="s">
        <v>7170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10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3" t="s">
        <v>3061</v>
      </c>
      <c r="C3064" s="3" t="s">
        <v>7171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10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3" t="s">
        <v>3062</v>
      </c>
      <c r="C3065" s="3" t="s">
        <v>7172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10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3" t="s">
        <v>3063</v>
      </c>
      <c r="C3066" s="3" t="s">
        <v>7173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10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3" t="s">
        <v>3064</v>
      </c>
      <c r="C3067" s="3" t="s">
        <v>7174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10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3" t="s">
        <v>3065</v>
      </c>
      <c r="C3068" s="3" t="s">
        <v>7175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10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3" t="s">
        <v>3066</v>
      </c>
      <c r="C3069" s="3" t="s">
        <v>7176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10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3" t="s">
        <v>3067</v>
      </c>
      <c r="C3070" s="3" t="s">
        <v>7177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1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3" t="s">
        <v>3068</v>
      </c>
      <c r="C3071" s="3" t="s">
        <v>7178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10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3" t="s">
        <v>3069</v>
      </c>
      <c r="C3072" s="3" t="s">
        <v>7179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10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3" t="s">
        <v>3070</v>
      </c>
      <c r="C3073" s="3" t="s">
        <v>7180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10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3" t="s">
        <v>3071</v>
      </c>
      <c r="C3074" s="3" t="s">
        <v>7181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10">
        <f t="shared" ref="O3074:O3137" si="192">ROUND(E3074/D3074*100,0)</f>
        <v>0</v>
      </c>
      <c r="P3074">
        <f t="shared" si="189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3" t="s">
        <v>3072</v>
      </c>
      <c r="C3075" s="3" t="s">
        <v>7182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10">
        <f t="shared" si="192"/>
        <v>0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3073</v>
      </c>
      <c r="C3076" s="3" t="s">
        <v>7183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10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3" t="s">
        <v>3074</v>
      </c>
      <c r="C3077" s="3" t="s">
        <v>7184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10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3" t="s">
        <v>3075</v>
      </c>
      <c r="C3078" s="3" t="s">
        <v>7185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10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3" t="s">
        <v>3076</v>
      </c>
      <c r="C3079" s="3" t="s">
        <v>7186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10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3" t="s">
        <v>3077</v>
      </c>
      <c r="C3080" s="3" t="s">
        <v>7187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1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3" t="s">
        <v>3078</v>
      </c>
      <c r="C3081" s="3" t="s">
        <v>7188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10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3" t="s">
        <v>3079</v>
      </c>
      <c r="C3082" s="3" t="s">
        <v>7189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10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3" t="s">
        <v>3080</v>
      </c>
      <c r="C3083" s="3" t="s">
        <v>7190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10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3" t="s">
        <v>3081</v>
      </c>
      <c r="C3084" s="3" t="s">
        <v>7191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10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3" t="s">
        <v>3082</v>
      </c>
      <c r="C3085" s="3" t="s">
        <v>7192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10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3" t="s">
        <v>3083</v>
      </c>
      <c r="C3086" s="3" t="s">
        <v>7193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10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3" t="s">
        <v>3084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10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3" t="s">
        <v>3085</v>
      </c>
      <c r="C3088" s="3" t="s">
        <v>7195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10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3" t="s">
        <v>3086</v>
      </c>
      <c r="C3089" s="3" t="s">
        <v>7196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10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3" t="s">
        <v>3087</v>
      </c>
      <c r="C3090" s="3" t="s">
        <v>7197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1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3" t="s">
        <v>3088</v>
      </c>
      <c r="C3091" s="3" t="s">
        <v>7198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10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3" t="s">
        <v>3089</v>
      </c>
      <c r="C3092" s="3" t="s">
        <v>7199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10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3" t="s">
        <v>3090</v>
      </c>
      <c r="C3093" s="3" t="s">
        <v>7200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10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3" t="s">
        <v>3091</v>
      </c>
      <c r="C3094" s="3" t="s">
        <v>7201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10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3" t="s">
        <v>3092</v>
      </c>
      <c r="C3095" s="3" t="s">
        <v>7202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10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3" t="s">
        <v>3093</v>
      </c>
      <c r="C3096" s="3" t="s">
        <v>7203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10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3" t="s">
        <v>3094</v>
      </c>
      <c r="C3097" s="3" t="s">
        <v>7204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10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3" t="s">
        <v>3095</v>
      </c>
      <c r="C3098" s="3" t="s">
        <v>7205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10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3" t="s">
        <v>3096</v>
      </c>
      <c r="C3099" s="3" t="s">
        <v>7206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10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3" t="s">
        <v>3097</v>
      </c>
      <c r="C3100" s="3" t="s">
        <v>7207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1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3" t="s">
        <v>3098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10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3" t="s">
        <v>3099</v>
      </c>
      <c r="C3102" s="3" t="s">
        <v>7209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10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3" t="s">
        <v>3100</v>
      </c>
      <c r="C3103" s="3" t="s">
        <v>7210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10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3" t="s">
        <v>3101</v>
      </c>
      <c r="C3104" s="3" t="s">
        <v>7211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10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3" t="s">
        <v>3102</v>
      </c>
      <c r="C3105" s="3" t="s">
        <v>7212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10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3" t="s">
        <v>3103</v>
      </c>
      <c r="C3106" s="3" t="s">
        <v>7213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10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3" t="s">
        <v>3104</v>
      </c>
      <c r="C3107" s="3" t="s">
        <v>7214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10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3" t="s">
        <v>3105</v>
      </c>
      <c r="C3108" s="3" t="s">
        <v>7215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10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3" t="s">
        <v>3106</v>
      </c>
      <c r="C3109" s="3" t="s">
        <v>7216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10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3" t="s">
        <v>3107</v>
      </c>
      <c r="C3110" s="3" t="s">
        <v>7217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3" t="s">
        <v>3108</v>
      </c>
      <c r="C3111" s="3" t="s">
        <v>7218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10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3" t="s">
        <v>3109</v>
      </c>
      <c r="C3112" s="3" t="s">
        <v>7219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10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3" t="s">
        <v>3110</v>
      </c>
      <c r="C3113" s="3" t="s">
        <v>7220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10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3" t="s">
        <v>3111</v>
      </c>
      <c r="C3114" s="3" t="s">
        <v>7221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10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3" t="s">
        <v>3112</v>
      </c>
      <c r="C3115" s="3" t="s">
        <v>7222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10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3" t="s">
        <v>3113</v>
      </c>
      <c r="C3116" s="3" t="s">
        <v>7223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10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3" t="s">
        <v>3114</v>
      </c>
      <c r="C3117" s="3" t="s">
        <v>7224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10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3" t="s">
        <v>3115</v>
      </c>
      <c r="C3118" s="3" t="s">
        <v>7225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10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3" t="s">
        <v>3116</v>
      </c>
      <c r="C3119" s="3" t="s">
        <v>7226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10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3" t="s">
        <v>3117</v>
      </c>
      <c r="C3120" s="3" t="s">
        <v>7227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1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3" t="s">
        <v>3118</v>
      </c>
      <c r="C3121" s="3" t="s">
        <v>7228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10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3" t="s">
        <v>3119</v>
      </c>
      <c r="C3122" s="3" t="s">
        <v>7229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10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3" t="s">
        <v>3120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10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3" t="s">
        <v>3121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10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3" t="s">
        <v>3122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10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3" t="s">
        <v>3123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10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3" t="s">
        <v>3124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10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3" t="s">
        <v>3125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10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3" t="s">
        <v>3126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10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3" t="s">
        <v>3127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 s="1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3" t="s">
        <v>3128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 s="10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3" t="s">
        <v>3129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 s="10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3" t="s">
        <v>3130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 s="10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3" t="s">
        <v>3131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 s="10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3" t="s">
        <v>3132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10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3" t="s">
        <v>3133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 s="10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3" t="s">
        <v>3134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 s="10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3" t="s">
        <v>3135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 s="10">
        <f t="shared" ref="O3138:O3201" si="196">ROUND(E3138/D3138*100,0)</f>
        <v>128</v>
      </c>
      <c r="P3138">
        <f t="shared" si="193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3" t="s">
        <v>3136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 s="10">
        <f t="shared" si="196"/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3137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 s="1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3" t="s">
        <v>3138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 s="10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3" t="s">
        <v>3139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 s="10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3" t="s">
        <v>3140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 s="10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3" t="s">
        <v>3141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 s="10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3" t="s">
        <v>3142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 s="10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3" t="s">
        <v>3143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 s="10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3" t="s">
        <v>3144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 s="10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3" t="s">
        <v>3145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 s="10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3" t="s">
        <v>3146</v>
      </c>
      <c r="C3149" s="3" t="s">
        <v>7256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 s="10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3" t="s">
        <v>3147</v>
      </c>
      <c r="C3150" s="3" t="s">
        <v>7257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 s="1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3" t="s">
        <v>3148</v>
      </c>
      <c r="C3151" s="3" t="s">
        <v>7258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 s="10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3" t="s">
        <v>3149</v>
      </c>
      <c r="C3152" s="3" t="s">
        <v>7259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 s="10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3" t="s">
        <v>3150</v>
      </c>
      <c r="C3153" s="3" t="s">
        <v>7260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 s="10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3" t="s">
        <v>3151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10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3" t="s">
        <v>3152</v>
      </c>
      <c r="C3155" s="3" t="s">
        <v>7262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 s="10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3" t="s">
        <v>3153</v>
      </c>
      <c r="C3156" s="3" t="s">
        <v>7263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 s="10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3" t="s">
        <v>3154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 s="10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3" t="s">
        <v>3155</v>
      </c>
      <c r="C3158" s="3" t="s">
        <v>7265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 s="10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3" t="s">
        <v>3156</v>
      </c>
      <c r="C3159" s="3" t="s">
        <v>7266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 s="10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3" t="s">
        <v>3157</v>
      </c>
      <c r="C3160" s="3" t="s">
        <v>7267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 s="1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3" t="s">
        <v>3158</v>
      </c>
      <c r="C3161" s="3" t="s">
        <v>7268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 s="10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3" t="s">
        <v>3159</v>
      </c>
      <c r="C3162" s="3" t="s">
        <v>7269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 s="10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3" t="s">
        <v>3160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10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3" t="s">
        <v>3161</v>
      </c>
      <c r="C3164" s="3" t="s">
        <v>7271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 s="10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3" t="s">
        <v>3162</v>
      </c>
      <c r="C3165" s="3" t="s">
        <v>7272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 s="10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3" t="s">
        <v>3163</v>
      </c>
      <c r="C3166" s="3" t="s">
        <v>7273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10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3" t="s">
        <v>3164</v>
      </c>
      <c r="C3167" s="3" t="s">
        <v>7274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 s="10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3" t="s">
        <v>3165</v>
      </c>
      <c r="C3168" s="3" t="s">
        <v>7275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 s="10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3" t="s">
        <v>3166</v>
      </c>
      <c r="C3169" s="3" t="s">
        <v>7276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 s="10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3" t="s">
        <v>3167</v>
      </c>
      <c r="C3170" s="3" t="s">
        <v>7277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 s="1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3" t="s">
        <v>3168</v>
      </c>
      <c r="C3171" s="3" t="s">
        <v>7278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 s="10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3" t="s">
        <v>3169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 s="10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3" t="s">
        <v>3170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 s="10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3" t="s">
        <v>3171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 s="10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3" t="s">
        <v>3172</v>
      </c>
      <c r="C3175" s="3" t="s">
        <v>7282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 s="10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3" t="s">
        <v>3173</v>
      </c>
      <c r="C3176" s="3" t="s">
        <v>7283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 s="10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3" t="s">
        <v>3174</v>
      </c>
      <c r="C3177" s="3" t="s">
        <v>7284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 s="10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3" t="s">
        <v>3175</v>
      </c>
      <c r="C3178" s="3" t="s">
        <v>7285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 s="10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3" t="s">
        <v>3176</v>
      </c>
      <c r="C3179" s="3" t="s">
        <v>7286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 s="10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3" t="s">
        <v>3177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 s="1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3" t="s">
        <v>3178</v>
      </c>
      <c r="C3181" s="3" t="s">
        <v>7288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 s="10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3" t="s">
        <v>3179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 s="10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3" t="s">
        <v>3180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 s="10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3" t="s">
        <v>3181</v>
      </c>
      <c r="C3184" s="3" t="s">
        <v>7291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 s="10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3" t="s">
        <v>3182</v>
      </c>
      <c r="C3185" s="3" t="s">
        <v>7292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 s="10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3" t="s">
        <v>3183</v>
      </c>
      <c r="C3186" s="3" t="s">
        <v>7293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10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3" t="s">
        <v>3184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 s="10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3" t="s">
        <v>3185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 s="10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3" t="s">
        <v>3186</v>
      </c>
      <c r="C3189" s="3" t="s">
        <v>7296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 s="10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3" t="s">
        <v>3187</v>
      </c>
      <c r="C3190" s="3" t="s">
        <v>7297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1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3" t="s">
        <v>3188</v>
      </c>
      <c r="C3191" s="3" t="s">
        <v>7298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10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3" t="s">
        <v>3189</v>
      </c>
      <c r="C3192" s="3" t="s">
        <v>7299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10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3" t="s">
        <v>3190</v>
      </c>
      <c r="C3193" s="3" t="s">
        <v>7300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10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3" t="s">
        <v>3191</v>
      </c>
      <c r="C3194" s="3" t="s">
        <v>7301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10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3" t="s">
        <v>3192</v>
      </c>
      <c r="C3195" s="3" t="s">
        <v>7302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10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3" t="s">
        <v>3193</v>
      </c>
      <c r="C3196" s="3" t="s">
        <v>7303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10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3" t="s">
        <v>3194</v>
      </c>
      <c r="C3197" s="3" t="s">
        <v>7304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10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3" t="s">
        <v>3195</v>
      </c>
      <c r="C3198" s="3" t="s">
        <v>7305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10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3" t="s">
        <v>3196</v>
      </c>
      <c r="C3199" s="3" t="s">
        <v>7306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10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3" t="s">
        <v>3197</v>
      </c>
      <c r="C3200" s="3" t="s">
        <v>7307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1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3" t="s">
        <v>3198</v>
      </c>
      <c r="C3201" s="3" t="s">
        <v>7308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10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3" t="s">
        <v>3199</v>
      </c>
      <c r="C3202" s="3" t="s">
        <v>7309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10">
        <f t="shared" ref="O3202:O3265" si="200">ROUND(E3202/D3202*100,0)</f>
        <v>0</v>
      </c>
      <c r="P3202">
        <f t="shared" si="197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3" t="s">
        <v>3200</v>
      </c>
      <c r="C3203" s="3" t="s">
        <v>7310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10">
        <f t="shared" si="200"/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3201</v>
      </c>
      <c r="C3204" s="3" t="s">
        <v>7311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10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3" t="s">
        <v>3202</v>
      </c>
      <c r="C3205" s="3" t="s">
        <v>7312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10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3" t="s">
        <v>3203</v>
      </c>
      <c r="C3206" s="3" t="s">
        <v>7313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10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3" t="s">
        <v>3204</v>
      </c>
      <c r="C3207" s="3" t="s">
        <v>7314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10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3" t="s">
        <v>3205</v>
      </c>
      <c r="C3208" s="3" t="s">
        <v>7315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10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3" t="s">
        <v>3206</v>
      </c>
      <c r="C3209" s="3" t="s">
        <v>7316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10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3" t="s">
        <v>3207</v>
      </c>
      <c r="C3210" s="3" t="s">
        <v>7317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 s="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3" t="s">
        <v>3208</v>
      </c>
      <c r="C3211" s="3" t="s">
        <v>7318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 s="10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3" t="s">
        <v>3209</v>
      </c>
      <c r="C3212" s="3" t="s">
        <v>7319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 s="10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3" t="s">
        <v>3210</v>
      </c>
      <c r="C3213" s="3" t="s">
        <v>7320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 s="10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3" t="s">
        <v>3211</v>
      </c>
      <c r="C3214" s="3" t="s">
        <v>7321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 s="10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3" t="s">
        <v>3212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 s="10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3" t="s">
        <v>3213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 s="10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3" t="s">
        <v>3214</v>
      </c>
      <c r="C3217" s="3" t="s">
        <v>7324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 s="10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3" t="s">
        <v>3215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 s="10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3" t="s">
        <v>3216</v>
      </c>
      <c r="C3219" s="3" t="s">
        <v>7326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 s="10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3" t="s">
        <v>3217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 s="1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3" t="s">
        <v>3218</v>
      </c>
      <c r="C3221" s="3" t="s">
        <v>7328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 s="10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3" t="s">
        <v>3219</v>
      </c>
      <c r="C3222" s="3" t="s">
        <v>7329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 s="10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3" t="s">
        <v>3220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 s="10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3" t="s">
        <v>3221</v>
      </c>
      <c r="C3224" s="3" t="s">
        <v>7331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 s="10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3" t="s">
        <v>3222</v>
      </c>
      <c r="C3225" s="3" t="s">
        <v>7332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 s="10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3" t="s">
        <v>3223</v>
      </c>
      <c r="C3226" s="3" t="s">
        <v>7333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 s="10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3" t="s">
        <v>3224</v>
      </c>
      <c r="C3227" s="3" t="s">
        <v>7334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 s="10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3" t="s">
        <v>3225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 s="10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3" t="s">
        <v>3226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 s="10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3" t="s">
        <v>3227</v>
      </c>
      <c r="C3230" s="3" t="s">
        <v>7337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 s="1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3" t="s">
        <v>3228</v>
      </c>
      <c r="C3231" s="3" t="s">
        <v>7338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10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3" t="s">
        <v>3229</v>
      </c>
      <c r="C3232" s="3" t="s">
        <v>7339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 s="10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3" t="s">
        <v>3230</v>
      </c>
      <c r="C3233" s="3" t="s">
        <v>7340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 s="10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3" t="s">
        <v>3231</v>
      </c>
      <c r="C3234" s="3" t="s">
        <v>7341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 s="10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3" t="s">
        <v>3232</v>
      </c>
      <c r="C3235" s="3" t="s">
        <v>7342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 s="10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3" t="s">
        <v>3233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 s="10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3" t="s">
        <v>3234</v>
      </c>
      <c r="C3237" s="3" t="s">
        <v>7344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 s="10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3" t="s">
        <v>3235</v>
      </c>
      <c r="C3238" s="3" t="s">
        <v>7345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 s="10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3" t="s">
        <v>3236</v>
      </c>
      <c r="C3239" s="3" t="s">
        <v>7346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 s="10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3" t="s">
        <v>3237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 s="1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3" t="s">
        <v>3238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10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3" t="s">
        <v>3239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 s="10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3" t="s">
        <v>3240</v>
      </c>
      <c r="C3243" s="3" t="s">
        <v>7350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 s="10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3" t="s">
        <v>3241</v>
      </c>
      <c r="C3244" s="3" t="s">
        <v>7351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 s="10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3" t="s">
        <v>3242</v>
      </c>
      <c r="C3245" s="3" t="s">
        <v>7352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 s="10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3" t="s">
        <v>3243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 s="10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3" t="s">
        <v>3244</v>
      </c>
      <c r="C3247" s="3" t="s">
        <v>7354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 s="10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3" t="s">
        <v>3245</v>
      </c>
      <c r="C3248" s="3" t="s">
        <v>7355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 s="10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3" t="s">
        <v>3246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10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3" t="s">
        <v>3247</v>
      </c>
      <c r="C3250" s="3" t="s">
        <v>7357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 s="1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3" t="s">
        <v>3248</v>
      </c>
      <c r="C3251" s="3" t="s">
        <v>7358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10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3" t="s">
        <v>3249</v>
      </c>
      <c r="C3252" s="3" t="s">
        <v>7359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 s="10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3" t="s">
        <v>3250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 s="10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3" t="s">
        <v>3251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 s="10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3" t="s">
        <v>3252</v>
      </c>
      <c r="C3255" s="3" t="s">
        <v>7362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 s="10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3" t="s">
        <v>3253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 s="10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3" t="s">
        <v>3254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 s="10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3" t="s">
        <v>3255</v>
      </c>
      <c r="C3258" s="3" t="s">
        <v>7365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 s="10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3" t="s">
        <v>3256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10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3" t="s">
        <v>3257</v>
      </c>
      <c r="C3260" s="3" t="s">
        <v>7367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1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3" t="s">
        <v>3258</v>
      </c>
      <c r="C3261" s="3" t="s">
        <v>7368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10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3" t="s">
        <v>3259</v>
      </c>
      <c r="C3262" s="3" t="s">
        <v>7369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 s="10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3" t="s">
        <v>3260</v>
      </c>
      <c r="C3263" s="3" t="s">
        <v>7370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 s="10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3" t="s">
        <v>3261</v>
      </c>
      <c r="C3264" s="3" t="s">
        <v>7371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 s="10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3" t="s">
        <v>3262</v>
      </c>
      <c r="C3265" s="3" t="s">
        <v>7372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 s="10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3" t="s">
        <v>3263</v>
      </c>
      <c r="C3266" s="3" t="s">
        <v>7373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 s="10">
        <f t="shared" ref="O3266:O3329" si="204">ROUND(E3266/D3266*100,0)</f>
        <v>103</v>
      </c>
      <c r="P3266">
        <f t="shared" si="201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3" t="s">
        <v>3264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 s="10">
        <f t="shared" si="204"/>
        <v>164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3265</v>
      </c>
      <c r="C3268" s="3" t="s">
        <v>7375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 s="10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3" t="s">
        <v>3266</v>
      </c>
      <c r="C3269" s="3" t="s">
        <v>7376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 s="10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3" t="s">
        <v>3267</v>
      </c>
      <c r="C3270" s="3" t="s">
        <v>7377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 s="1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3" t="s">
        <v>3268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 s="10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3" t="s">
        <v>3269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 s="10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3" t="s">
        <v>3270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 s="10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3" t="s">
        <v>3271</v>
      </c>
      <c r="C3274" s="3" t="s">
        <v>7381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 s="10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3" t="s">
        <v>3272</v>
      </c>
      <c r="C3275" s="3" t="s">
        <v>7382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10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3" t="s">
        <v>3273</v>
      </c>
      <c r="C3276" s="3" t="s">
        <v>7383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 s="10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3" t="s">
        <v>3274</v>
      </c>
      <c r="C3277" s="3" t="s">
        <v>7384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 s="10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3" t="s">
        <v>3275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 s="10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3" t="s">
        <v>3276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 s="10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3" t="s">
        <v>3277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 s="1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3" t="s">
        <v>3278</v>
      </c>
      <c r="C3281" s="3" t="s">
        <v>7388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 s="10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3" t="s">
        <v>3279</v>
      </c>
      <c r="C3282" s="3" t="s">
        <v>7389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 s="10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3" t="s">
        <v>3280</v>
      </c>
      <c r="C3283" s="3" t="s">
        <v>7390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 s="10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3" t="s">
        <v>3281</v>
      </c>
      <c r="C3284" s="3" t="s">
        <v>7391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 s="10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3" t="s">
        <v>3282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10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3" t="s">
        <v>3283</v>
      </c>
      <c r="C3286" s="3" t="s">
        <v>7393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 s="10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3" t="s">
        <v>3284</v>
      </c>
      <c r="C3287" s="3" t="s">
        <v>7394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 s="10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3" t="s">
        <v>3285</v>
      </c>
      <c r="C3288" s="3" t="s">
        <v>7395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 s="10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3" t="s">
        <v>3286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 s="10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3" t="s">
        <v>3287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 s="1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3" t="s">
        <v>3288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 s="10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3" t="s">
        <v>3289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 s="10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3" t="s">
        <v>3290</v>
      </c>
      <c r="C3293" s="3" t="s">
        <v>7400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 s="10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3" t="s">
        <v>3291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 s="10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3" t="s">
        <v>3292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 s="10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3" t="s">
        <v>3293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 s="10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3" t="s">
        <v>3294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 s="10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3" t="s">
        <v>3295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 s="10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3" t="s">
        <v>3296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 s="10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3" t="s">
        <v>3297</v>
      </c>
      <c r="C3300" s="3" t="s">
        <v>7407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 s="1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3" t="s">
        <v>3298</v>
      </c>
      <c r="C3301" s="3" t="s">
        <v>7408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 s="10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3" t="s">
        <v>3299</v>
      </c>
      <c r="C3302" s="3" t="s">
        <v>7409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 s="10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3" t="s">
        <v>3300</v>
      </c>
      <c r="C3303" s="3" t="s">
        <v>7410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 s="10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3" t="s">
        <v>3301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 s="10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3" t="s">
        <v>3302</v>
      </c>
      <c r="C3305" s="3" t="s">
        <v>7412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 s="10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3" t="s">
        <v>3303</v>
      </c>
      <c r="C3306" s="3" t="s">
        <v>7413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 s="10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3" t="s">
        <v>3304</v>
      </c>
      <c r="C3307" s="3" t="s">
        <v>7414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 s="10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3" t="s">
        <v>3305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 s="10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3" t="s">
        <v>3306</v>
      </c>
      <c r="C3309" s="3" t="s">
        <v>7416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10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3" t="s">
        <v>3307</v>
      </c>
      <c r="C3310" s="3" t="s">
        <v>7417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 s="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3" t="s">
        <v>3308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 s="10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3" t="s">
        <v>3309</v>
      </c>
      <c r="C3312" s="3" t="s">
        <v>7419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 s="10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3" t="s">
        <v>3310</v>
      </c>
      <c r="C3313" s="3" t="s">
        <v>7420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 s="10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3" t="s">
        <v>3311</v>
      </c>
      <c r="C3314" s="3" t="s">
        <v>7421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 s="10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3" t="s">
        <v>3312</v>
      </c>
      <c r="C3315" s="3" t="s">
        <v>7422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 s="10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3" t="s">
        <v>3313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 s="10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3" t="s">
        <v>3314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 s="10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3" t="s">
        <v>3315</v>
      </c>
      <c r="C3318" s="3" t="s">
        <v>7425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 s="10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3" t="s">
        <v>3316</v>
      </c>
      <c r="C3319" s="3" t="s">
        <v>7426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10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3" t="s">
        <v>3317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 s="1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3" t="s">
        <v>3318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10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3" t="s">
        <v>3319</v>
      </c>
      <c r="C3322" s="3" t="s">
        <v>7429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 s="10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3" t="s">
        <v>3320</v>
      </c>
      <c r="C3323" s="3" t="s">
        <v>7430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10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3" t="s">
        <v>3321</v>
      </c>
      <c r="C3324" s="3" t="s">
        <v>7431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 s="10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3" t="s">
        <v>3322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 s="10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3" t="s">
        <v>3323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 s="10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3" t="s">
        <v>3324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 s="10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3" t="s">
        <v>3325</v>
      </c>
      <c r="C3328" s="3" t="s">
        <v>7435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 s="10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3" t="s">
        <v>3326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 s="10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3" t="s">
        <v>3327</v>
      </c>
      <c r="C3330" s="3" t="s">
        <v>7437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 s="10">
        <f t="shared" ref="O3330:O3393" si="208">ROUND(E3330/D3330*100,0)</f>
        <v>146</v>
      </c>
      <c r="P3330">
        <f t="shared" si="205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3" t="s">
        <v>3328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 s="10">
        <f t="shared" si="208"/>
        <v>117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3329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10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3" t="s">
        <v>3330</v>
      </c>
      <c r="C3333" s="3" t="s">
        <v>7440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10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3" t="s">
        <v>3331</v>
      </c>
      <c r="C3334" s="3" t="s">
        <v>7441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 s="10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3" t="s">
        <v>3332</v>
      </c>
      <c r="C3335" s="3" t="s">
        <v>7442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10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3" t="s">
        <v>3333</v>
      </c>
      <c r="C3336" s="3" t="s">
        <v>7443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 s="10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3" t="s">
        <v>3334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 s="10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3" t="s">
        <v>3335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 s="10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3" t="s">
        <v>3336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 s="10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3" t="s">
        <v>3337</v>
      </c>
      <c r="C3340" s="3" t="s">
        <v>7447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 s="1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3" t="s">
        <v>3338</v>
      </c>
      <c r="C3341" s="3" t="s">
        <v>7448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 s="10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3" t="s">
        <v>3339</v>
      </c>
      <c r="C3342" s="3" t="s">
        <v>7449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 s="10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3" t="s">
        <v>3340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 s="10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3" t="s">
        <v>3341</v>
      </c>
      <c r="C3344" s="3" t="s">
        <v>7451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 s="10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3" t="s">
        <v>3342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 s="10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3" t="s">
        <v>3343</v>
      </c>
      <c r="C3346" s="3" t="s">
        <v>7453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 s="10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3" t="s">
        <v>3344</v>
      </c>
      <c r="C3347" s="3" t="s">
        <v>7454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 s="10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3" t="s">
        <v>3345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 s="10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3" t="s">
        <v>3346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 s="10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3" t="s">
        <v>3265</v>
      </c>
      <c r="C3350" s="3" t="s">
        <v>7457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 s="1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3" t="s">
        <v>3347</v>
      </c>
      <c r="C3351" s="3" t="s">
        <v>7458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 s="10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3" t="s">
        <v>3348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 s="10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3" t="s">
        <v>3349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 s="10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3" t="s">
        <v>3350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10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3" t="s">
        <v>3351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 s="10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3" t="s">
        <v>3352</v>
      </c>
      <c r="C3356" s="3" t="s">
        <v>7463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 s="10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3" t="s">
        <v>3353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 s="10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3" t="s">
        <v>3354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 s="10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3" t="s">
        <v>3355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 s="10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3" t="s">
        <v>3356</v>
      </c>
      <c r="C3360" s="3" t="s">
        <v>7467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 s="1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3" t="s">
        <v>3357</v>
      </c>
      <c r="C3361" s="3" t="s">
        <v>7468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10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3" t="s">
        <v>3358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 s="10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3" t="s">
        <v>3359</v>
      </c>
      <c r="C3363" s="3" t="s">
        <v>7470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 s="10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3" t="s">
        <v>3360</v>
      </c>
      <c r="C3364" s="3" t="s">
        <v>7471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 s="10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3" t="s">
        <v>3361</v>
      </c>
      <c r="C3365" s="3" t="s">
        <v>7472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 s="10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3" t="s">
        <v>3362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10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3" t="s">
        <v>3363</v>
      </c>
      <c r="C3367" s="3" t="s">
        <v>7474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 s="10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3" t="s">
        <v>3364</v>
      </c>
      <c r="C3368" s="3" t="s">
        <v>7475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 s="10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3" t="s">
        <v>3365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 s="10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3" t="s">
        <v>3366</v>
      </c>
      <c r="C3370" s="3" t="s">
        <v>7477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1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3" t="s">
        <v>3367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 s="10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3" t="s">
        <v>3368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 s="10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3" t="s">
        <v>3369</v>
      </c>
      <c r="C3373" s="3" t="s">
        <v>7480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 s="10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3" t="s">
        <v>3370</v>
      </c>
      <c r="C3374" s="3" t="s">
        <v>7481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 s="10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3" t="s">
        <v>3371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 s="10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3" t="s">
        <v>3372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10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3" t="s">
        <v>3373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 s="10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3" t="s">
        <v>3374</v>
      </c>
      <c r="C3378" s="3" t="s">
        <v>7485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 s="10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3" t="s">
        <v>3375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 s="10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3" t="s">
        <v>3376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1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3" t="s">
        <v>3377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 s="10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3" t="s">
        <v>3378</v>
      </c>
      <c r="C3382" s="3" t="s">
        <v>7489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 s="10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3" t="s">
        <v>3379</v>
      </c>
      <c r="C3383" s="3" t="s">
        <v>7490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 s="10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3" t="s">
        <v>3380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 s="10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3" t="s">
        <v>3381</v>
      </c>
      <c r="C3385" s="3" t="s">
        <v>7492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 s="10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3" t="s">
        <v>3382</v>
      </c>
      <c r="C3386" s="3" t="s">
        <v>7493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 s="10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3" t="s">
        <v>3383</v>
      </c>
      <c r="C3387" s="3" t="s">
        <v>7494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 s="10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3" t="s">
        <v>3384</v>
      </c>
      <c r="C3388" s="3" t="s">
        <v>7495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10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3" t="s">
        <v>3385</v>
      </c>
      <c r="C3389" s="3" t="s">
        <v>7496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 s="10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3" t="s">
        <v>3386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 s="1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3" t="s">
        <v>3387</v>
      </c>
      <c r="C3391" s="3" t="s">
        <v>7498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 s="10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3" t="s">
        <v>3388</v>
      </c>
      <c r="C3392" s="3" t="s">
        <v>7499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 s="10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3" t="s">
        <v>3389</v>
      </c>
      <c r="C3393" s="3" t="s">
        <v>7500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 s="10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3" t="s">
        <v>3390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 s="10">
        <f t="shared" ref="O3394:O3457" si="212">ROUND(E3394/D3394*100,0)</f>
        <v>100</v>
      </c>
      <c r="P3394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3" t="s">
        <v>3391</v>
      </c>
      <c r="C3395" s="3" t="s">
        <v>7502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10">
        <f t="shared" si="212"/>
        <v>106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3392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 s="10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3" t="s">
        <v>3393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 s="10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3" t="s">
        <v>3394</v>
      </c>
      <c r="C3398" s="3" t="s">
        <v>7505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 s="10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3" t="s">
        <v>3395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 s="10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3" t="s">
        <v>3396</v>
      </c>
      <c r="C3400" s="3" t="s">
        <v>7507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 s="1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3" t="s">
        <v>3397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 s="10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3" t="s">
        <v>3398</v>
      </c>
      <c r="C3402" s="3" t="s">
        <v>7509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 s="10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3" t="s">
        <v>3399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 s="10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3" t="s">
        <v>3400</v>
      </c>
      <c r="C3404" s="3" t="s">
        <v>7511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 s="10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3" t="s">
        <v>3401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 s="10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3" t="s">
        <v>3402</v>
      </c>
      <c r="C3406" s="3" t="s">
        <v>7513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 s="10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3" t="s">
        <v>3403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 s="10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3" t="s">
        <v>3404</v>
      </c>
      <c r="C3408" s="3" t="s">
        <v>7515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 s="10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3" t="s">
        <v>3405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10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3" t="s">
        <v>3406</v>
      </c>
      <c r="C3410" s="3" t="s">
        <v>7517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 s="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3" t="s">
        <v>3407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 s="10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3" t="s">
        <v>3408</v>
      </c>
      <c r="C3412" s="3" t="s">
        <v>7519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 s="10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3" t="s">
        <v>3409</v>
      </c>
      <c r="C3413" s="3" t="s">
        <v>7520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 s="10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3" t="s">
        <v>3410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 s="10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3" t="s">
        <v>3411</v>
      </c>
      <c r="C3415" s="3" t="s">
        <v>7522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 s="10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3" t="s">
        <v>3412</v>
      </c>
      <c r="C3416" s="3" t="s">
        <v>7523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 s="10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3" t="s">
        <v>3413</v>
      </c>
      <c r="C3417" s="3" t="s">
        <v>7524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 s="10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3" t="s">
        <v>3414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 s="10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3" t="s">
        <v>3415</v>
      </c>
      <c r="C3419" s="3" t="s">
        <v>7526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 s="10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3" t="s">
        <v>3416</v>
      </c>
      <c r="C3420" s="3" t="s">
        <v>7527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 s="1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3" t="s">
        <v>3417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10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3" t="s">
        <v>3418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 s="10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3" t="s">
        <v>3419</v>
      </c>
      <c r="C3423" s="3" t="s">
        <v>7530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 s="10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3" t="s">
        <v>3420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 s="10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3" t="s">
        <v>3421</v>
      </c>
      <c r="C3425" s="3" t="s">
        <v>7532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 s="10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3" t="s">
        <v>3422</v>
      </c>
      <c r="C3426" s="3" t="s">
        <v>7533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 s="10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3" t="s">
        <v>3423</v>
      </c>
      <c r="C3427" s="3" t="s">
        <v>7534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 s="10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3" t="s">
        <v>3424</v>
      </c>
      <c r="C3428" s="3" t="s">
        <v>7535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 s="10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3" t="s">
        <v>3425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 s="10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3" t="s">
        <v>3426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 s="1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3" t="s">
        <v>3427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 s="10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3" t="s">
        <v>3428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 s="10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3" t="s">
        <v>3429</v>
      </c>
      <c r="C3433" s="3" t="s">
        <v>7540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 s="10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3" t="s">
        <v>3430</v>
      </c>
      <c r="C3434" s="3" t="s">
        <v>7541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 s="10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3" t="s">
        <v>3431</v>
      </c>
      <c r="C3435" s="3" t="s">
        <v>7542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 s="10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3" t="s">
        <v>3432</v>
      </c>
      <c r="C3436" s="3" t="s">
        <v>7543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10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3" t="s">
        <v>3433</v>
      </c>
      <c r="C3437" s="3" t="s">
        <v>7544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 s="10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3" t="s">
        <v>3434</v>
      </c>
      <c r="C3438" s="3" t="s">
        <v>7545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10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3" t="s">
        <v>3435</v>
      </c>
      <c r="C3439" s="3" t="s">
        <v>7546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 s="10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3" t="s">
        <v>3436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 s="1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3" t="s">
        <v>3437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 s="10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3" t="s">
        <v>3438</v>
      </c>
      <c r="C3442" s="3" t="s">
        <v>7549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10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3" t="s">
        <v>3439</v>
      </c>
      <c r="C3443" s="3" t="s">
        <v>7550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 s="10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3" t="s">
        <v>3440</v>
      </c>
      <c r="C3444" s="3" t="s">
        <v>7551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 s="10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3" t="s">
        <v>3441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 s="10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3" t="s">
        <v>3442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 s="10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3" t="s">
        <v>3443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 s="10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3" t="s">
        <v>3444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 s="10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3" t="s">
        <v>3445</v>
      </c>
      <c r="C3449" s="3" t="s">
        <v>7556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10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3" t="s">
        <v>3446</v>
      </c>
      <c r="C3450" s="3" t="s">
        <v>7557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 s="1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3" t="s">
        <v>3447</v>
      </c>
      <c r="C3451" s="3" t="s">
        <v>7558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 s="10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3" t="s">
        <v>3448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 s="10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3" t="s">
        <v>3449</v>
      </c>
      <c r="C3453" s="3" t="s">
        <v>7560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 s="10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3" t="s">
        <v>3450</v>
      </c>
      <c r="C3454" s="3" t="s">
        <v>7561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 s="10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3" t="s">
        <v>3451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 s="10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3" t="s">
        <v>3452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 s="10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3" t="s">
        <v>3453</v>
      </c>
      <c r="C3457" s="3" t="s">
        <v>7564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 s="10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3" t="s">
        <v>3454</v>
      </c>
      <c r="C3458" s="3" t="s">
        <v>7565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 s="10">
        <f t="shared" ref="O3458:O3521" si="216">ROUND(E3458/D3458*100,0)</f>
        <v>191</v>
      </c>
      <c r="P3458">
        <f t="shared" si="213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3" t="s">
        <v>3455</v>
      </c>
      <c r="C3459" s="3" t="s">
        <v>7566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 s="10">
        <f t="shared" si="216"/>
        <v>140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3456</v>
      </c>
      <c r="C3460" s="3" t="s">
        <v>7567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 s="1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3" t="s">
        <v>3457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 s="10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3" t="s">
        <v>3458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 s="10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3" t="s">
        <v>3459</v>
      </c>
      <c r="C3463" s="3" t="s">
        <v>7570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 s="10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3" t="s">
        <v>3460</v>
      </c>
      <c r="C3464" s="3" t="s">
        <v>7571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 s="10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3" t="s">
        <v>3461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 s="10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3" t="s">
        <v>3462</v>
      </c>
      <c r="C3466" s="3" t="s">
        <v>7573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 s="10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3" t="s">
        <v>3463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 s="10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3" t="s">
        <v>3464</v>
      </c>
      <c r="C3468" s="3" t="s">
        <v>7575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 s="10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3" t="s">
        <v>3465</v>
      </c>
      <c r="C3469" s="3" t="s">
        <v>7576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 s="10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3" t="s">
        <v>3466</v>
      </c>
      <c r="C3470" s="3" t="s">
        <v>7577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 s="1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3" t="s">
        <v>3467</v>
      </c>
      <c r="C3471" s="3" t="s">
        <v>7578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 s="10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3" t="s">
        <v>3468</v>
      </c>
      <c r="C3472" s="3" t="s">
        <v>7579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 s="10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3" t="s">
        <v>3469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 s="10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3" t="s">
        <v>3470</v>
      </c>
      <c r="C3474" s="3" t="s">
        <v>7581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 s="10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3" t="s">
        <v>3471</v>
      </c>
      <c r="C3475" s="3" t="s">
        <v>7582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 s="10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3" t="s">
        <v>3472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 s="10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3" t="s">
        <v>3473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 s="10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3" t="s">
        <v>3474</v>
      </c>
      <c r="C3478" s="3" t="s">
        <v>7585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 s="10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3" t="s">
        <v>3475</v>
      </c>
      <c r="C3479" s="3" t="s">
        <v>7586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 s="10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3" t="s">
        <v>3476</v>
      </c>
      <c r="C3480" s="3" t="s">
        <v>7587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 s="1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3" t="s">
        <v>3477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 s="10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3" t="s">
        <v>3478</v>
      </c>
      <c r="C3482" s="3" t="s">
        <v>7589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 s="10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3" t="s">
        <v>3479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 s="10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3" t="s">
        <v>3480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 s="10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3" t="s">
        <v>3481</v>
      </c>
      <c r="C3485" s="3" t="s">
        <v>7592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 s="10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3" t="s">
        <v>3482</v>
      </c>
      <c r="C3486" s="3" t="s">
        <v>7593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 s="10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3" t="s">
        <v>3483</v>
      </c>
      <c r="C3487" s="3" t="s">
        <v>7594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 s="10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3" t="s">
        <v>3484</v>
      </c>
      <c r="C3488" s="3" t="s">
        <v>7595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 s="10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3" t="s">
        <v>3485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 s="10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3" t="s">
        <v>3486</v>
      </c>
      <c r="C3490" s="3" t="s">
        <v>7597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 s="1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3" t="s">
        <v>3487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 s="10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3" t="s">
        <v>3488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 s="10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3" t="s">
        <v>3489</v>
      </c>
      <c r="C3493" s="3" t="s">
        <v>7600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 s="10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3" t="s">
        <v>3490</v>
      </c>
      <c r="C3494" s="3" t="s">
        <v>7601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10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3" t="s">
        <v>3491</v>
      </c>
      <c r="C3495" s="3" t="s">
        <v>7602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 s="10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3" t="s">
        <v>3492</v>
      </c>
      <c r="C3496" s="3" t="s">
        <v>7603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 s="10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3" t="s">
        <v>3493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10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3" t="s">
        <v>3494</v>
      </c>
      <c r="C3498" s="3" t="s">
        <v>7605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 s="10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3" t="s">
        <v>3495</v>
      </c>
      <c r="C3499" s="3" t="s">
        <v>7606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 s="10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3" t="s">
        <v>3496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 s="1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3" t="s">
        <v>3497</v>
      </c>
      <c r="C3501" s="3" t="s">
        <v>7608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10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3" t="s">
        <v>3498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10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3" t="s">
        <v>3499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 s="10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3" t="s">
        <v>3500</v>
      </c>
      <c r="C3504" s="3" t="s">
        <v>7611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10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3" t="s">
        <v>3501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10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3" t="s">
        <v>3502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 s="10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3" t="s">
        <v>3503</v>
      </c>
      <c r="C3507" s="3" t="s">
        <v>7614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 s="10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3" t="s">
        <v>3504</v>
      </c>
      <c r="C3508" s="3" t="s">
        <v>7615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 s="10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3" t="s">
        <v>3505</v>
      </c>
      <c r="C3509" s="3" t="s">
        <v>7616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 s="10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3" t="s">
        <v>3506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 s="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3" t="s">
        <v>3507</v>
      </c>
      <c r="C3511" s="3" t="s">
        <v>7618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10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3" t="s">
        <v>3508</v>
      </c>
      <c r="C3512" s="3" t="s">
        <v>7619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 s="10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3" t="s">
        <v>3509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 s="10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3" t="s">
        <v>3510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 s="10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3" t="s">
        <v>3511</v>
      </c>
      <c r="C3515" s="3" t="s">
        <v>7622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 s="10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3" t="s">
        <v>3512</v>
      </c>
      <c r="C3516" s="3" t="s">
        <v>7623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 s="10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3" t="s">
        <v>3513</v>
      </c>
      <c r="C3517" s="3" t="s">
        <v>7624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 s="10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3" t="s">
        <v>3514</v>
      </c>
      <c r="C3518" s="3" t="s">
        <v>7625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 s="10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3" t="s">
        <v>3515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 s="10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3" t="s">
        <v>3516</v>
      </c>
      <c r="C3520" s="3" t="s">
        <v>7627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 s="1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3" t="s">
        <v>3517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 s="10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3" t="s">
        <v>3518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 s="10">
        <f t="shared" ref="O3522:O3585" si="220">ROUND(E3522/D3522*100,0)</f>
        <v>101</v>
      </c>
      <c r="P3522">
        <f t="shared" si="217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3" t="s">
        <v>3519</v>
      </c>
      <c r="C3523" s="3" t="s">
        <v>7630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 s="10">
        <f t="shared" si="220"/>
        <v>169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3520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 s="10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3" t="s">
        <v>3521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 s="10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3" t="s">
        <v>3522</v>
      </c>
      <c r="C3526" s="3" t="s">
        <v>7633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 s="10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3" t="s">
        <v>3523</v>
      </c>
      <c r="C3527" s="3" t="s">
        <v>7634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10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3" t="s">
        <v>3524</v>
      </c>
      <c r="C3528" s="3" t="s">
        <v>7635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 s="10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3" t="s">
        <v>3525</v>
      </c>
      <c r="C3529" s="3" t="s">
        <v>7636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 s="10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3" t="s">
        <v>3526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 s="1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3" t="s">
        <v>3527</v>
      </c>
      <c r="C3531" s="3" t="s">
        <v>7638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 s="10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3" t="s">
        <v>3528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 s="10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3" t="s">
        <v>3529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 s="10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3" t="s">
        <v>3530</v>
      </c>
      <c r="C3534" s="3" t="s">
        <v>7641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 s="10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3" t="s">
        <v>3531</v>
      </c>
      <c r="C3535" s="3" t="s">
        <v>7642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 s="10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3" t="s">
        <v>3532</v>
      </c>
      <c r="C3536" s="3" t="s">
        <v>7643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 s="10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3" t="s">
        <v>3533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 s="10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3" t="s">
        <v>3534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 s="10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3" t="s">
        <v>3535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 s="10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3" t="s">
        <v>3536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 s="1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3" t="s">
        <v>3537</v>
      </c>
      <c r="C3541" s="3" t="s">
        <v>7648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 s="10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3" t="s">
        <v>3538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 s="10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3" t="s">
        <v>3539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10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3" t="s">
        <v>3540</v>
      </c>
      <c r="C3544" s="3" t="s">
        <v>7651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 s="10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3" t="s">
        <v>3541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10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3" t="s">
        <v>3542</v>
      </c>
      <c r="C3546" s="3" t="s">
        <v>7653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 s="10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3" t="s">
        <v>3543</v>
      </c>
      <c r="C3547" s="3" t="s">
        <v>7654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 s="10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3" t="s">
        <v>3544</v>
      </c>
      <c r="C3548" s="3" t="s">
        <v>7655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 s="10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3" t="s">
        <v>3545</v>
      </c>
      <c r="C3549" s="3" t="s">
        <v>7656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 s="10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3" t="s">
        <v>3546</v>
      </c>
      <c r="C3550" s="3" t="s">
        <v>7657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 s="1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3" t="s">
        <v>3547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 s="10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3" t="s">
        <v>3548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10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3" t="s">
        <v>3549</v>
      </c>
      <c r="C3553" s="3" t="s">
        <v>7660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 s="10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3" t="s">
        <v>3550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 s="10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3" t="s">
        <v>3551</v>
      </c>
      <c r="C3555" s="3" t="s">
        <v>7662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10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3" t="s">
        <v>3552</v>
      </c>
      <c r="C3556" s="3" t="s">
        <v>7663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 s="10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3" t="s">
        <v>3553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 s="10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3" t="s">
        <v>3554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 s="10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3" t="s">
        <v>3555</v>
      </c>
      <c r="C3559" s="3" t="s">
        <v>7666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 s="10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3" t="s">
        <v>3556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 s="1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3" t="s">
        <v>3557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 s="10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3" t="s">
        <v>3558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 s="10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3" t="s">
        <v>3559</v>
      </c>
      <c r="C3563" s="3" t="s">
        <v>7670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 s="10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3" t="s">
        <v>3560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 s="10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3" t="s">
        <v>3561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10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3" t="s">
        <v>3562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 s="10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3" t="s">
        <v>3563</v>
      </c>
      <c r="C3567" s="3" t="s">
        <v>7674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 s="10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3" t="s">
        <v>3564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10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3" t="s">
        <v>3565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 s="10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3" t="s">
        <v>3566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 s="1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3" t="s">
        <v>3567</v>
      </c>
      <c r="C3571" s="3" t="s">
        <v>7678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 s="10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3" t="s">
        <v>3568</v>
      </c>
      <c r="C3572" s="3" t="s">
        <v>7679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 s="10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3" t="s">
        <v>3569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 s="10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3" t="s">
        <v>3570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 s="10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3" t="s">
        <v>3571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 s="10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3" t="s">
        <v>3572</v>
      </c>
      <c r="C3576" s="3" t="s">
        <v>7683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10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3" t="s">
        <v>3573</v>
      </c>
      <c r="C3577" s="3" t="s">
        <v>7684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 s="10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3" t="s">
        <v>3574</v>
      </c>
      <c r="C3578" s="3" t="s">
        <v>7685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 s="10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3" t="s">
        <v>3575</v>
      </c>
      <c r="C3579" s="3" t="s">
        <v>7686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 s="10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3" t="s">
        <v>3576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 s="1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3" t="s">
        <v>3577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 s="10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3" t="s">
        <v>3578</v>
      </c>
      <c r="C3582" s="3" t="s">
        <v>7689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 s="10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3" t="s">
        <v>3579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 s="10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3" t="s">
        <v>3580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 s="10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3" t="s">
        <v>3581</v>
      </c>
      <c r="C3585" s="3" t="s">
        <v>7692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 s="10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3" t="s">
        <v>3582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 s="10">
        <f t="shared" ref="O3586:O3649" si="224">ROUND(E3586/D3586*100,0)</f>
        <v>116</v>
      </c>
      <c r="P3586">
        <f t="shared" si="221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3" t="s">
        <v>3583</v>
      </c>
      <c r="C3587" s="3" t="s">
        <v>7694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 s="10">
        <f t="shared" si="224"/>
        <v>119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3584</v>
      </c>
      <c r="C3588" s="3" t="s">
        <v>7695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 s="10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3" t="s">
        <v>3585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 s="10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3" t="s">
        <v>3586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 s="1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3" t="s">
        <v>3587</v>
      </c>
      <c r="C3591" s="3" t="s">
        <v>7698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 s="10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3" t="s">
        <v>3588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 s="10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3" t="s">
        <v>3589</v>
      </c>
      <c r="C3593" s="3" t="s">
        <v>7700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 s="10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3" t="s">
        <v>3590</v>
      </c>
      <c r="C3594" s="3" t="s">
        <v>7701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 s="10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3" t="s">
        <v>3591</v>
      </c>
      <c r="C3595" s="3" t="s">
        <v>7702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 s="10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3" t="s">
        <v>3592</v>
      </c>
      <c r="C3596" s="3" t="s">
        <v>7703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 s="10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3" t="s">
        <v>3593</v>
      </c>
      <c r="C3597" s="3" t="s">
        <v>7704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 s="10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3" t="s">
        <v>3594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10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3" t="s">
        <v>3595</v>
      </c>
      <c r="C3599" s="3" t="s">
        <v>7706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 s="10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3" t="s">
        <v>3596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 s="1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3" t="s">
        <v>3597</v>
      </c>
      <c r="C3601" s="3" t="s">
        <v>7708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 s="10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3" t="s">
        <v>3598</v>
      </c>
      <c r="C3602" s="3" t="s">
        <v>7709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 s="10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3" t="s">
        <v>3599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 s="10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3" t="s">
        <v>3600</v>
      </c>
      <c r="C3604" s="3" t="s">
        <v>7711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 s="10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3" t="s">
        <v>3601</v>
      </c>
      <c r="C3605" s="3" t="s">
        <v>7712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 s="10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3" t="s">
        <v>3602</v>
      </c>
      <c r="C3606" s="3" t="s">
        <v>7713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 s="10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3" t="s">
        <v>3603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 s="10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3" t="s">
        <v>3604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 s="10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3" t="s">
        <v>3605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10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3" t="s">
        <v>3606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 s="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3" t="s">
        <v>3607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 s="10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3" t="s">
        <v>3608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 s="10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3" t="s">
        <v>3609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 s="10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3" t="s">
        <v>3610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 s="10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3" t="s">
        <v>3611</v>
      </c>
      <c r="C3615" s="3" t="s">
        <v>7722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 s="10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3" t="s">
        <v>3438</v>
      </c>
      <c r="C3616" s="3" t="s">
        <v>7723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 s="10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3" t="s">
        <v>3612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10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3" t="s">
        <v>3613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 s="10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3" t="s">
        <v>3614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 s="10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3" t="s">
        <v>3615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 s="1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3" t="s">
        <v>3616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 s="10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3" t="s">
        <v>3617</v>
      </c>
      <c r="C3622" s="3" t="s">
        <v>7729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10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3" t="s">
        <v>3618</v>
      </c>
      <c r="C3623" s="3" t="s">
        <v>7730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 s="10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3" t="s">
        <v>3619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 s="10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3" t="s">
        <v>3620</v>
      </c>
      <c r="C3625" s="3" t="s">
        <v>7732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 s="10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3" t="s">
        <v>3621</v>
      </c>
      <c r="C3626" s="3" t="s">
        <v>7733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10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3" t="s">
        <v>3622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 s="10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3" t="s">
        <v>3623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 s="10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3" t="s">
        <v>3624</v>
      </c>
      <c r="C3629" s="3" t="s">
        <v>7736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 s="10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3" t="s">
        <v>3625</v>
      </c>
      <c r="C3630" s="3" t="s">
        <v>7737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1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3" t="s">
        <v>3626</v>
      </c>
      <c r="C3631" s="3" t="s">
        <v>7738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10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3" t="s">
        <v>3627</v>
      </c>
      <c r="C3632" s="3" t="s">
        <v>7739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10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3" t="s">
        <v>3628</v>
      </c>
      <c r="C3633" s="3" t="s">
        <v>7740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10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3" t="s">
        <v>3629</v>
      </c>
      <c r="C3634" s="3" t="s">
        <v>7741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10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3" t="s">
        <v>3630</v>
      </c>
      <c r="C3635" s="3" t="s">
        <v>7742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10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3" t="s">
        <v>3631</v>
      </c>
      <c r="C3636" s="3" t="s">
        <v>7743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10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3" t="s">
        <v>3632</v>
      </c>
      <c r="C3637" s="3" t="s">
        <v>7744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10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3" t="s">
        <v>3633</v>
      </c>
      <c r="C3638" s="3" t="s">
        <v>7745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10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3" t="s">
        <v>3634</v>
      </c>
      <c r="C3639" s="3" t="s">
        <v>7746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10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3" t="s">
        <v>3635</v>
      </c>
      <c r="C3640" s="3" t="s">
        <v>7747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1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3" t="s">
        <v>3636</v>
      </c>
      <c r="C3641" s="3" t="s">
        <v>7748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10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3" t="s">
        <v>3637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10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3" t="s">
        <v>3638</v>
      </c>
      <c r="C3643" s="3" t="s">
        <v>7750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10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3" t="s">
        <v>3639</v>
      </c>
      <c r="C3644" s="3" t="s">
        <v>7751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10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3" t="s">
        <v>3640</v>
      </c>
      <c r="C3645" s="3" t="s">
        <v>7752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10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3" t="s">
        <v>3641</v>
      </c>
      <c r="C3646" s="3" t="s">
        <v>7753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10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3" t="s">
        <v>3642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10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3" t="s">
        <v>3643</v>
      </c>
      <c r="C3648" s="3" t="s">
        <v>7755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10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3" t="s">
        <v>3644</v>
      </c>
      <c r="C3649" s="3" t="s">
        <v>7756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10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3" t="s">
        <v>3645</v>
      </c>
      <c r="C3650" s="3" t="s">
        <v>7757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 s="10">
        <f t="shared" ref="O3650:O3713" si="228">ROUND(E3650/D3650*100,0)</f>
        <v>100</v>
      </c>
      <c r="P3650">
        <f t="shared" si="225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3" t="s">
        <v>3646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 s="10">
        <f t="shared" si="228"/>
        <v>104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3647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 s="10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3" t="s">
        <v>3648</v>
      </c>
      <c r="C3653" s="3" t="s">
        <v>7760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 s="10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3" t="s">
        <v>2866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 s="10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3" t="s">
        <v>3649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 s="10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3" t="s">
        <v>3650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 s="10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3" t="s">
        <v>3651</v>
      </c>
      <c r="C3657" s="3" t="s">
        <v>7764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 s="10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3" t="s">
        <v>3652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10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3" t="s">
        <v>3653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 s="10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3" t="s">
        <v>3654</v>
      </c>
      <c r="C3660" s="3" t="s">
        <v>7767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 s="1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3" t="s">
        <v>3655</v>
      </c>
      <c r="C3661" s="3" t="s">
        <v>7768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 s="10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3" t="s">
        <v>3656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 s="10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3" t="s">
        <v>3657</v>
      </c>
      <c r="C3663" s="3" t="s">
        <v>7770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 s="10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3" t="s">
        <v>3658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 s="10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3" t="s">
        <v>3659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 s="10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3" t="s">
        <v>3660</v>
      </c>
      <c r="C3666" s="3" t="s">
        <v>7773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 s="10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3" t="s">
        <v>3661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 s="10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3" t="s">
        <v>3662</v>
      </c>
      <c r="C3668" s="3" t="s">
        <v>7775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 s="10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3" t="s">
        <v>3663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 s="10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3" t="s">
        <v>3664</v>
      </c>
      <c r="C3670" s="3" t="s">
        <v>7777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 s="1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3" t="s">
        <v>3665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 s="10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3" t="s">
        <v>3666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 s="10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3" t="s">
        <v>3667</v>
      </c>
      <c r="C3673" s="3" t="s">
        <v>7780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 s="10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3" t="s">
        <v>3668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 s="10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3" t="s">
        <v>3669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 s="10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3" t="s">
        <v>3670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 s="10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3" t="s">
        <v>3671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 s="10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3" t="s">
        <v>3672</v>
      </c>
      <c r="C3678" s="3" t="s">
        <v>7785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 s="10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3" t="s">
        <v>3673</v>
      </c>
      <c r="C3679" s="3" t="s">
        <v>7786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 s="10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3" t="s">
        <v>3674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 s="1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3" t="s">
        <v>3675</v>
      </c>
      <c r="C3681" s="3" t="s">
        <v>7788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 s="10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3" t="s">
        <v>3676</v>
      </c>
      <c r="C3682" s="3" t="s">
        <v>7789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 s="10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3" t="s">
        <v>3677</v>
      </c>
      <c r="C3683" s="3" t="s">
        <v>7790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 s="10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3" t="s">
        <v>3678</v>
      </c>
      <c r="C3684" s="3" t="s">
        <v>7791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 s="10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3" t="s">
        <v>3679</v>
      </c>
      <c r="C3685" s="3" t="s">
        <v>7792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 s="10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3" t="s">
        <v>3680</v>
      </c>
      <c r="C3686" s="3" t="s">
        <v>7793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 s="10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3" t="s">
        <v>3681</v>
      </c>
      <c r="C3687" s="3" t="s">
        <v>7794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10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3" t="s">
        <v>3682</v>
      </c>
      <c r="C3688" s="3" t="s">
        <v>7795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 s="10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3" t="s">
        <v>3683</v>
      </c>
      <c r="C3689" s="3" t="s">
        <v>7796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 s="10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3" t="s">
        <v>3684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 s="1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3" t="s">
        <v>3685</v>
      </c>
      <c r="C3691" s="3" t="s">
        <v>7798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 s="10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3" t="s">
        <v>3686</v>
      </c>
      <c r="C3692" s="3" t="s">
        <v>7799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 s="10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3" t="s">
        <v>3687</v>
      </c>
      <c r="C3693" s="3" t="s">
        <v>7800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 s="10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3" t="s">
        <v>3688</v>
      </c>
      <c r="C3694" s="3" t="s">
        <v>7801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 s="10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3" t="s">
        <v>3689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 s="10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3" t="s">
        <v>3690</v>
      </c>
      <c r="C3696" s="3" t="s">
        <v>7803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10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3" t="s">
        <v>3691</v>
      </c>
      <c r="C3697" s="3" t="s">
        <v>7804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 s="10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3" t="s">
        <v>3692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 s="10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3" t="s">
        <v>3693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 s="10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3" t="s">
        <v>3694</v>
      </c>
      <c r="C3700" s="3" t="s">
        <v>7807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 s="1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3" t="s">
        <v>3695</v>
      </c>
      <c r="C3701" s="3" t="s">
        <v>7808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 s="10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3" t="s">
        <v>3696</v>
      </c>
      <c r="C3702" s="3" t="s">
        <v>7809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 s="10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3" t="s">
        <v>3697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 s="10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3" t="s">
        <v>3698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 s="10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3" t="s">
        <v>3699</v>
      </c>
      <c r="C3705" s="3" t="s">
        <v>7812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 s="10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3" t="s">
        <v>3700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 s="10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3" t="s">
        <v>3701</v>
      </c>
      <c r="C3707" s="3" t="s">
        <v>7814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 s="10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3" t="s">
        <v>3702</v>
      </c>
      <c r="C3708" s="3" t="s">
        <v>7815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 s="10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3" t="s">
        <v>3703</v>
      </c>
      <c r="C3709" s="3" t="s">
        <v>7816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 s="10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3" t="s">
        <v>3704</v>
      </c>
      <c r="C3710" s="3" t="s">
        <v>7817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 s="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3" t="s">
        <v>3705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 s="10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3" t="s">
        <v>3706</v>
      </c>
      <c r="C3712" s="3" t="s">
        <v>7819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 s="10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3" t="s">
        <v>3707</v>
      </c>
      <c r="C3713" s="3" t="s">
        <v>7820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 s="10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3" t="s">
        <v>3708</v>
      </c>
      <c r="C3714" s="3" t="s">
        <v>7821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 s="10">
        <f t="shared" ref="O3714:O3777" si="232">ROUND(E3714/D3714*100,0)</f>
        <v>154</v>
      </c>
      <c r="P3714">
        <f t="shared" si="229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3" t="s">
        <v>3709</v>
      </c>
      <c r="C3715" s="3" t="s">
        <v>7822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 s="10">
        <f t="shared" si="232"/>
        <v>102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3710</v>
      </c>
      <c r="C3716" s="3" t="s">
        <v>7823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 s="10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3" t="s">
        <v>3711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 s="10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3" t="s">
        <v>3712</v>
      </c>
      <c r="C3718" s="3" t="s">
        <v>7825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 s="10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3" t="s">
        <v>3713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 s="10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3" t="s">
        <v>3714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 s="1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3" t="s">
        <v>3715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 s="10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3" t="s">
        <v>3716</v>
      </c>
      <c r="C3722" s="3" t="s">
        <v>7829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 s="10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3" t="s">
        <v>3717</v>
      </c>
      <c r="C3723" s="3" t="s">
        <v>7830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 s="10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3" t="s">
        <v>3718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 s="10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3" t="s">
        <v>3719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 s="10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3" t="s">
        <v>3720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 s="10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3" t="s">
        <v>3721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 s="10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3" t="s">
        <v>3722</v>
      </c>
      <c r="C3728" s="3" t="s">
        <v>7835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 s="10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3" t="s">
        <v>3723</v>
      </c>
      <c r="C3729" s="3" t="s">
        <v>7836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 s="10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3" t="s">
        <v>3724</v>
      </c>
      <c r="C3730" s="3" t="s">
        <v>7837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 s="1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3" t="s">
        <v>3725</v>
      </c>
      <c r="C3731" s="3" t="s">
        <v>7838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 s="10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3" t="s">
        <v>3726</v>
      </c>
      <c r="C3732" s="3" t="s">
        <v>7839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 s="10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3" t="s">
        <v>3727</v>
      </c>
      <c r="C3733" s="3" t="s">
        <v>7840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 s="10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3" t="s">
        <v>3728</v>
      </c>
      <c r="C3734" s="3" t="s">
        <v>7841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 s="10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3" t="s">
        <v>3729</v>
      </c>
      <c r="C3735" s="3" t="s">
        <v>7842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 s="10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3" t="s">
        <v>3730</v>
      </c>
      <c r="C3736" s="3" t="s">
        <v>7843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 s="10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3" t="s">
        <v>3731</v>
      </c>
      <c r="C3737" s="3" t="s">
        <v>7844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 s="10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3" t="s">
        <v>3732</v>
      </c>
      <c r="C3738" s="3" t="s">
        <v>7845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 s="10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3" t="s">
        <v>3733</v>
      </c>
      <c r="C3739" s="3" t="s">
        <v>7846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 s="10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3" t="s">
        <v>3734</v>
      </c>
      <c r="C3740" s="3" t="s">
        <v>7847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 s="1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3" t="s">
        <v>3735</v>
      </c>
      <c r="C3741" s="3" t="s">
        <v>7848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 s="10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3" t="s">
        <v>3736</v>
      </c>
      <c r="C3742" s="3" t="s">
        <v>7849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 s="10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3" t="s">
        <v>3737</v>
      </c>
      <c r="C3743" s="3" t="s">
        <v>7850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 s="10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3" t="s">
        <v>3738</v>
      </c>
      <c r="C3744" s="3" t="s">
        <v>7851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 s="10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3" t="s">
        <v>3739</v>
      </c>
      <c r="C3745" s="3" t="s">
        <v>7852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 s="10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3" t="s">
        <v>3740</v>
      </c>
      <c r="C3746" s="3" t="s">
        <v>7853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 s="10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3" t="s">
        <v>3741</v>
      </c>
      <c r="C3747" s="3" t="s">
        <v>7854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 s="10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3" t="s">
        <v>3742</v>
      </c>
      <c r="C3748" s="3" t="s">
        <v>7855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 s="10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3" t="s">
        <v>3743</v>
      </c>
      <c r="C3749" s="3" t="s">
        <v>7856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 s="10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3" t="s">
        <v>3744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1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3" t="s">
        <v>3745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10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3" t="s">
        <v>3746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10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3" t="s">
        <v>3747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10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3" t="s">
        <v>3748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10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3" t="s">
        <v>3749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10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3" t="s">
        <v>3750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10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3" t="s">
        <v>3751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10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3" t="s">
        <v>3752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10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3" t="s">
        <v>3753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10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3" t="s">
        <v>3754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1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3" t="s">
        <v>3755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10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3" t="s">
        <v>3756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10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3" t="s">
        <v>3757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10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3" t="s">
        <v>3758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10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3" t="s">
        <v>3759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10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3" t="s">
        <v>3760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10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3" t="s">
        <v>3761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10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3" t="s">
        <v>3762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10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3" t="s">
        <v>3763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10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3" t="s">
        <v>3764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1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3" t="s">
        <v>3765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10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3" t="s">
        <v>3766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10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3" t="s">
        <v>3767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10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3" t="s">
        <v>3768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10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3" t="s">
        <v>3769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10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3" t="s">
        <v>3770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10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3" t="s">
        <v>3771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10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3" t="s">
        <v>3772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10">
        <f t="shared" ref="O3778:O3841" si="236">ROUND(E3778/D3778*100,0)</f>
        <v>107</v>
      </c>
      <c r="P3778">
        <f t="shared" si="233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3" t="s">
        <v>3773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10">
        <f t="shared" si="236"/>
        <v>143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3774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1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3" t="s">
        <v>3775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10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3" t="s">
        <v>3776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10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3" t="s">
        <v>3777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10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3" t="s">
        <v>3778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10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3" t="s">
        <v>3779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10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3" t="s">
        <v>3780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10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3" t="s">
        <v>3781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10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3" t="s">
        <v>3782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10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3" t="s">
        <v>3783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10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3" t="s">
        <v>3784</v>
      </c>
      <c r="C3790" s="3" t="s">
        <v>7897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1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3" t="s">
        <v>3785</v>
      </c>
      <c r="C3791" s="3" t="s">
        <v>7898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10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3" t="s">
        <v>3786</v>
      </c>
      <c r="C3792" s="3" t="s">
        <v>7899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10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3" t="s">
        <v>3787</v>
      </c>
      <c r="C3793" s="3" t="s">
        <v>7900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10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3" t="s">
        <v>3788</v>
      </c>
      <c r="C3794" s="3" t="s">
        <v>7901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10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3" t="s">
        <v>3789</v>
      </c>
      <c r="C3795" s="3" t="s">
        <v>7902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10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3" t="s">
        <v>3790</v>
      </c>
      <c r="C3796" s="3" t="s">
        <v>7903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10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3" t="s">
        <v>3791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10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3" t="s">
        <v>3792</v>
      </c>
      <c r="C3798" s="3" t="s">
        <v>7905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10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3" t="s">
        <v>3793</v>
      </c>
      <c r="C3799" s="3" t="s">
        <v>7906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10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3" t="s">
        <v>3794</v>
      </c>
      <c r="C3800" s="3" t="s">
        <v>7907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1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3" t="s">
        <v>3795</v>
      </c>
      <c r="C3801" s="3" t="s">
        <v>7908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10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3" t="s">
        <v>3796</v>
      </c>
      <c r="C3802" s="3" t="s">
        <v>7909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10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3" t="s">
        <v>3797</v>
      </c>
      <c r="C3803" s="3" t="s">
        <v>7910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10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3" t="s">
        <v>3798</v>
      </c>
      <c r="C3804" s="3" t="s">
        <v>7911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10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3" t="s">
        <v>3799</v>
      </c>
      <c r="C3805" s="3" t="s">
        <v>7912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10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3" t="s">
        <v>3800</v>
      </c>
      <c r="C3806" s="3" t="s">
        <v>7913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10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3" t="s">
        <v>3801</v>
      </c>
      <c r="C3807" s="3" t="s">
        <v>7914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10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3" t="s">
        <v>3802</v>
      </c>
      <c r="C3808" s="3" t="s">
        <v>7915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10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3" t="s">
        <v>3803</v>
      </c>
      <c r="C3809" s="3" t="s">
        <v>7916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10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3" t="s">
        <v>3804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 s="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3" t="s">
        <v>3805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 s="10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3" t="s">
        <v>3806</v>
      </c>
      <c r="C3812" s="3" t="s">
        <v>7919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 s="10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3" t="s">
        <v>3807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 s="10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3" t="s">
        <v>3808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 s="10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3" t="s">
        <v>3809</v>
      </c>
      <c r="C3815" s="3" t="s">
        <v>7922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 s="10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3" t="s">
        <v>3810</v>
      </c>
      <c r="C3816" s="3" t="s">
        <v>7923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 s="10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3" t="s">
        <v>3811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 s="10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3" t="s">
        <v>3812</v>
      </c>
      <c r="C3818" s="3" t="s">
        <v>7925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 s="10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3" t="s">
        <v>3813</v>
      </c>
      <c r="C3819" s="3" t="s">
        <v>7926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10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3" t="s">
        <v>3814</v>
      </c>
      <c r="C3820" s="3" t="s">
        <v>7927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 s="1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3" t="s">
        <v>3815</v>
      </c>
      <c r="C3821" s="3" t="s">
        <v>7816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10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3" t="s">
        <v>3816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 s="10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3" t="s">
        <v>3817</v>
      </c>
      <c r="C3823" s="3" t="s">
        <v>7929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10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3" t="s">
        <v>3818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 s="10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3" t="s">
        <v>3819</v>
      </c>
      <c r="C3825" s="3" t="s">
        <v>7931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10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3" t="s">
        <v>3820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10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3" t="s">
        <v>3821</v>
      </c>
      <c r="C3827" s="3" t="s">
        <v>7933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10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3" t="s">
        <v>3822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 s="10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3" t="s">
        <v>3823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 s="10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3" t="s">
        <v>3824</v>
      </c>
      <c r="C3830" s="3" t="s">
        <v>7936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 s="1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3" t="s">
        <v>3825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 s="10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3" t="s">
        <v>3826</v>
      </c>
      <c r="C3832" s="3" t="s">
        <v>7938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 s="10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3" t="s">
        <v>3827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10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3" t="s">
        <v>3828</v>
      </c>
      <c r="C3834" s="3" t="s">
        <v>7940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10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3" t="s">
        <v>3829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 s="10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3" t="s">
        <v>3830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 s="10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3" t="s">
        <v>3831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 s="10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3" t="s">
        <v>3832</v>
      </c>
      <c r="C3838" s="3" t="s">
        <v>7944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 s="10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3" t="s">
        <v>3833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 s="10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3" t="s">
        <v>3834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 s="1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3" t="s">
        <v>3835</v>
      </c>
      <c r="C3841" s="3" t="s">
        <v>7947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 s="10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3" t="s">
        <v>3836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 s="10">
        <f t="shared" ref="O3842:O3905" si="240">ROUND(E3842/D3842*100,0)</f>
        <v>6500</v>
      </c>
      <c r="P3842">
        <f t="shared" si="237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3" t="s">
        <v>3837</v>
      </c>
      <c r="C3843" s="3" t="s">
        <v>7949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 s="10">
        <f t="shared" si="240"/>
        <v>9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3838</v>
      </c>
      <c r="C3844" s="3" t="s">
        <v>7950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 s="10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3" t="s">
        <v>3839</v>
      </c>
      <c r="C3845" s="3" t="s">
        <v>7951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 s="10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3" t="s">
        <v>3840</v>
      </c>
      <c r="C3846" s="3" t="s">
        <v>7952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 s="10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3" t="s">
        <v>3841</v>
      </c>
      <c r="C3847" s="3" t="s">
        <v>7953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 s="10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3" t="s">
        <v>3842</v>
      </c>
      <c r="C3848" s="3" t="s">
        <v>7954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 s="10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3" t="s">
        <v>3843</v>
      </c>
      <c r="C3849" s="3" t="s">
        <v>7955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 s="10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3" t="s">
        <v>3844</v>
      </c>
      <c r="C3850" s="3" t="s">
        <v>7956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 s="1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3" t="s">
        <v>3845</v>
      </c>
      <c r="C3851" s="3" t="s">
        <v>7957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 s="10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3" t="s">
        <v>3846</v>
      </c>
      <c r="C3852" s="3" t="s">
        <v>7958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 s="10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3" t="s">
        <v>3847</v>
      </c>
      <c r="C3853" s="3" t="s">
        <v>7959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 s="10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3" t="s">
        <v>3848</v>
      </c>
      <c r="C3854" s="3" t="s">
        <v>7960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 s="10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3" t="s">
        <v>3849</v>
      </c>
      <c r="C3855" s="3" t="s">
        <v>7961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 s="10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3" t="s">
        <v>3850</v>
      </c>
      <c r="C3856" s="3" t="s">
        <v>7962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 s="10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3" t="s">
        <v>3851</v>
      </c>
      <c r="C3857" s="3" t="s">
        <v>7963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 s="10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3" t="s">
        <v>3852</v>
      </c>
      <c r="C3858" s="3" t="s">
        <v>7964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 s="10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3" t="s">
        <v>3853</v>
      </c>
      <c r="C3859" s="3" t="s">
        <v>7965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 s="10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3" t="s">
        <v>3854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 s="1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3" t="s">
        <v>3855</v>
      </c>
      <c r="C3861" s="3" t="s">
        <v>7967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 s="10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3" t="s">
        <v>3856</v>
      </c>
      <c r="C3862" s="3" t="s">
        <v>7968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 s="10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3" t="s">
        <v>3857</v>
      </c>
      <c r="C3863" s="3" t="s">
        <v>7969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 s="10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3" t="s">
        <v>3858</v>
      </c>
      <c r="C3864" s="3" t="s">
        <v>7970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 s="10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3" t="s">
        <v>3859</v>
      </c>
      <c r="C3865" s="3" t="s">
        <v>7971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 s="10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3" t="s">
        <v>3860</v>
      </c>
      <c r="C3866" s="3" t="s">
        <v>7972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 s="10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3" t="s">
        <v>3861</v>
      </c>
      <c r="C3867" s="3" t="s">
        <v>7973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 s="10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3" t="s">
        <v>3862</v>
      </c>
      <c r="C3868" s="3" t="s">
        <v>7974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 s="10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3" t="s">
        <v>3863</v>
      </c>
      <c r="C3869" s="3" t="s">
        <v>7975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 s="10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3" t="s">
        <v>3864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1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3" t="s">
        <v>3865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10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3" t="s">
        <v>3866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10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3" t="s">
        <v>3867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10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3" t="s">
        <v>3868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10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3" t="s">
        <v>3869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10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3" t="s">
        <v>3870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10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3" t="s">
        <v>3871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10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3" t="s">
        <v>3872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10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3" t="s">
        <v>3873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10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3" t="s">
        <v>3874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1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3" t="s">
        <v>3875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10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3" t="s">
        <v>3876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10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3" t="s">
        <v>3877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10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3" t="s">
        <v>3878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10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3" t="s">
        <v>3879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10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3" t="s">
        <v>3880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10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3" t="s">
        <v>3881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10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3" t="s">
        <v>3882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10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3" t="s">
        <v>3883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10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3" t="s">
        <v>3884</v>
      </c>
      <c r="C3890" s="3" t="s">
        <v>7995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 s="1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3" t="s">
        <v>3885</v>
      </c>
      <c r="C3891" s="3" t="s">
        <v>7996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 s="10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3" t="s">
        <v>3886</v>
      </c>
      <c r="C3892" s="3" t="s">
        <v>7997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 s="10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3" t="s">
        <v>3887</v>
      </c>
      <c r="C3893" s="3" t="s">
        <v>7998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 s="10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3" t="s">
        <v>3888</v>
      </c>
      <c r="C3894" s="3" t="s">
        <v>7999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 s="10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3" t="s">
        <v>3889</v>
      </c>
      <c r="C3895" s="3" t="s">
        <v>8000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 s="10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3" t="s">
        <v>3890</v>
      </c>
      <c r="C3896" s="3" t="s">
        <v>8001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 s="10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3" t="s">
        <v>3891</v>
      </c>
      <c r="C3897" s="3" t="s">
        <v>8002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 s="10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3" t="s">
        <v>3892</v>
      </c>
      <c r="C3898" s="3" t="s">
        <v>8003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 s="10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3" t="s">
        <v>3893</v>
      </c>
      <c r="C3899" s="3" t="s">
        <v>8004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 s="10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3" t="s">
        <v>3894</v>
      </c>
      <c r="C3900" s="3" t="s">
        <v>8005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 s="1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3" t="s">
        <v>3895</v>
      </c>
      <c r="C3901" s="3" t="s">
        <v>8006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 s="10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3" t="s">
        <v>3896</v>
      </c>
      <c r="C3902" s="3" t="s">
        <v>8007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 s="10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3" t="s">
        <v>3897</v>
      </c>
      <c r="C3903" s="3" t="s">
        <v>8008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 s="10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3" t="s">
        <v>3898</v>
      </c>
      <c r="C3904" s="3" t="s">
        <v>8009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 s="10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3" t="s">
        <v>3899</v>
      </c>
      <c r="C3905" s="3" t="s">
        <v>8010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 s="10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3" t="s">
        <v>3900</v>
      </c>
      <c r="C3906" s="3" t="s">
        <v>8011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 s="10">
        <f t="shared" ref="O3906:O3969" si="244">ROUND(E3906/D3906*100,0)</f>
        <v>0</v>
      </c>
      <c r="P3906">
        <f t="shared" si="241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3" t="s">
        <v>3901</v>
      </c>
      <c r="C3907" s="3" t="s">
        <v>8012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 s="10">
        <f t="shared" si="244"/>
        <v>12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3902</v>
      </c>
      <c r="C3908" s="3" t="s">
        <v>8013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 s="10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3" t="s">
        <v>3903</v>
      </c>
      <c r="C3909" s="3" t="s">
        <v>8014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 s="10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3" t="s">
        <v>3904</v>
      </c>
      <c r="C3910" s="3" t="s">
        <v>8015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 s="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3" t="s">
        <v>3905</v>
      </c>
      <c r="C3911" s="3" t="s">
        <v>8016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 s="10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3" t="s">
        <v>3906</v>
      </c>
      <c r="C3912" s="3" t="s">
        <v>8017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 s="10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3" t="s">
        <v>3907</v>
      </c>
      <c r="C3913" s="3" t="s">
        <v>8018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 s="10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3" t="s">
        <v>3908</v>
      </c>
      <c r="C3914" s="3" t="s">
        <v>8019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 s="10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3" t="s">
        <v>3909</v>
      </c>
      <c r="C3915" s="3" t="s">
        <v>8020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 s="10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3" t="s">
        <v>3910</v>
      </c>
      <c r="C3916" s="3" t="s">
        <v>8021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 s="10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3" t="s">
        <v>3911</v>
      </c>
      <c r="C3917" s="3" t="s">
        <v>8022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 s="10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3" t="s">
        <v>3912</v>
      </c>
      <c r="C3918" s="3" t="s">
        <v>8023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 s="10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3" t="s">
        <v>3913</v>
      </c>
      <c r="C3919" s="3" t="s">
        <v>8024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 s="10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3" t="s">
        <v>3914</v>
      </c>
      <c r="C3920" s="3" t="s">
        <v>8025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 s="1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3" t="s">
        <v>3915</v>
      </c>
      <c r="C3921" s="3" t="s">
        <v>8026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 s="10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3" t="s">
        <v>3916</v>
      </c>
      <c r="C3922" s="3" t="s">
        <v>8027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 s="10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3" t="s">
        <v>3917</v>
      </c>
      <c r="C3923" s="3" t="s">
        <v>8028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 s="10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3" t="s">
        <v>3918</v>
      </c>
      <c r="C3924" s="3" t="s">
        <v>8029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 s="10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3" t="s">
        <v>3919</v>
      </c>
      <c r="C3925" s="3" t="s">
        <v>8030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 s="10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3" t="s">
        <v>3920</v>
      </c>
      <c r="C3926" s="3" t="s">
        <v>8031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 s="10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3" t="s">
        <v>3921</v>
      </c>
      <c r="C3927" s="3" t="s">
        <v>8032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 s="10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3" t="s">
        <v>3922</v>
      </c>
      <c r="C3928" s="3" t="s">
        <v>8033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 s="10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3" t="s">
        <v>3923</v>
      </c>
      <c r="C3929" s="3" t="s">
        <v>8034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 s="10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3" t="s">
        <v>3924</v>
      </c>
      <c r="C3930" s="3" t="s">
        <v>8035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 s="1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3" t="s">
        <v>3925</v>
      </c>
      <c r="C3931" s="3" t="s">
        <v>8036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 s="10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3" t="s">
        <v>3926</v>
      </c>
      <c r="C3932" s="3" t="s">
        <v>8037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 s="10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3" t="s">
        <v>3927</v>
      </c>
      <c r="C3933" s="3" t="s">
        <v>8038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 s="10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3" t="s">
        <v>3928</v>
      </c>
      <c r="C3934" s="3" t="s">
        <v>8039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 s="10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3" t="s">
        <v>3929</v>
      </c>
      <c r="C3935" s="3" t="s">
        <v>8040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 s="10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3" t="s">
        <v>3930</v>
      </c>
      <c r="C3936" s="3" t="s">
        <v>8041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 s="10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3" t="s">
        <v>3931</v>
      </c>
      <c r="C3937" s="3" t="s">
        <v>8042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 s="10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3" t="s">
        <v>3932</v>
      </c>
      <c r="C3938" s="3" t="s">
        <v>8043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 s="10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3" t="s">
        <v>3933</v>
      </c>
      <c r="C3939" s="3" t="s">
        <v>8044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 s="10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3" t="s">
        <v>3934</v>
      </c>
      <c r="C3940" s="3" t="s">
        <v>8045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 s="1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3" t="s">
        <v>3935</v>
      </c>
      <c r="C3941" s="3" t="s">
        <v>8046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 s="10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3" t="s">
        <v>3936</v>
      </c>
      <c r="C3942" s="3" t="s">
        <v>8047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 s="10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3" t="s">
        <v>3937</v>
      </c>
      <c r="C3943" s="3" t="s">
        <v>8048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 s="10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3" t="s">
        <v>3938</v>
      </c>
      <c r="C3944" s="3" t="s">
        <v>8049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 s="10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3" t="s">
        <v>3939</v>
      </c>
      <c r="C3945" s="3" t="s">
        <v>8050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 s="10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3" t="s">
        <v>3940</v>
      </c>
      <c r="C3946" s="3" t="s">
        <v>8051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 s="10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3" t="s">
        <v>3941</v>
      </c>
      <c r="C3947" s="3" t="s">
        <v>8052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 s="10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3" t="s">
        <v>3942</v>
      </c>
      <c r="C3948" s="3" t="s">
        <v>8053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 s="10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3" t="s">
        <v>3943</v>
      </c>
      <c r="C3949" s="3" t="s">
        <v>8054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 s="10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3" t="s">
        <v>3944</v>
      </c>
      <c r="C3950" s="3" t="s">
        <v>8055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 s="1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3" t="s">
        <v>3945</v>
      </c>
      <c r="C3951" s="3" t="s">
        <v>8056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 s="10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3" t="s">
        <v>3946</v>
      </c>
      <c r="C3952" s="3" t="s">
        <v>8057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 s="10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3" t="s">
        <v>3947</v>
      </c>
      <c r="C3953" s="3" t="s">
        <v>6960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 s="10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3" t="s">
        <v>3948</v>
      </c>
      <c r="C3954" s="3" t="s">
        <v>8058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 s="10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3" t="s">
        <v>3949</v>
      </c>
      <c r="C3955" s="3" t="s">
        <v>8059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 s="10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3" t="s">
        <v>3950</v>
      </c>
      <c r="C3956" s="3" t="s">
        <v>8060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 s="10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3" t="s">
        <v>3951</v>
      </c>
      <c r="C3957" s="3" t="s">
        <v>8061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 s="10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3" t="s">
        <v>3952</v>
      </c>
      <c r="C3958" s="3" t="s">
        <v>8062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 s="10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3" t="s">
        <v>3953</v>
      </c>
      <c r="C3959" s="3" t="s">
        <v>8063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 s="10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3" t="s">
        <v>3954</v>
      </c>
      <c r="C3960" s="3" t="s">
        <v>8064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 s="1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3" t="s">
        <v>3955</v>
      </c>
      <c r="C3961" s="3" t="s">
        <v>8065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 s="10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3" t="s">
        <v>3956</v>
      </c>
      <c r="C3962" s="3" t="s">
        <v>8066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 s="10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3" t="s">
        <v>3957</v>
      </c>
      <c r="C3963" s="3" t="s">
        <v>8067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 s="10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3" t="s">
        <v>3958</v>
      </c>
      <c r="C3964" s="3" t="s">
        <v>8068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 s="10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3" t="s">
        <v>3959</v>
      </c>
      <c r="C3965" s="3" t="s">
        <v>8069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 s="10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3" t="s">
        <v>3960</v>
      </c>
      <c r="C3966" s="3" t="s">
        <v>8070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 s="10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3" t="s">
        <v>3961</v>
      </c>
      <c r="C3967" s="3" t="s">
        <v>8071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 s="10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3" t="s">
        <v>3962</v>
      </c>
      <c r="C3968" s="3" t="s">
        <v>8072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 s="10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3" t="s">
        <v>3963</v>
      </c>
      <c r="C3969" s="3" t="s">
        <v>8073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 s="10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3" t="s">
        <v>3964</v>
      </c>
      <c r="C3970" s="3" t="s">
        <v>8074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 s="10">
        <f t="shared" ref="O3970:O4033" si="248">ROUND(E3970/D3970*100,0)</f>
        <v>11</v>
      </c>
      <c r="P3970">
        <f t="shared" si="245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3" t="s">
        <v>3965</v>
      </c>
      <c r="C3971" s="3" t="s">
        <v>8075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 s="10">
        <f t="shared" si="248"/>
        <v>7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3966</v>
      </c>
      <c r="C3972" s="3" t="s">
        <v>8076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 s="10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3" t="s">
        <v>3967</v>
      </c>
      <c r="C3973" s="3" t="s">
        <v>8077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 s="10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3" t="s">
        <v>3968</v>
      </c>
      <c r="C3974" s="3" t="s">
        <v>8078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 s="10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3" t="s">
        <v>3969</v>
      </c>
      <c r="C3975" s="3" t="s">
        <v>8079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 s="10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3" t="s">
        <v>3970</v>
      </c>
      <c r="C3976" s="3" t="s">
        <v>8080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 s="10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3" t="s">
        <v>3971</v>
      </c>
      <c r="C3977" s="3" t="s">
        <v>8081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 s="10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3" t="s">
        <v>3972</v>
      </c>
      <c r="C3978" s="3" t="s">
        <v>8082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 s="10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3" t="s">
        <v>3973</v>
      </c>
      <c r="C3979" s="3" t="s">
        <v>8083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 s="10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3" t="s">
        <v>3974</v>
      </c>
      <c r="C3980" s="3" t="s">
        <v>8084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 s="1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3" t="s">
        <v>3975</v>
      </c>
      <c r="C3981" s="3" t="s">
        <v>8085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 s="10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3" t="s">
        <v>3976</v>
      </c>
      <c r="C3982" s="3" t="s">
        <v>8086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 s="10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3" t="s">
        <v>3357</v>
      </c>
      <c r="C3983" s="3" t="s">
        <v>7468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 s="10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3" t="s">
        <v>3977</v>
      </c>
      <c r="C3984" s="3" t="s">
        <v>8087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 s="10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3" t="s">
        <v>3978</v>
      </c>
      <c r="C3985" s="3" t="s">
        <v>8088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 s="10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3" t="s">
        <v>3979</v>
      </c>
      <c r="C3986" s="3" t="s">
        <v>8089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 s="10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3" t="s">
        <v>3980</v>
      </c>
      <c r="C3987" s="3" t="s">
        <v>8090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 s="10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3" t="s">
        <v>3981</v>
      </c>
      <c r="C3988" s="3" t="s">
        <v>8091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 s="10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3" t="s">
        <v>3982</v>
      </c>
      <c r="C3989" s="3" t="s">
        <v>8092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 s="10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3" t="s">
        <v>3983</v>
      </c>
      <c r="C3990" s="3" t="s">
        <v>8093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 s="1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3" t="s">
        <v>3984</v>
      </c>
      <c r="C3991" s="3" t="s">
        <v>8094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 s="10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3" t="s">
        <v>3985</v>
      </c>
      <c r="C3992" s="3" t="s">
        <v>8095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 s="10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3" t="s">
        <v>3986</v>
      </c>
      <c r="C3993" s="3" t="s">
        <v>8096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 s="10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3" t="s">
        <v>3987</v>
      </c>
      <c r="C3994" s="3" t="s">
        <v>8097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 s="10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3" t="s">
        <v>3988</v>
      </c>
      <c r="C3995" s="3" t="s">
        <v>8098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 s="10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3" t="s">
        <v>3989</v>
      </c>
      <c r="C3996" s="3" t="s">
        <v>8099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 s="10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3" t="s">
        <v>3990</v>
      </c>
      <c r="C3997" s="3" t="s">
        <v>8100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 s="10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3" t="s">
        <v>3991</v>
      </c>
      <c r="C3998" s="3" t="s">
        <v>8101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 s="10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3" t="s">
        <v>3992</v>
      </c>
      <c r="C3999" s="3" t="s">
        <v>8102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 s="10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3" t="s">
        <v>3993</v>
      </c>
      <c r="C4000" s="3" t="s">
        <v>8103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 s="1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3" t="s">
        <v>3994</v>
      </c>
      <c r="C4001" s="3" t="s">
        <v>8104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 s="10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3" t="s">
        <v>3995</v>
      </c>
      <c r="C4002" s="3" t="s">
        <v>8105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 s="10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3" t="s">
        <v>3996</v>
      </c>
      <c r="C4003" s="3" t="s">
        <v>8106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 s="10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3" t="s">
        <v>3997</v>
      </c>
      <c r="C4004" s="3" t="s">
        <v>8107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 s="10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3" t="s">
        <v>3998</v>
      </c>
      <c r="C4005" s="3" t="s">
        <v>8070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 s="10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3" t="s">
        <v>3999</v>
      </c>
      <c r="C4006" s="3" t="s">
        <v>8108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 s="10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3" t="s">
        <v>4000</v>
      </c>
      <c r="C4007" s="3" t="s">
        <v>8109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 s="10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3" t="s">
        <v>4001</v>
      </c>
      <c r="C4008" s="3" t="s">
        <v>8110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 s="10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3" t="s">
        <v>4002</v>
      </c>
      <c r="C4009" s="3" t="s">
        <v>8111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 s="10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3" t="s">
        <v>4003</v>
      </c>
      <c r="C4010" s="3" t="s">
        <v>8112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 s="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3" t="s">
        <v>4004</v>
      </c>
      <c r="C4011" s="3" t="s">
        <v>8113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 s="10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3" t="s">
        <v>4005</v>
      </c>
      <c r="C4012" s="3" t="s">
        <v>8114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 s="10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3" t="s">
        <v>4006</v>
      </c>
      <c r="C4013" s="3" t="s">
        <v>8115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 s="10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3" t="s">
        <v>4007</v>
      </c>
      <c r="C4014" s="3" t="s">
        <v>8116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 s="10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3" t="s">
        <v>4008</v>
      </c>
      <c r="C4015" s="3" t="s">
        <v>8117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 s="10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3" t="s">
        <v>4009</v>
      </c>
      <c r="C4016" s="3" t="s">
        <v>8118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 s="10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3" t="s">
        <v>4010</v>
      </c>
      <c r="C4017" s="3" t="s">
        <v>8119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 s="10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3" t="s">
        <v>4011</v>
      </c>
      <c r="C4018" s="3" t="s">
        <v>8120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 s="10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3" t="s">
        <v>4012</v>
      </c>
      <c r="C4019" s="3" t="s">
        <v>8121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 s="10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3" t="s">
        <v>4013</v>
      </c>
      <c r="C4020" s="3" t="s">
        <v>8122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 s="1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3" t="s">
        <v>4014</v>
      </c>
      <c r="C4021" s="3" t="s">
        <v>8123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 s="10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3" t="s">
        <v>4015</v>
      </c>
      <c r="C4022" s="3" t="s">
        <v>8124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 s="10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3" t="s">
        <v>4016</v>
      </c>
      <c r="C4023" s="3" t="s">
        <v>8125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 s="10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3" t="s">
        <v>4017</v>
      </c>
      <c r="C4024" s="3" t="s">
        <v>8126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 s="10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3" t="s">
        <v>4018</v>
      </c>
      <c r="C4025" s="3" t="s">
        <v>8127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 s="10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3" t="s">
        <v>4019</v>
      </c>
      <c r="C4026" s="3" t="s">
        <v>8128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 s="10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3" t="s">
        <v>4020</v>
      </c>
      <c r="C4027" s="3" t="s">
        <v>8129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 s="10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3" t="s">
        <v>4021</v>
      </c>
      <c r="C4028" s="3" t="s">
        <v>8130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 s="10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3" t="s">
        <v>4022</v>
      </c>
      <c r="C4029" s="3" t="s">
        <v>8131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 s="10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3" t="s">
        <v>4023</v>
      </c>
      <c r="C4030" s="3" t="s">
        <v>8132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 s="1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3" t="s">
        <v>4024</v>
      </c>
      <c r="C4031" s="3" t="s">
        <v>8133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 s="10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3" t="s">
        <v>4025</v>
      </c>
      <c r="C4032" s="3" t="s">
        <v>8134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 s="10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3" t="s">
        <v>4026</v>
      </c>
      <c r="C4033" s="3" t="s">
        <v>8135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 s="10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3" t="s">
        <v>4027</v>
      </c>
      <c r="C4034" s="3" t="s">
        <v>8136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 s="10">
        <f t="shared" ref="O4034:O4097" si="252">ROUND(E4034/D4034*100,0)</f>
        <v>7</v>
      </c>
      <c r="P4034">
        <f t="shared" si="249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3" t="s">
        <v>4028</v>
      </c>
      <c r="C4035" s="3" t="s">
        <v>8137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 s="10">
        <f t="shared" si="252"/>
        <v>26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4029</v>
      </c>
      <c r="C4036" s="3" t="s">
        <v>8138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 s="10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3" t="s">
        <v>4030</v>
      </c>
      <c r="C4037" s="3" t="s">
        <v>8139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 s="10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3" t="s">
        <v>4031</v>
      </c>
      <c r="C4038" s="3" t="s">
        <v>7437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 s="10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3" t="s">
        <v>4032</v>
      </c>
      <c r="C4039" s="3" t="s">
        <v>8140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 s="10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3" t="s">
        <v>4033</v>
      </c>
      <c r="C4040" s="3" t="s">
        <v>8141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 s="1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3" t="s">
        <v>4034</v>
      </c>
      <c r="C4041" s="3" t="s">
        <v>8142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 s="10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3" t="s">
        <v>4035</v>
      </c>
      <c r="C4042" s="3" t="s">
        <v>8143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 s="10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3" t="s">
        <v>4036</v>
      </c>
      <c r="C4043" s="3" t="s">
        <v>8144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 s="10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3" t="s">
        <v>4037</v>
      </c>
      <c r="C4044" s="3" t="s">
        <v>8145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 s="10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3" t="s">
        <v>4038</v>
      </c>
      <c r="C4045" s="3" t="s">
        <v>8146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 s="10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3" t="s">
        <v>4039</v>
      </c>
      <c r="C4046" s="3" t="s">
        <v>8147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 s="10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3" t="s">
        <v>4040</v>
      </c>
      <c r="C4047" s="3" t="s">
        <v>8148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 s="10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3" t="s">
        <v>4041</v>
      </c>
      <c r="C4048" s="3" t="s">
        <v>8149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 s="10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3" t="s">
        <v>4042</v>
      </c>
      <c r="C4049" s="3" t="s">
        <v>8150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 s="10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3" t="s">
        <v>4043</v>
      </c>
      <c r="C4050" s="3" t="s">
        <v>8151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 s="1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3" t="s">
        <v>4044</v>
      </c>
      <c r="C4051" s="3" t="s">
        <v>8152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 s="10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3" t="s">
        <v>4045</v>
      </c>
      <c r="C4052" s="3" t="s">
        <v>8153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 s="10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3" t="s">
        <v>4046</v>
      </c>
      <c r="C4053" s="3" t="s">
        <v>8154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 s="10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3" t="s">
        <v>4047</v>
      </c>
      <c r="C4054" s="3" t="s">
        <v>8155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 s="10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3" t="s">
        <v>4048</v>
      </c>
      <c r="C4055" s="3" t="s">
        <v>8156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 s="10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3" t="s">
        <v>4049</v>
      </c>
      <c r="C4056" s="3" t="s">
        <v>8157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 s="10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3" t="s">
        <v>4050</v>
      </c>
      <c r="C4057" s="3" t="s">
        <v>8158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 s="10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3" t="s">
        <v>4051</v>
      </c>
      <c r="C4058" s="3" t="s">
        <v>8159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 s="10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3" t="s">
        <v>4052</v>
      </c>
      <c r="C4059" s="3" t="s">
        <v>8160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 s="10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3" t="s">
        <v>4053</v>
      </c>
      <c r="C4060" s="3" t="s">
        <v>8161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 s="1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3" t="s">
        <v>4054</v>
      </c>
      <c r="C4061" s="3" t="s">
        <v>8162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 s="10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3" t="s">
        <v>4055</v>
      </c>
      <c r="C4062" s="3" t="s">
        <v>8163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 s="10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3" t="s">
        <v>4056</v>
      </c>
      <c r="C4063" s="3" t="s">
        <v>8164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 s="10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3" t="s">
        <v>4057</v>
      </c>
      <c r="C4064" s="3" t="s">
        <v>8165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 s="10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3" t="s">
        <v>4058</v>
      </c>
      <c r="C4065" s="3" t="s">
        <v>8166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 s="10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3" t="s">
        <v>4059</v>
      </c>
      <c r="C4066" s="3" t="s">
        <v>8167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 s="10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3" t="s">
        <v>4060</v>
      </c>
      <c r="C4067" s="3" t="s">
        <v>8168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 s="10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3" t="s">
        <v>4061</v>
      </c>
      <c r="C4068" s="3" t="s">
        <v>8169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 s="10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3" t="s">
        <v>4062</v>
      </c>
      <c r="C4069" s="3" t="s">
        <v>7997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 s="10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3" t="s">
        <v>4063</v>
      </c>
      <c r="C4070" s="3" t="s">
        <v>8170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 s="1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3" t="s">
        <v>4064</v>
      </c>
      <c r="C4071" s="3" t="s">
        <v>8171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 s="10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3" t="s">
        <v>4065</v>
      </c>
      <c r="C4072" s="3" t="s">
        <v>8172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 s="10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3" t="s">
        <v>4066</v>
      </c>
      <c r="C4073" s="3" t="s">
        <v>8173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 s="10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3" t="s">
        <v>4067</v>
      </c>
      <c r="C4074" s="3" t="s">
        <v>8174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 s="10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3" t="s">
        <v>4068</v>
      </c>
      <c r="C4075" s="3" t="s">
        <v>8175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 s="10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3" t="s">
        <v>4069</v>
      </c>
      <c r="C4076" s="3" t="s">
        <v>8176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 s="10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3" t="s">
        <v>4070</v>
      </c>
      <c r="C4077" s="3" t="s">
        <v>8177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 s="10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3" t="s">
        <v>4071</v>
      </c>
      <c r="C4078" s="3" t="s">
        <v>8178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 s="10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3" t="s">
        <v>4072</v>
      </c>
      <c r="C4079" s="3" t="s">
        <v>8179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 s="10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3" t="s">
        <v>4073</v>
      </c>
      <c r="C4080" s="3" t="s">
        <v>8180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 s="1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3" t="s">
        <v>4074</v>
      </c>
      <c r="C4081" s="3" t="s">
        <v>8181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 s="10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3" t="s">
        <v>4075</v>
      </c>
      <c r="C4082" s="3" t="s">
        <v>8182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 s="10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3" t="s">
        <v>4076</v>
      </c>
      <c r="C4083" s="3" t="s">
        <v>8183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 s="10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3" t="s">
        <v>4077</v>
      </c>
      <c r="C4084" s="3" t="s">
        <v>8184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 s="10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3" t="s">
        <v>4078</v>
      </c>
      <c r="C4085" s="3" t="s">
        <v>8185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 s="10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3" t="s">
        <v>4079</v>
      </c>
      <c r="C4086" s="3" t="s">
        <v>8186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 s="10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3" t="s">
        <v>4080</v>
      </c>
      <c r="C4087" s="3" t="s">
        <v>8187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 s="10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3" t="s">
        <v>4081</v>
      </c>
      <c r="C4088" s="3" t="s">
        <v>8188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 s="10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3" t="s">
        <v>4082</v>
      </c>
      <c r="C4089" s="3" t="s">
        <v>8189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 s="10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3" t="s">
        <v>4083</v>
      </c>
      <c r="C4090" s="3" t="s">
        <v>8190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 s="1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3" t="s">
        <v>4084</v>
      </c>
      <c r="C4091" s="3" t="s">
        <v>8191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 s="10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3" t="s">
        <v>4085</v>
      </c>
      <c r="C4092" s="3" t="s">
        <v>8192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 s="10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3" t="s">
        <v>4086</v>
      </c>
      <c r="C4093" s="3" t="s">
        <v>8193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 s="10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3" t="s">
        <v>4087</v>
      </c>
      <c r="C4094" s="3" t="s">
        <v>8194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 s="10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3" t="s">
        <v>4088</v>
      </c>
      <c r="C4095" s="3" t="s">
        <v>8195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 s="10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3" t="s">
        <v>4089</v>
      </c>
      <c r="C4096" s="3" t="s">
        <v>8196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 s="10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3" t="s">
        <v>4090</v>
      </c>
      <c r="C4097" s="3" t="s">
        <v>8197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 s="10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3" t="s">
        <v>4091</v>
      </c>
      <c r="C4098" s="3" t="s">
        <v>8198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 s="10">
        <f t="shared" ref="O4098:O4115" si="256">ROUND(E4098/D4098*100,0)</f>
        <v>11</v>
      </c>
      <c r="P4098">
        <f t="shared" si="253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3" t="s">
        <v>4092</v>
      </c>
      <c r="C4099" s="3" t="s">
        <v>8199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 s="10">
        <f t="shared" si="256"/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4093</v>
      </c>
      <c r="C4100" s="3" t="s">
        <v>8200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 s="1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3" t="s">
        <v>4094</v>
      </c>
      <c r="C4101" s="3" t="s">
        <v>8201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 s="10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3" t="s">
        <v>4095</v>
      </c>
      <c r="C4102" s="3" t="s">
        <v>8202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 s="10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3" t="s">
        <v>4096</v>
      </c>
      <c r="C4103" s="3" t="s">
        <v>8203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 s="10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3" t="s">
        <v>4097</v>
      </c>
      <c r="C4104" s="3" t="s">
        <v>8204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 s="10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3" t="s">
        <v>4098</v>
      </c>
      <c r="C4105" s="3" t="s">
        <v>8205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 s="10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3" t="s">
        <v>4099</v>
      </c>
      <c r="C4106" s="3" t="s">
        <v>8206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 s="10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3" t="s">
        <v>4100</v>
      </c>
      <c r="C4107" s="3" t="s">
        <v>8207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 s="10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3" t="s">
        <v>4101</v>
      </c>
      <c r="C4108" s="3" t="s">
        <v>8208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 s="10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3" t="s">
        <v>4102</v>
      </c>
      <c r="C4109" s="3" t="s">
        <v>8209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 s="10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3" t="s">
        <v>4103</v>
      </c>
      <c r="C4110" s="3" t="s">
        <v>8210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 s="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3" t="s">
        <v>4104</v>
      </c>
      <c r="C4111" s="3" t="s">
        <v>8211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 s="10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3" t="s">
        <v>4105</v>
      </c>
      <c r="C4112" s="3" t="s">
        <v>8212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 s="10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3" t="s">
        <v>4106</v>
      </c>
      <c r="C4113" s="3" t="s">
        <v>8213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 s="10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3" t="s">
        <v>4107</v>
      </c>
      <c r="C4114" s="3" t="s">
        <v>6960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 s="10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3" t="s">
        <v>4108</v>
      </c>
      <c r="C4115" s="3" t="s">
        <v>8214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 s="10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4" priority="3" operator="equal">
      <formula>"canceled 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"sucsessul"</formula>
    </cfRule>
    <cfRule type="cellIs" dxfId="0" priority="7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B050"/>
      </colorScale>
    </cfRule>
    <cfRule type="colorScale" priority="2">
      <colorScale>
        <cfvo type="min"/>
        <cfvo type="max"/>
        <color rgb="FFFF0000"/>
        <color rgb="FF00B05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7A794-6E9B-45EE-9126-0634CB1929B6}">
  <dimension ref="A1:C14"/>
  <sheetViews>
    <sheetView workbookViewId="0">
      <selection activeCell="F7" sqref="F7"/>
    </sheetView>
  </sheetViews>
  <sheetFormatPr defaultRowHeight="15" x14ac:dyDescent="0.25"/>
  <cols>
    <col min="1" max="1" width="30.28515625" customWidth="1"/>
    <col min="2" max="2" width="9.7109375" customWidth="1"/>
    <col min="3" max="3" width="11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8388</v>
      </c>
      <c r="B2" s="21" t="e">
        <f>AVERAGE(#REF!)</f>
        <v>#REF!</v>
      </c>
      <c r="C2" s="21" t="e">
        <f>AVERAGE(#REF!)</f>
        <v>#REF!</v>
      </c>
    </row>
    <row r="3" spans="1:3" x14ac:dyDescent="0.25">
      <c r="A3" t="s">
        <v>8392</v>
      </c>
      <c r="B3" s="21" t="e">
        <f>MEDIAN(#REF!)</f>
        <v>#REF!</v>
      </c>
      <c r="C3" s="21" t="e">
        <f>MEDIAN(#REF!)</f>
        <v>#REF!</v>
      </c>
    </row>
    <row r="4" spans="1:3" ht="14.25" customHeight="1" x14ac:dyDescent="0.25">
      <c r="A4" t="s">
        <v>8391</v>
      </c>
      <c r="B4" s="21" t="e">
        <f>_xlfn.STDEV.P(#REF!)</f>
        <v>#REF!</v>
      </c>
      <c r="C4" s="21" t="e">
        <f>_xlfn.STDEV.P(#REF!)</f>
        <v>#REF!</v>
      </c>
    </row>
    <row r="5" spans="1:3" ht="14.25" customHeight="1" x14ac:dyDescent="0.25">
      <c r="A5" t="s">
        <v>8389</v>
      </c>
      <c r="B5" s="21" t="e">
        <f>_xlfn.QUARTILE.EXC(#REF!, 3)</f>
        <v>#REF!</v>
      </c>
      <c r="C5" s="21" t="e">
        <f>_xlfn.QUARTILE.EXC(#REF!, 3)</f>
        <v>#REF!</v>
      </c>
    </row>
    <row r="6" spans="1:3" ht="14.25" customHeight="1" x14ac:dyDescent="0.25">
      <c r="A6" t="s">
        <v>8390</v>
      </c>
      <c r="B6" s="21" t="e">
        <f>_xlfn.QUARTILE.EXC(#REF!, 1)</f>
        <v>#REF!</v>
      </c>
      <c r="C6" s="21" t="e">
        <f>_xlfn.QUARTILE.EXC(#REF!, 1)</f>
        <v>#REF!</v>
      </c>
    </row>
    <row r="7" spans="1:3" x14ac:dyDescent="0.25">
      <c r="A7" t="s">
        <v>8393</v>
      </c>
      <c r="B7" s="21" t="e">
        <f>B5-B6</f>
        <v>#REF!</v>
      </c>
      <c r="C7" s="21" t="e">
        <f>C5-C6</f>
        <v>#REF!</v>
      </c>
    </row>
    <row r="9" spans="1:3" x14ac:dyDescent="0.25">
      <c r="A9" t="s">
        <v>8394</v>
      </c>
      <c r="B9" s="8" t="e">
        <f>AVERAGE(#REF!)</f>
        <v>#REF!</v>
      </c>
      <c r="C9" s="8" t="e">
        <f>AVERAGE(#REF!)</f>
        <v>#REF!</v>
      </c>
    </row>
    <row r="10" spans="1:3" x14ac:dyDescent="0.25">
      <c r="A10" t="s">
        <v>8395</v>
      </c>
      <c r="B10" s="8" t="e">
        <f>MEDIAN(#REF!)</f>
        <v>#REF!</v>
      </c>
      <c r="C10" s="8" t="e">
        <f>MEDIAN(#REF!)</f>
        <v>#REF!</v>
      </c>
    </row>
    <row r="11" spans="1:3" x14ac:dyDescent="0.25">
      <c r="A11" t="s">
        <v>8396</v>
      </c>
      <c r="B11" s="8" t="e">
        <f>_xlfn.STDEV.P(#REF!)</f>
        <v>#REF!</v>
      </c>
      <c r="C11" s="8" t="e">
        <f>_xlfn.STDEV.P(#REF!)</f>
        <v>#REF!</v>
      </c>
    </row>
    <row r="12" spans="1:3" x14ac:dyDescent="0.25">
      <c r="A12" t="s">
        <v>8397</v>
      </c>
      <c r="B12" s="8" t="e">
        <f>_xlfn.QUARTILE.EXC(#REF!, 3)</f>
        <v>#REF!</v>
      </c>
      <c r="C12" s="8" t="e">
        <f>_xlfn.QUARTILE.EXC(#REF!, 3)</f>
        <v>#REF!</v>
      </c>
    </row>
    <row r="13" spans="1:3" x14ac:dyDescent="0.25">
      <c r="A13" t="s">
        <v>8398</v>
      </c>
      <c r="B13" t="e">
        <f>_xlfn.QUARTILE.EXC(#REF!, 1)</f>
        <v>#REF!</v>
      </c>
      <c r="C13" t="e">
        <f>_xlfn.QUARTILE.EXC(#REF!,1)</f>
        <v>#REF!</v>
      </c>
    </row>
    <row r="14" spans="1:3" x14ac:dyDescent="0.25">
      <c r="A14" t="s">
        <v>8399</v>
      </c>
      <c r="B14" s="8" t="e">
        <f>B12-B13</f>
        <v>#REF!</v>
      </c>
      <c r="C14" s="8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037DD-A013-48D1-BD41-4850553CE80A}">
  <dimension ref="A1:D5"/>
  <sheetViews>
    <sheetView tabSelected="1" workbookViewId="0">
      <pane ySplit="1" topLeftCell="A2" activePane="bottomLeft" state="frozen"/>
      <selection pane="bottomLeft" activeCell="C5" sqref="C5"/>
    </sheetView>
  </sheetViews>
  <sheetFormatPr defaultRowHeight="15" x14ac:dyDescent="0.25"/>
  <cols>
    <col min="1" max="1" width="23" customWidth="1"/>
    <col min="2" max="2" width="123" customWidth="1"/>
  </cols>
  <sheetData>
    <row r="1" spans="1:4" x14ac:dyDescent="0.25">
      <c r="A1" t="s">
        <v>8383</v>
      </c>
      <c r="B1" t="s">
        <v>4109</v>
      </c>
      <c r="C1" t="s">
        <v>8385</v>
      </c>
      <c r="D1" t="s">
        <v>8384</v>
      </c>
    </row>
    <row r="2" spans="1:4" x14ac:dyDescent="0.25">
      <c r="A2" s="18" t="s">
        <v>3472</v>
      </c>
      <c r="B2" s="19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0">
        <f>VLOOKUP(A2, Kickstarter!B:E, 4, FALSE)</f>
        <v>2020</v>
      </c>
    </row>
    <row r="3" spans="1:4" x14ac:dyDescent="0.25">
      <c r="A3" s="18" t="s">
        <v>3615</v>
      </c>
      <c r="B3" s="19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</row>
    <row r="4" spans="1:4" x14ac:dyDescent="0.25">
      <c r="A4" s="18" t="s">
        <v>3177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</row>
    <row r="5" spans="1:4" x14ac:dyDescent="0.25">
      <c r="A5" s="18" t="s">
        <v>3328</v>
      </c>
      <c r="B5" s="19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Category statistics</vt:lpstr>
      <vt:lpstr>Subcategory statistcs</vt:lpstr>
      <vt:lpstr>Outcomes Based on Launch Date</vt:lpstr>
      <vt:lpstr>Kickstarter</vt:lpstr>
      <vt:lpstr>Descriptive Statistics</vt:lpstr>
      <vt:lpstr>Edinburgh Research</vt:lpstr>
      <vt:lpstr>Box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S.Z</cp:lastModifiedBy>
  <dcterms:created xsi:type="dcterms:W3CDTF">2017-04-20T15:17:24Z</dcterms:created>
  <dcterms:modified xsi:type="dcterms:W3CDTF">2022-09-09T05:20:02Z</dcterms:modified>
</cp:coreProperties>
</file>