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19bwr_queensu_ca/Documents/ENPH 453/"/>
    </mc:Choice>
  </mc:AlternateContent>
  <xr:revisionPtr revIDLastSave="39" documentId="8_{C6E7B105-A14D-4C49-B151-4828951933FC}" xr6:coauthVersionLast="47" xr6:coauthVersionMax="47" xr10:uidLastSave="{488AFF0B-D89B-49D8-8FBB-EEA84382420E}"/>
  <bookViews>
    <workbookView xWindow="3390" yWindow="640" windowWidth="17280" windowHeight="10690" firstSheet="2" activeTab="2" xr2:uid="{98D7461B-273F-4ACA-B17A-B3B9CAC2F142}"/>
  </bookViews>
  <sheets>
    <sheet name="LongRun" sheetId="1" r:id="rId1"/>
    <sheet name="LongRun2_1" sheetId="2" r:id="rId2"/>
    <sheet name="LongRun2_2" sheetId="3" r:id="rId3"/>
    <sheet name="LongRun2_3" sheetId="4" r:id="rId4"/>
    <sheet name="LongRun2_4" sheetId="5" r:id="rId5"/>
    <sheet name="LongRun2_5" sheetId="6" r:id="rId6"/>
    <sheet name="LongRun2_6" sheetId="7" r:id="rId7"/>
    <sheet name="LongRun2_7" sheetId="8" r:id="rId8"/>
    <sheet name="LongRun2_8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9" l="1"/>
  <c r="I60" i="9"/>
  <c r="I59" i="9"/>
  <c r="I58" i="9"/>
  <c r="I57" i="9"/>
  <c r="I56" i="9"/>
  <c r="I55" i="9"/>
  <c r="I54" i="9"/>
  <c r="I53" i="9"/>
  <c r="I52" i="9" l="1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13" i="9"/>
  <c r="I14" i="9"/>
  <c r="I15" i="9"/>
  <c r="I16" i="9"/>
  <c r="I17" i="9"/>
  <c r="I18" i="9"/>
  <c r="I19" i="9"/>
  <c r="I20" i="9"/>
  <c r="I21" i="9"/>
  <c r="I22" i="9"/>
  <c r="I3" i="9"/>
  <c r="I4" i="9"/>
  <c r="I5" i="9"/>
  <c r="I6" i="9"/>
  <c r="I7" i="9"/>
  <c r="I8" i="9"/>
  <c r="I9" i="9"/>
  <c r="I10" i="9"/>
  <c r="I11" i="9"/>
  <c r="I12" i="9"/>
  <c r="A59" i="8"/>
  <c r="A60" i="8"/>
  <c r="A61" i="8"/>
  <c r="A62" i="8"/>
  <c r="A63" i="8"/>
  <c r="A64" i="8"/>
  <c r="A65" i="8"/>
  <c r="A66" i="8"/>
  <c r="A67" i="8"/>
  <c r="A58" i="8"/>
  <c r="A57" i="8"/>
  <c r="A48" i="8"/>
  <c r="A49" i="8"/>
  <c r="A50" i="8"/>
  <c r="A51" i="8"/>
  <c r="A52" i="8"/>
  <c r="A53" i="8"/>
  <c r="A54" i="8"/>
  <c r="A55" i="8"/>
  <c r="A56" i="8"/>
  <c r="A47" i="8"/>
  <c r="A46" i="8"/>
  <c r="A37" i="8"/>
  <c r="A38" i="8" s="1"/>
  <c r="A39" i="8" s="1"/>
  <c r="A40" i="8" s="1"/>
  <c r="A41" i="8" s="1"/>
  <c r="A42" i="8" s="1"/>
  <c r="A43" i="8" s="1"/>
  <c r="A44" i="8" s="1"/>
  <c r="A45" i="8" s="1"/>
  <c r="A36" i="8"/>
  <c r="A35" i="8"/>
  <c r="A26" i="8"/>
  <c r="A27" i="8" s="1"/>
  <c r="A28" i="8" s="1"/>
  <c r="A29" i="8" s="1"/>
  <c r="A30" i="8" s="1"/>
  <c r="A31" i="8" s="1"/>
  <c r="A32" i="8" s="1"/>
  <c r="A33" i="8" s="1"/>
  <c r="A34" i="8" s="1"/>
  <c r="A25" i="8"/>
  <c r="A24" i="8"/>
  <c r="A15" i="8"/>
  <c r="A16" i="8" s="1"/>
  <c r="A17" i="8" s="1"/>
  <c r="A18" i="8" s="1"/>
  <c r="A19" i="8" s="1"/>
  <c r="A20" i="8" s="1"/>
  <c r="A21" i="8" s="1"/>
  <c r="A22" i="8" s="1"/>
  <c r="A23" i="8" s="1"/>
  <c r="A14" i="8"/>
  <c r="A13" i="8"/>
  <c r="A3" i="8"/>
  <c r="A4" i="8" s="1"/>
  <c r="A5" i="8" s="1"/>
  <c r="A6" i="8" s="1"/>
  <c r="A7" i="8" s="1"/>
  <c r="A8" i="8" s="1"/>
  <c r="A9" i="8" s="1"/>
  <c r="A10" i="8" s="1"/>
  <c r="A11" i="8" s="1"/>
  <c r="A12" i="8" s="1"/>
  <c r="A2" i="8"/>
  <c r="D4" i="5"/>
  <c r="D5" i="5"/>
  <c r="D6" i="5"/>
  <c r="D7" i="5"/>
  <c r="D8" i="5"/>
  <c r="D9" i="5"/>
  <c r="D10" i="5"/>
  <c r="D11" i="5"/>
  <c r="D12" i="5"/>
  <c r="D13" i="5"/>
  <c r="D4" i="3"/>
  <c r="D5" i="3"/>
  <c r="D6" i="3"/>
  <c r="D7" i="3"/>
  <c r="D8" i="3"/>
  <c r="D9" i="3"/>
  <c r="D10" i="3"/>
  <c r="D11" i="3"/>
  <c r="D12" i="3"/>
  <c r="D13" i="3"/>
  <c r="A3" i="2"/>
  <c r="D4" i="2"/>
  <c r="D5" i="2"/>
  <c r="D6" i="2"/>
  <c r="D7" i="2"/>
  <c r="D8" i="2"/>
  <c r="D9" i="2"/>
  <c r="D10" i="2"/>
  <c r="D11" i="2"/>
  <c r="D12" i="2"/>
  <c r="D13" i="2"/>
  <c r="D4" i="4"/>
  <c r="D5" i="4"/>
  <c r="D6" i="4"/>
  <c r="D7" i="4"/>
  <c r="D8" i="4"/>
  <c r="D9" i="4"/>
  <c r="D10" i="4"/>
  <c r="D11" i="4"/>
  <c r="D12" i="4"/>
  <c r="A4" i="7"/>
  <c r="A4" i="6"/>
  <c r="A4" i="5"/>
  <c r="A4" i="4"/>
  <c r="A4" i="3"/>
  <c r="A4" i="2"/>
  <c r="A5" i="2" s="1"/>
  <c r="A6" i="2" s="1"/>
  <c r="A7" i="2" s="1"/>
  <c r="A8" i="2" s="1"/>
  <c r="A9" i="2" s="1"/>
  <c r="A10" i="2" s="1"/>
  <c r="A11" i="2" s="1"/>
  <c r="A12" i="2" s="1"/>
  <c r="A13" i="2" s="1"/>
  <c r="A1" i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B12" i="1"/>
  <c r="D13" i="1" s="1"/>
  <c r="D11" i="1"/>
  <c r="D10" i="1"/>
  <c r="D9" i="1"/>
  <c r="D8" i="1"/>
  <c r="D7" i="1"/>
  <c r="D6" i="1"/>
  <c r="D5" i="1"/>
  <c r="D4" i="1"/>
  <c r="D3" i="1"/>
  <c r="D2" i="1"/>
  <c r="D1" i="1"/>
  <c r="D12" i="1" l="1"/>
</calcChain>
</file>

<file path=xl/sharedStrings.xml><?xml version="1.0" encoding="utf-8"?>
<sst xmlns="http://schemas.openxmlformats.org/spreadsheetml/2006/main" count="17" uniqueCount="6">
  <si>
    <t>count</t>
  </si>
  <si>
    <t>rate</t>
  </si>
  <si>
    <t>Count</t>
  </si>
  <si>
    <t>Rate</t>
  </si>
  <si>
    <t>time</t>
  </si>
  <si>
    <t>Decays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</si>
</sst>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LongRun2_1!$A$4:$A$13</c:f>
              <c:numCache>
                <c:formatCode>General</c:formatCode>
                <c:ptCount val="10"/>
                <c:pt idx="0">
                  <c:v>4.4141666666666666</c:v>
                </c:pt>
                <c:pt idx="1">
                  <c:v>5.4141666666666666</c:v>
                </c:pt>
                <c:pt idx="2">
                  <c:v>6.4141666666666666</c:v>
                </c:pt>
                <c:pt idx="3">
                  <c:v>7.4141666666666666</c:v>
                </c:pt>
                <c:pt idx="4">
                  <c:v>8.4141666666666666</c:v>
                </c:pt>
                <c:pt idx="5">
                  <c:v>9.4141666666666666</c:v>
                </c:pt>
                <c:pt idx="6">
                  <c:v>10.414166666666667</c:v>
                </c:pt>
                <c:pt idx="7">
                  <c:v>11.414166666666667</c:v>
                </c:pt>
                <c:pt idx="8">
                  <c:v>12.414166666666667</c:v>
                </c:pt>
                <c:pt idx="9">
                  <c:v>13.414166666666667</c:v>
                </c:pt>
              </c:numCache>
            </c:numRef>
          </c:xVal>
          <c:yVal>
            <c:numRef>
              <c:f>LongRun2_1!$D$4:$D$13</c:f>
              <c:numCache>
                <c:formatCode>General</c:formatCode>
                <c:ptCount val="10"/>
                <c:pt idx="0">
                  <c:v>361320</c:v>
                </c:pt>
                <c:pt idx="1">
                  <c:v>355946</c:v>
                </c:pt>
                <c:pt idx="2">
                  <c:v>347816</c:v>
                </c:pt>
                <c:pt idx="3">
                  <c:v>343024</c:v>
                </c:pt>
                <c:pt idx="4">
                  <c:v>324775</c:v>
                </c:pt>
                <c:pt idx="5">
                  <c:v>320590</c:v>
                </c:pt>
                <c:pt idx="6">
                  <c:v>311242</c:v>
                </c:pt>
                <c:pt idx="7">
                  <c:v>308069</c:v>
                </c:pt>
                <c:pt idx="8">
                  <c:v>295681</c:v>
                </c:pt>
                <c:pt idx="9">
                  <c:v>287896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1-4EDB-A362-BB2F678B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6399"/>
        <c:axId val="516623999"/>
      </c:scatterChart>
      <c:valAx>
        <c:axId val="5166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3999"/>
        <c:crosses val="autoZero"/>
        <c:crossBetween val="midCat"/>
      </c:valAx>
      <c:valAx>
        <c:axId val="5166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Decay</a:t>
            </a:r>
            <a:r>
              <a:rPr lang="en-CA" baseline="0"/>
              <a:t> of I128 per minute over time</a:t>
            </a:r>
            <a:endParaRPr lang="en-CA"/>
          </a:p>
        </c:rich>
      </c:tx>
      <c:layout>
        <c:manualLayout>
          <c:xMode val="edge"/>
          <c:yMode val="edge"/>
          <c:x val="0.4118678915135607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Recorded decays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3815333273383094E-2"/>
                  <c:y val="-0.121463560464164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CA" sz="900" b="0" i="0" u="none" strike="noStrike" baseline="0"/>
                      <a:t>15252646</a:t>
                    </a:r>
                    <a:r>
                      <a:rPr lang="en-US" baseline="0"/>
                      <a:t>e</a:t>
                    </a:r>
                    <a:r>
                      <a:rPr lang="en-US" baseline="30000"/>
                      <a:t>-0.0271</a:t>
                    </a:r>
                    <a:endParaRPr lang="en-CA" sz="900" b="0" i="0" u="none" strike="noStrike" baseline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A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7000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LongRun2_8!$F$2:$F$62</c:f>
              <c:numCache>
                <c:formatCode>General</c:formatCode>
                <c:ptCount val="61"/>
                <c:pt idx="0">
                  <c:v>3.4141666666666701</c:v>
                </c:pt>
                <c:pt idx="1">
                  <c:v>4.4141666666666666</c:v>
                </c:pt>
                <c:pt idx="2">
                  <c:v>5.4141666666666666</c:v>
                </c:pt>
                <c:pt idx="3">
                  <c:v>6.4141666666666666</c:v>
                </c:pt>
                <c:pt idx="4">
                  <c:v>7.4141666666666666</c:v>
                </c:pt>
                <c:pt idx="5">
                  <c:v>8.4141666666666666</c:v>
                </c:pt>
                <c:pt idx="6">
                  <c:v>9.4141666666666666</c:v>
                </c:pt>
                <c:pt idx="7">
                  <c:v>10.414166666666667</c:v>
                </c:pt>
                <c:pt idx="8">
                  <c:v>11.414166666666667</c:v>
                </c:pt>
                <c:pt idx="9">
                  <c:v>12.414166666666667</c:v>
                </c:pt>
                <c:pt idx="10">
                  <c:v>13.414166666666667</c:v>
                </c:pt>
                <c:pt idx="11">
                  <c:v>14.898666666666667</c:v>
                </c:pt>
                <c:pt idx="12">
                  <c:v>15.898666666666667</c:v>
                </c:pt>
                <c:pt idx="13">
                  <c:v>16.898666666666667</c:v>
                </c:pt>
                <c:pt idx="14">
                  <c:v>17.898666666666667</c:v>
                </c:pt>
                <c:pt idx="15">
                  <c:v>18.898666666666667</c:v>
                </c:pt>
                <c:pt idx="16">
                  <c:v>19.898666666666667</c:v>
                </c:pt>
                <c:pt idx="17">
                  <c:v>20.898666666666667</c:v>
                </c:pt>
                <c:pt idx="18">
                  <c:v>21.898666666666667</c:v>
                </c:pt>
                <c:pt idx="19">
                  <c:v>22.898666666666667</c:v>
                </c:pt>
                <c:pt idx="20">
                  <c:v>23.898666666666667</c:v>
                </c:pt>
                <c:pt idx="21">
                  <c:v>25.344000000000001</c:v>
                </c:pt>
                <c:pt idx="22">
                  <c:v>26.344000000000001</c:v>
                </c:pt>
                <c:pt idx="23">
                  <c:v>27.344000000000001</c:v>
                </c:pt>
                <c:pt idx="24">
                  <c:v>28.344000000000001</c:v>
                </c:pt>
                <c:pt idx="25">
                  <c:v>29.344000000000001</c:v>
                </c:pt>
                <c:pt idx="26">
                  <c:v>30.344000000000001</c:v>
                </c:pt>
                <c:pt idx="27">
                  <c:v>31.344000000000001</c:v>
                </c:pt>
                <c:pt idx="28">
                  <c:v>32.344000000000001</c:v>
                </c:pt>
                <c:pt idx="29">
                  <c:v>33.344000000000001</c:v>
                </c:pt>
                <c:pt idx="30">
                  <c:v>34.344000000000001</c:v>
                </c:pt>
                <c:pt idx="31">
                  <c:v>35.881166666666665</c:v>
                </c:pt>
                <c:pt idx="32">
                  <c:v>36.881166666666665</c:v>
                </c:pt>
                <c:pt idx="33">
                  <c:v>37.881166666666665</c:v>
                </c:pt>
                <c:pt idx="34">
                  <c:v>38.881166666666665</c:v>
                </c:pt>
                <c:pt idx="35">
                  <c:v>39.881166666666665</c:v>
                </c:pt>
                <c:pt idx="36">
                  <c:v>40.881166666666665</c:v>
                </c:pt>
                <c:pt idx="37">
                  <c:v>41.881166666666665</c:v>
                </c:pt>
                <c:pt idx="38">
                  <c:v>42.881166666666665</c:v>
                </c:pt>
                <c:pt idx="39">
                  <c:v>43.881166666666665</c:v>
                </c:pt>
                <c:pt idx="40">
                  <c:v>44.881166666666665</c:v>
                </c:pt>
                <c:pt idx="41">
                  <c:v>46.384999999999998</c:v>
                </c:pt>
                <c:pt idx="42">
                  <c:v>47.384999999999998</c:v>
                </c:pt>
                <c:pt idx="43">
                  <c:v>48.384999999999998</c:v>
                </c:pt>
                <c:pt idx="44">
                  <c:v>49.384999999999998</c:v>
                </c:pt>
                <c:pt idx="45">
                  <c:v>50.384999999999998</c:v>
                </c:pt>
                <c:pt idx="46">
                  <c:v>51.384999999999998</c:v>
                </c:pt>
                <c:pt idx="47">
                  <c:v>52.384999999999998</c:v>
                </c:pt>
                <c:pt idx="48">
                  <c:v>53.384999999999998</c:v>
                </c:pt>
                <c:pt idx="49">
                  <c:v>54.384999999999998</c:v>
                </c:pt>
                <c:pt idx="50">
                  <c:v>55.384999999999998</c:v>
                </c:pt>
                <c:pt idx="51">
                  <c:v>56.375833333333333</c:v>
                </c:pt>
                <c:pt idx="52">
                  <c:v>57.375833333333333</c:v>
                </c:pt>
                <c:pt idx="53">
                  <c:v>58.375833333333333</c:v>
                </c:pt>
                <c:pt idx="54">
                  <c:v>59.375833333333333</c:v>
                </c:pt>
                <c:pt idx="55">
                  <c:v>60.375833333333333</c:v>
                </c:pt>
                <c:pt idx="56">
                  <c:v>61.375833333333333</c:v>
                </c:pt>
                <c:pt idx="57">
                  <c:v>62.375833333333333</c:v>
                </c:pt>
                <c:pt idx="58">
                  <c:v>63.375833333333333</c:v>
                </c:pt>
                <c:pt idx="59">
                  <c:v>64.375833333333333</c:v>
                </c:pt>
                <c:pt idx="60">
                  <c:v>65.375833333333333</c:v>
                </c:pt>
              </c:numCache>
            </c:numRef>
          </c:xVal>
          <c:yVal>
            <c:numRef>
              <c:f>LongRun2_8!$I$2:$I$62</c:f>
              <c:numCache>
                <c:formatCode>General</c:formatCode>
                <c:ptCount val="61"/>
                <c:pt idx="1">
                  <c:v>361320</c:v>
                </c:pt>
                <c:pt idx="2">
                  <c:v>355946</c:v>
                </c:pt>
                <c:pt idx="3">
                  <c:v>347816</c:v>
                </c:pt>
                <c:pt idx="4">
                  <c:v>343024</c:v>
                </c:pt>
                <c:pt idx="5">
                  <c:v>324775</c:v>
                </c:pt>
                <c:pt idx="6">
                  <c:v>320590</c:v>
                </c:pt>
                <c:pt idx="7">
                  <c:v>311242</c:v>
                </c:pt>
                <c:pt idx="8">
                  <c:v>308069</c:v>
                </c:pt>
                <c:pt idx="9">
                  <c:v>295681</c:v>
                </c:pt>
                <c:pt idx="10">
                  <c:v>287896</c:v>
                </c:pt>
                <c:pt idx="11">
                  <c:v>273807</c:v>
                </c:pt>
                <c:pt idx="12">
                  <c:v>273005</c:v>
                </c:pt>
                <c:pt idx="13">
                  <c:v>270892</c:v>
                </c:pt>
                <c:pt idx="14">
                  <c:v>238606</c:v>
                </c:pt>
                <c:pt idx="15">
                  <c:v>251344</c:v>
                </c:pt>
                <c:pt idx="16">
                  <c:v>244321</c:v>
                </c:pt>
                <c:pt idx="17">
                  <c:v>234391</c:v>
                </c:pt>
                <c:pt idx="18">
                  <c:v>227975</c:v>
                </c:pt>
                <c:pt idx="19">
                  <c:v>222387</c:v>
                </c:pt>
                <c:pt idx="20">
                  <c:v>215909</c:v>
                </c:pt>
                <c:pt idx="21">
                  <c:v>207392</c:v>
                </c:pt>
                <c:pt idx="22">
                  <c:v>203384</c:v>
                </c:pt>
                <c:pt idx="23">
                  <c:v>196902</c:v>
                </c:pt>
                <c:pt idx="24">
                  <c:v>192275</c:v>
                </c:pt>
                <c:pt idx="25">
                  <c:v>186856</c:v>
                </c:pt>
                <c:pt idx="26">
                  <c:v>182583</c:v>
                </c:pt>
                <c:pt idx="27">
                  <c:v>176899</c:v>
                </c:pt>
                <c:pt idx="28">
                  <c:v>171983</c:v>
                </c:pt>
                <c:pt idx="29">
                  <c:v>167518</c:v>
                </c:pt>
                <c:pt idx="30">
                  <c:v>162566</c:v>
                </c:pt>
                <c:pt idx="31">
                  <c:v>155447</c:v>
                </c:pt>
                <c:pt idx="32">
                  <c:v>152667</c:v>
                </c:pt>
                <c:pt idx="33">
                  <c:v>148255</c:v>
                </c:pt>
                <c:pt idx="34">
                  <c:v>143912</c:v>
                </c:pt>
                <c:pt idx="35">
                  <c:v>142622</c:v>
                </c:pt>
                <c:pt idx="36">
                  <c:v>135044</c:v>
                </c:pt>
                <c:pt idx="37">
                  <c:v>132971</c:v>
                </c:pt>
                <c:pt idx="38">
                  <c:v>129588</c:v>
                </c:pt>
                <c:pt idx="39">
                  <c:v>124538</c:v>
                </c:pt>
                <c:pt idx="40">
                  <c:v>124523</c:v>
                </c:pt>
                <c:pt idx="41">
                  <c:v>117759</c:v>
                </c:pt>
                <c:pt idx="42">
                  <c:v>113193</c:v>
                </c:pt>
                <c:pt idx="43">
                  <c:v>112884</c:v>
                </c:pt>
                <c:pt idx="44">
                  <c:v>107049</c:v>
                </c:pt>
                <c:pt idx="45">
                  <c:v>105609</c:v>
                </c:pt>
                <c:pt idx="46">
                  <c:v>104600</c:v>
                </c:pt>
                <c:pt idx="47">
                  <c:v>99151</c:v>
                </c:pt>
                <c:pt idx="48">
                  <c:v>98283</c:v>
                </c:pt>
                <c:pt idx="49">
                  <c:v>93506</c:v>
                </c:pt>
                <c:pt idx="50">
                  <c:v>92905</c:v>
                </c:pt>
                <c:pt idx="51">
                  <c:v>89394</c:v>
                </c:pt>
                <c:pt idx="52">
                  <c:v>86041</c:v>
                </c:pt>
                <c:pt idx="53">
                  <c:v>82950</c:v>
                </c:pt>
                <c:pt idx="54">
                  <c:v>82716</c:v>
                </c:pt>
                <c:pt idx="55">
                  <c:v>79662</c:v>
                </c:pt>
                <c:pt idx="56">
                  <c:v>79070</c:v>
                </c:pt>
                <c:pt idx="57">
                  <c:v>74554</c:v>
                </c:pt>
                <c:pt idx="58">
                  <c:v>73233</c:v>
                </c:pt>
                <c:pt idx="59">
                  <c:v>72627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4-4751-9834-8A5E526B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261360"/>
        <c:axId val="1915738864"/>
      </c:scatterChart>
      <c:valAx>
        <c:axId val="170026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since</a:t>
                </a:r>
                <a:r>
                  <a:rPr lang="en-CA" baseline="0"/>
                  <a:t> source activation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38864"/>
        <c:crosses val="autoZero"/>
        <c:crossBetween val="midCat"/>
      </c:valAx>
      <c:valAx>
        <c:axId val="19157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Decays</a:t>
                </a:r>
                <a:r>
                  <a:rPr lang="en-CA" baseline="0"/>
                  <a:t> per minute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6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76200</xdr:rowOff>
    </xdr:from>
    <xdr:to>
      <xdr:col>12</xdr:col>
      <xdr:colOff>447675</xdr:colOff>
      <xdr:row>36</xdr:row>
      <xdr:rowOff>62120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BA43E-6FF9-A4DA-DCDE-D217C8C05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564580</xdr:colOff>
      <xdr:row>7</xdr:row>
      <xdr:rowOff>125130</xdr:rowOff>
    </xdr:from>
    <xdr:to>
      <xdr:col>27</xdr:col>
      <xdr:colOff>6654</xdr:colOff>
      <xdr:row>36</xdr:row>
      <xdr:rowOff>104518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A8DE6-38D3-BA8A-0B8E-9BE0C2847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1AAF-E65C-4946-9463-C1E9E435CB16}">
  <dimension ref="A1:D60"/>
  <sheetViews>
    <sheetView zoomScale="116" workbookViewId="0">
      <selection activeCell="E8" sqref="E8"/>
    </sheetView>
  </sheetViews>
  <sheetFormatPr defaultRowHeight="14.45"/>
  <cols>
    <col min="2" max="2" width="19.28515625" customWidth="1"/>
    <col min="3" max="3" width="21.85546875" customWidth="1"/>
    <col min="4" max="4" width="21.5703125" customWidth="1"/>
  </cols>
  <sheetData>
    <row r="1" spans="1:4">
      <c r="A1">
        <f>2.9908+1</f>
        <v>3.9908000000000001</v>
      </c>
      <c r="B1" s="1">
        <v>60000</v>
      </c>
      <c r="C1" s="1">
        <v>875</v>
      </c>
      <c r="D1" s="1">
        <f>B1</f>
        <v>60000</v>
      </c>
    </row>
    <row r="2" spans="1:4">
      <c r="A2">
        <f t="shared" ref="A2:A60" si="0">A1+1</f>
        <v>4.9908000000000001</v>
      </c>
      <c r="B2">
        <v>105000</v>
      </c>
      <c r="C2" s="1">
        <v>867</v>
      </c>
      <c r="D2" s="1">
        <f>B2-B1</f>
        <v>45000</v>
      </c>
    </row>
    <row r="3" spans="1:4">
      <c r="A3">
        <f t="shared" si="0"/>
        <v>5.9908000000000001</v>
      </c>
      <c r="B3">
        <v>154000</v>
      </c>
      <c r="C3" s="1">
        <v>865</v>
      </c>
      <c r="D3" s="1">
        <f>B3-B2</f>
        <v>49000</v>
      </c>
    </row>
    <row r="4" spans="1:4">
      <c r="A4">
        <f t="shared" si="0"/>
        <v>6.9908000000000001</v>
      </c>
      <c r="B4">
        <v>206000</v>
      </c>
      <c r="C4" s="1">
        <v>863</v>
      </c>
      <c r="D4" s="1">
        <f>B4-B3</f>
        <v>52000</v>
      </c>
    </row>
    <row r="5" spans="1:4">
      <c r="A5">
        <f t="shared" si="0"/>
        <v>7.9908000000000001</v>
      </c>
      <c r="B5">
        <v>257000</v>
      </c>
      <c r="C5" s="1">
        <v>860</v>
      </c>
      <c r="D5" s="1">
        <f t="shared" ref="D5:D60" si="1">B5-B4</f>
        <v>51000</v>
      </c>
    </row>
    <row r="6" spans="1:4">
      <c r="A6">
        <f t="shared" si="0"/>
        <v>8.9908000000000001</v>
      </c>
      <c r="B6">
        <v>308000</v>
      </c>
      <c r="C6" s="1">
        <v>858</v>
      </c>
      <c r="D6" s="1">
        <f t="shared" si="1"/>
        <v>51000</v>
      </c>
    </row>
    <row r="7" spans="1:4">
      <c r="A7">
        <f t="shared" si="0"/>
        <v>9.9908000000000001</v>
      </c>
      <c r="B7">
        <v>359000</v>
      </c>
      <c r="C7" s="1">
        <v>857</v>
      </c>
      <c r="D7" s="1">
        <f t="shared" si="1"/>
        <v>51000</v>
      </c>
    </row>
    <row r="8" spans="1:4">
      <c r="A8">
        <f t="shared" si="0"/>
        <v>10.9908</v>
      </c>
      <c r="B8">
        <v>410000</v>
      </c>
      <c r="C8" s="1">
        <v>856</v>
      </c>
      <c r="D8" s="1">
        <f t="shared" si="1"/>
        <v>51000</v>
      </c>
    </row>
    <row r="9" spans="1:4">
      <c r="A9">
        <f t="shared" si="0"/>
        <v>11.9908</v>
      </c>
      <c r="B9">
        <v>460000</v>
      </c>
      <c r="C9" s="1">
        <v>854</v>
      </c>
      <c r="D9" s="1">
        <f t="shared" si="1"/>
        <v>50000</v>
      </c>
    </row>
    <row r="10" spans="1:4">
      <c r="A10">
        <f t="shared" si="0"/>
        <v>12.9908</v>
      </c>
      <c r="B10">
        <v>511000</v>
      </c>
      <c r="C10" s="1">
        <v>853</v>
      </c>
      <c r="D10" s="1">
        <f t="shared" si="1"/>
        <v>51000</v>
      </c>
    </row>
    <row r="11" spans="1:4">
      <c r="A11">
        <f t="shared" si="0"/>
        <v>13.9908</v>
      </c>
      <c r="B11">
        <v>561000</v>
      </c>
      <c r="C11" s="1">
        <v>852</v>
      </c>
      <c r="D11" s="1">
        <f t="shared" si="1"/>
        <v>50000</v>
      </c>
    </row>
    <row r="12" spans="1:4">
      <c r="A12">
        <f t="shared" si="0"/>
        <v>14.9908</v>
      </c>
      <c r="B12">
        <f>(B13+B11)/2</f>
        <v>611000</v>
      </c>
      <c r="C12" s="1">
        <v>850</v>
      </c>
      <c r="D12" s="1">
        <f t="shared" si="1"/>
        <v>50000</v>
      </c>
    </row>
    <row r="13" spans="1:4">
      <c r="A13">
        <f t="shared" si="0"/>
        <v>15.9908</v>
      </c>
      <c r="B13">
        <v>661000</v>
      </c>
      <c r="C13" s="1">
        <v>848</v>
      </c>
      <c r="D13" s="1">
        <f t="shared" si="1"/>
        <v>50000</v>
      </c>
    </row>
    <row r="14" spans="1:4">
      <c r="A14">
        <f t="shared" si="0"/>
        <v>16.9908</v>
      </c>
      <c r="B14">
        <v>710896</v>
      </c>
      <c r="C14" s="1">
        <v>847</v>
      </c>
      <c r="D14" s="1">
        <f t="shared" si="1"/>
        <v>49896</v>
      </c>
    </row>
    <row r="15" spans="1:4">
      <c r="A15">
        <f t="shared" si="0"/>
        <v>17.9908</v>
      </c>
      <c r="B15">
        <v>760447</v>
      </c>
      <c r="C15" s="1">
        <v>846</v>
      </c>
      <c r="D15" s="1">
        <f t="shared" si="1"/>
        <v>49551</v>
      </c>
    </row>
    <row r="16" spans="1:4">
      <c r="A16">
        <f t="shared" si="0"/>
        <v>18.9908</v>
      </c>
      <c r="B16">
        <v>810353</v>
      </c>
      <c r="C16" s="1">
        <v>844</v>
      </c>
      <c r="D16" s="1">
        <f t="shared" si="1"/>
        <v>49906</v>
      </c>
    </row>
    <row r="17" spans="1:4">
      <c r="A17">
        <f t="shared" si="0"/>
        <v>19.9908</v>
      </c>
      <c r="B17">
        <v>858851</v>
      </c>
      <c r="C17" s="1">
        <v>843</v>
      </c>
      <c r="D17" s="1">
        <f t="shared" si="1"/>
        <v>48498</v>
      </c>
    </row>
    <row r="18" spans="1:4">
      <c r="A18">
        <f t="shared" si="0"/>
        <v>20.9908</v>
      </c>
      <c r="B18">
        <v>909582</v>
      </c>
      <c r="C18" s="1">
        <v>841</v>
      </c>
      <c r="D18" s="1">
        <f t="shared" si="1"/>
        <v>50731</v>
      </c>
    </row>
    <row r="19" spans="1:4">
      <c r="A19">
        <f t="shared" si="0"/>
        <v>21.9908</v>
      </c>
      <c r="B19">
        <v>956446</v>
      </c>
      <c r="C19" s="1">
        <v>840</v>
      </c>
      <c r="D19" s="1">
        <f t="shared" si="1"/>
        <v>46864</v>
      </c>
    </row>
    <row r="20" spans="1:4">
      <c r="A20">
        <f t="shared" si="0"/>
        <v>22.9908</v>
      </c>
      <c r="B20">
        <v>1004909</v>
      </c>
      <c r="C20" s="1">
        <v>838</v>
      </c>
      <c r="D20" s="1">
        <f t="shared" si="1"/>
        <v>48463</v>
      </c>
    </row>
    <row r="21" spans="1:4">
      <c r="A21">
        <f t="shared" si="0"/>
        <v>23.9908</v>
      </c>
      <c r="B21">
        <v>1052583</v>
      </c>
      <c r="C21" s="1">
        <v>836</v>
      </c>
      <c r="D21" s="1">
        <f t="shared" si="1"/>
        <v>47674</v>
      </c>
    </row>
    <row r="22" spans="1:4">
      <c r="A22">
        <f t="shared" si="0"/>
        <v>24.9908</v>
      </c>
      <c r="B22">
        <v>1100727</v>
      </c>
      <c r="C22" s="1">
        <v>835</v>
      </c>
      <c r="D22" s="1">
        <f t="shared" si="1"/>
        <v>48144</v>
      </c>
    </row>
    <row r="23" spans="1:4">
      <c r="A23">
        <f t="shared" si="0"/>
        <v>25.9908</v>
      </c>
      <c r="B23">
        <v>1148622</v>
      </c>
      <c r="C23" s="1">
        <v>833</v>
      </c>
      <c r="D23" s="1">
        <f t="shared" si="1"/>
        <v>47895</v>
      </c>
    </row>
    <row r="24" spans="1:4">
      <c r="A24">
        <f t="shared" si="0"/>
        <v>26.9908</v>
      </c>
      <c r="B24">
        <v>1196300</v>
      </c>
      <c r="C24" s="1">
        <v>831</v>
      </c>
      <c r="D24" s="1">
        <f t="shared" si="1"/>
        <v>47678</v>
      </c>
    </row>
    <row r="25" spans="1:4">
      <c r="A25">
        <f t="shared" si="0"/>
        <v>27.9908</v>
      </c>
      <c r="B25">
        <v>1243725</v>
      </c>
      <c r="C25" s="1">
        <v>830</v>
      </c>
      <c r="D25" s="1">
        <f t="shared" si="1"/>
        <v>47425</v>
      </c>
    </row>
    <row r="26" spans="1:4">
      <c r="A26">
        <f t="shared" si="0"/>
        <v>28.9908</v>
      </c>
      <c r="B26">
        <v>1291020</v>
      </c>
      <c r="C26" s="1">
        <v>828</v>
      </c>
      <c r="D26" s="1">
        <f t="shared" si="1"/>
        <v>47295</v>
      </c>
    </row>
    <row r="27" spans="1:4">
      <c r="A27">
        <f t="shared" si="0"/>
        <v>29.9908</v>
      </c>
      <c r="B27">
        <v>1337387</v>
      </c>
      <c r="C27" s="1">
        <v>827</v>
      </c>
      <c r="D27" s="1">
        <f t="shared" si="1"/>
        <v>46367</v>
      </c>
    </row>
    <row r="28" spans="1:4">
      <c r="A28">
        <f t="shared" si="0"/>
        <v>30.9908</v>
      </c>
      <c r="B28">
        <v>1385372</v>
      </c>
      <c r="C28" s="1">
        <v>825</v>
      </c>
      <c r="D28" s="1">
        <f t="shared" si="1"/>
        <v>47985</v>
      </c>
    </row>
    <row r="29" spans="1:4">
      <c r="A29">
        <f t="shared" si="0"/>
        <v>31.9908</v>
      </c>
      <c r="B29">
        <v>1431340</v>
      </c>
      <c r="C29" s="1">
        <v>823</v>
      </c>
      <c r="D29" s="1">
        <f t="shared" si="1"/>
        <v>45968</v>
      </c>
    </row>
    <row r="30" spans="1:4">
      <c r="A30">
        <f t="shared" si="0"/>
        <v>32.9908</v>
      </c>
      <c r="B30">
        <v>1477516</v>
      </c>
      <c r="C30" s="1">
        <v>821</v>
      </c>
      <c r="D30" s="1">
        <f t="shared" si="1"/>
        <v>46176</v>
      </c>
    </row>
    <row r="31" spans="1:4">
      <c r="A31">
        <f t="shared" si="0"/>
        <v>33.9908</v>
      </c>
      <c r="B31">
        <v>1523983</v>
      </c>
      <c r="C31" s="1">
        <v>820</v>
      </c>
      <c r="D31" s="1">
        <f t="shared" si="1"/>
        <v>46467</v>
      </c>
    </row>
    <row r="32" spans="1:4">
      <c r="A32">
        <f t="shared" si="0"/>
        <v>34.9908</v>
      </c>
      <c r="B32">
        <v>1569722</v>
      </c>
      <c r="C32" s="1">
        <v>818</v>
      </c>
      <c r="D32" s="1">
        <f t="shared" si="1"/>
        <v>45739</v>
      </c>
    </row>
    <row r="33" spans="1:4">
      <c r="A33">
        <f t="shared" si="0"/>
        <v>35.9908</v>
      </c>
      <c r="B33">
        <v>1614608</v>
      </c>
      <c r="C33" s="1">
        <v>816</v>
      </c>
      <c r="D33" s="1">
        <f t="shared" si="1"/>
        <v>44886</v>
      </c>
    </row>
    <row r="34" spans="1:4">
      <c r="A34">
        <f t="shared" si="0"/>
        <v>36.9908</v>
      </c>
      <c r="B34">
        <v>1660000</v>
      </c>
      <c r="C34" s="1">
        <v>814</v>
      </c>
      <c r="D34" s="1">
        <f t="shared" si="1"/>
        <v>45392</v>
      </c>
    </row>
    <row r="35" spans="1:4">
      <c r="A35">
        <f t="shared" si="0"/>
        <v>37.9908</v>
      </c>
      <c r="B35">
        <v>1705290</v>
      </c>
      <c r="C35" s="1">
        <v>812</v>
      </c>
      <c r="D35" s="1">
        <f t="shared" si="1"/>
        <v>45290</v>
      </c>
    </row>
    <row r="36" spans="1:4">
      <c r="A36">
        <f t="shared" si="0"/>
        <v>38.9908</v>
      </c>
      <c r="B36">
        <v>1749934</v>
      </c>
      <c r="C36" s="1">
        <v>811</v>
      </c>
      <c r="D36" s="1">
        <f t="shared" si="1"/>
        <v>44644</v>
      </c>
    </row>
    <row r="37" spans="1:4">
      <c r="A37">
        <f t="shared" si="0"/>
        <v>39.9908</v>
      </c>
      <c r="B37">
        <v>1793786</v>
      </c>
      <c r="C37" s="1">
        <v>808</v>
      </c>
      <c r="D37" s="1">
        <f t="shared" si="1"/>
        <v>43852</v>
      </c>
    </row>
    <row r="38" spans="1:4">
      <c r="A38">
        <f t="shared" si="0"/>
        <v>40.9908</v>
      </c>
      <c r="B38">
        <v>1837868</v>
      </c>
      <c r="C38" s="1">
        <v>806</v>
      </c>
      <c r="D38" s="1">
        <f t="shared" si="1"/>
        <v>44082</v>
      </c>
    </row>
    <row r="39" spans="1:4">
      <c r="A39">
        <f t="shared" si="0"/>
        <v>41.9908</v>
      </c>
      <c r="B39">
        <v>1881681</v>
      </c>
      <c r="C39" s="1">
        <v>804</v>
      </c>
      <c r="D39" s="1">
        <f t="shared" si="1"/>
        <v>43813</v>
      </c>
    </row>
    <row r="40" spans="1:4">
      <c r="A40">
        <f t="shared" si="0"/>
        <v>42.9908</v>
      </c>
      <c r="B40">
        <v>1925320</v>
      </c>
      <c r="C40" s="1">
        <v>803</v>
      </c>
      <c r="D40" s="1">
        <f t="shared" si="1"/>
        <v>43639</v>
      </c>
    </row>
    <row r="41" spans="1:4">
      <c r="A41">
        <f t="shared" si="0"/>
        <v>43.9908</v>
      </c>
      <c r="B41">
        <v>1969090</v>
      </c>
      <c r="C41" s="1">
        <v>801</v>
      </c>
      <c r="D41" s="1">
        <f t="shared" si="1"/>
        <v>43770</v>
      </c>
    </row>
    <row r="42" spans="1:4">
      <c r="A42">
        <f t="shared" si="0"/>
        <v>44.9908</v>
      </c>
      <c r="B42">
        <v>2015000</v>
      </c>
      <c r="C42" s="1">
        <v>798</v>
      </c>
      <c r="D42" s="1">
        <f t="shared" si="1"/>
        <v>45910</v>
      </c>
    </row>
    <row r="43" spans="1:4">
      <c r="A43">
        <f t="shared" si="0"/>
        <v>45.9908</v>
      </c>
      <c r="B43">
        <v>2054642</v>
      </c>
      <c r="C43" s="1">
        <v>797</v>
      </c>
      <c r="D43" s="1">
        <f t="shared" si="1"/>
        <v>39642</v>
      </c>
    </row>
    <row r="44" spans="1:4">
      <c r="A44">
        <f t="shared" si="0"/>
        <v>46.9908</v>
      </c>
      <c r="B44">
        <v>2095940</v>
      </c>
      <c r="C44" s="1">
        <v>795</v>
      </c>
      <c r="D44" s="1">
        <f t="shared" si="1"/>
        <v>41298</v>
      </c>
    </row>
    <row r="45" spans="1:4">
      <c r="A45">
        <f t="shared" si="0"/>
        <v>47.9908</v>
      </c>
      <c r="B45">
        <v>2138577</v>
      </c>
      <c r="C45" s="1">
        <v>792</v>
      </c>
      <c r="D45" s="1">
        <f t="shared" si="1"/>
        <v>42637</v>
      </c>
    </row>
    <row r="46" spans="1:4">
      <c r="A46">
        <f t="shared" si="0"/>
        <v>48.9908</v>
      </c>
      <c r="B46">
        <v>2180279</v>
      </c>
      <c r="C46" s="1">
        <v>790</v>
      </c>
      <c r="D46" s="1">
        <f t="shared" si="1"/>
        <v>41702</v>
      </c>
    </row>
    <row r="47" spans="1:4">
      <c r="A47">
        <f t="shared" si="0"/>
        <v>49.9908</v>
      </c>
      <c r="B47">
        <v>2221654</v>
      </c>
      <c r="C47" s="1">
        <v>788</v>
      </c>
      <c r="D47" s="1">
        <f t="shared" si="1"/>
        <v>41375</v>
      </c>
    </row>
    <row r="48" spans="1:4">
      <c r="A48">
        <f t="shared" si="0"/>
        <v>50.9908</v>
      </c>
      <c r="B48">
        <v>2262751</v>
      </c>
      <c r="C48" s="1">
        <v>786</v>
      </c>
      <c r="D48" s="1">
        <f t="shared" si="1"/>
        <v>41097</v>
      </c>
    </row>
    <row r="49" spans="1:4">
      <c r="A49">
        <f t="shared" si="0"/>
        <v>51.9908</v>
      </c>
      <c r="B49">
        <v>2303658</v>
      </c>
      <c r="C49" s="1">
        <v>784</v>
      </c>
      <c r="D49" s="1">
        <f t="shared" si="1"/>
        <v>40907</v>
      </c>
    </row>
    <row r="50" spans="1:4">
      <c r="A50">
        <f t="shared" si="0"/>
        <v>52.9908</v>
      </c>
      <c r="B50">
        <v>2344068</v>
      </c>
      <c r="C50" s="1">
        <v>782</v>
      </c>
      <c r="D50" s="1">
        <f t="shared" si="1"/>
        <v>40410</v>
      </c>
    </row>
    <row r="51" spans="1:4">
      <c r="A51">
        <f t="shared" si="0"/>
        <v>53.9908</v>
      </c>
      <c r="B51">
        <v>2384131</v>
      </c>
      <c r="C51" s="1">
        <v>779</v>
      </c>
      <c r="D51" s="1">
        <f t="shared" si="1"/>
        <v>40063</v>
      </c>
    </row>
    <row r="52" spans="1:4">
      <c r="A52">
        <f t="shared" si="0"/>
        <v>54.9908</v>
      </c>
      <c r="B52">
        <v>2424379</v>
      </c>
      <c r="C52" s="1">
        <v>777</v>
      </c>
      <c r="D52" s="1">
        <f t="shared" si="1"/>
        <v>40248</v>
      </c>
    </row>
    <row r="53" spans="1:4">
      <c r="A53">
        <f t="shared" si="0"/>
        <v>55.9908</v>
      </c>
      <c r="B53">
        <v>2463828</v>
      </c>
      <c r="C53" s="1">
        <v>775</v>
      </c>
      <c r="D53" s="1">
        <f t="shared" si="1"/>
        <v>39449</v>
      </c>
    </row>
    <row r="54" spans="1:4">
      <c r="A54">
        <f t="shared" si="0"/>
        <v>56.9908</v>
      </c>
      <c r="B54">
        <v>2503034</v>
      </c>
      <c r="C54" s="1">
        <v>773</v>
      </c>
      <c r="D54" s="1">
        <f t="shared" si="1"/>
        <v>39206</v>
      </c>
    </row>
    <row r="55" spans="1:4">
      <c r="A55">
        <f t="shared" si="0"/>
        <v>57.9908</v>
      </c>
      <c r="B55">
        <v>2541855</v>
      </c>
      <c r="C55" s="1">
        <v>770</v>
      </c>
      <c r="D55" s="1">
        <f t="shared" si="1"/>
        <v>38821</v>
      </c>
    </row>
    <row r="56" spans="1:4">
      <c r="A56">
        <f t="shared" si="0"/>
        <v>58.9908</v>
      </c>
      <c r="B56">
        <v>2579725</v>
      </c>
      <c r="C56" s="1">
        <v>768</v>
      </c>
      <c r="D56" s="1">
        <f t="shared" si="1"/>
        <v>37870</v>
      </c>
    </row>
    <row r="57" spans="1:4">
      <c r="A57">
        <f t="shared" si="0"/>
        <v>59.9908</v>
      </c>
      <c r="B57">
        <v>2618354</v>
      </c>
      <c r="C57" s="1">
        <v>766</v>
      </c>
      <c r="D57" s="1">
        <f t="shared" si="1"/>
        <v>38629</v>
      </c>
    </row>
    <row r="58" spans="1:4">
      <c r="A58">
        <f t="shared" si="0"/>
        <v>60.9908</v>
      </c>
      <c r="B58">
        <v>2655554</v>
      </c>
      <c r="C58" s="1">
        <v>763</v>
      </c>
      <c r="D58" s="1">
        <f t="shared" si="1"/>
        <v>37200</v>
      </c>
    </row>
    <row r="59" spans="1:4">
      <c r="A59">
        <f t="shared" si="0"/>
        <v>61.9908</v>
      </c>
      <c r="B59">
        <v>2692899</v>
      </c>
      <c r="C59" s="1">
        <v>761</v>
      </c>
      <c r="D59" s="1">
        <f t="shared" si="1"/>
        <v>37345</v>
      </c>
    </row>
    <row r="60" spans="1:4">
      <c r="A60">
        <f t="shared" si="0"/>
        <v>62.9908</v>
      </c>
      <c r="B60">
        <v>2729935</v>
      </c>
      <c r="C60" s="1">
        <v>759</v>
      </c>
      <c r="D60" s="1">
        <f t="shared" si="1"/>
        <v>37036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B747-8FB5-4AFD-8375-DEC1F878E5E9}">
  <dimension ref="A2:D13"/>
  <sheetViews>
    <sheetView zoomScale="92" workbookViewId="0">
      <selection activeCell="D3" sqref="D3:D13"/>
    </sheetView>
  </sheetViews>
  <sheetFormatPr defaultRowHeight="14.45"/>
  <sheetData>
    <row r="2" spans="1:4">
      <c r="B2" t="s">
        <v>0</v>
      </c>
      <c r="C2" t="s">
        <v>1</v>
      </c>
    </row>
    <row r="3" spans="1:4">
      <c r="A3">
        <f>2+(30.94+27.85+26.06)/60</f>
        <v>3.4141666666666666</v>
      </c>
      <c r="B3">
        <v>0</v>
      </c>
      <c r="C3">
        <v>0</v>
      </c>
    </row>
    <row r="4" spans="1:4">
      <c r="A4">
        <f>A3+1</f>
        <v>4.4141666666666666</v>
      </c>
      <c r="B4">
        <v>361320</v>
      </c>
      <c r="C4" s="1">
        <v>6120</v>
      </c>
      <c r="D4">
        <f t="shared" ref="D4:D12" si="0">B4-B3</f>
        <v>361320</v>
      </c>
    </row>
    <row r="5" spans="1:4">
      <c r="A5">
        <f t="shared" ref="A5:A13" si="1">A4+1</f>
        <v>5.4141666666666666</v>
      </c>
      <c r="B5">
        <v>717266</v>
      </c>
      <c r="C5" s="1">
        <v>6030</v>
      </c>
      <c r="D5">
        <f t="shared" si="0"/>
        <v>355946</v>
      </c>
    </row>
    <row r="6" spans="1:4">
      <c r="A6">
        <f t="shared" si="1"/>
        <v>6.4141666666666666</v>
      </c>
      <c r="B6">
        <v>1065082</v>
      </c>
      <c r="C6" s="1">
        <v>5950</v>
      </c>
      <c r="D6">
        <f t="shared" si="0"/>
        <v>347816</v>
      </c>
    </row>
    <row r="7" spans="1:4">
      <c r="A7">
        <f t="shared" si="1"/>
        <v>7.4141666666666666</v>
      </c>
      <c r="B7">
        <v>1408106</v>
      </c>
      <c r="C7" s="1">
        <v>5890</v>
      </c>
      <c r="D7">
        <f t="shared" si="0"/>
        <v>343024</v>
      </c>
    </row>
    <row r="8" spans="1:4">
      <c r="A8">
        <f t="shared" si="1"/>
        <v>8.4141666666666666</v>
      </c>
      <c r="B8">
        <v>1732881</v>
      </c>
      <c r="C8" s="1">
        <v>5800</v>
      </c>
      <c r="D8">
        <f t="shared" si="0"/>
        <v>324775</v>
      </c>
    </row>
    <row r="9" spans="1:4">
      <c r="A9">
        <f t="shared" si="1"/>
        <v>9.4141666666666666</v>
      </c>
      <c r="B9">
        <v>2053471</v>
      </c>
      <c r="C9" s="1">
        <v>5720</v>
      </c>
      <c r="D9">
        <f t="shared" si="0"/>
        <v>320590</v>
      </c>
    </row>
    <row r="10" spans="1:4">
      <c r="A10">
        <f t="shared" si="1"/>
        <v>10.414166666666667</v>
      </c>
      <c r="B10">
        <v>2364713</v>
      </c>
      <c r="C10" s="1">
        <v>5640</v>
      </c>
      <c r="D10">
        <f t="shared" si="0"/>
        <v>311242</v>
      </c>
    </row>
    <row r="11" spans="1:4">
      <c r="A11">
        <f t="shared" si="1"/>
        <v>11.414166666666667</v>
      </c>
      <c r="B11">
        <v>2672782</v>
      </c>
      <c r="C11" s="1">
        <v>5580</v>
      </c>
      <c r="D11">
        <f t="shared" si="0"/>
        <v>308069</v>
      </c>
    </row>
    <row r="12" spans="1:4">
      <c r="A12">
        <f t="shared" si="1"/>
        <v>12.414166666666667</v>
      </c>
      <c r="B12">
        <v>2968463</v>
      </c>
      <c r="C12" s="1">
        <v>5510</v>
      </c>
      <c r="D12">
        <f t="shared" si="0"/>
        <v>295681</v>
      </c>
    </row>
    <row r="13" spans="1:4">
      <c r="A13">
        <f t="shared" si="1"/>
        <v>13.414166666666667</v>
      </c>
      <c r="B13">
        <v>3256359</v>
      </c>
      <c r="C13" s="1">
        <v>5430</v>
      </c>
      <c r="D13">
        <f>B13-B12</f>
        <v>287896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2AD4-567C-41CE-AF32-956C6C2A94D9}">
  <dimension ref="A2:H13"/>
  <sheetViews>
    <sheetView tabSelected="1" workbookViewId="0">
      <selection activeCell="C16" sqref="C16"/>
    </sheetView>
  </sheetViews>
  <sheetFormatPr defaultRowHeight="14.45"/>
  <sheetData>
    <row r="2" spans="1:8">
      <c r="B2" t="s">
        <v>0</v>
      </c>
      <c r="C2" t="s">
        <v>1</v>
      </c>
    </row>
    <row r="3" spans="1:8">
      <c r="B3">
        <v>0</v>
      </c>
      <c r="C3">
        <v>0</v>
      </c>
    </row>
    <row r="4" spans="1:8">
      <c r="A4">
        <f>A3+1</f>
        <v>1</v>
      </c>
      <c r="B4">
        <v>273807</v>
      </c>
      <c r="C4" s="1">
        <v>4640</v>
      </c>
      <c r="D4">
        <f t="shared" ref="D4:D12" si="0">B4-B3</f>
        <v>273807</v>
      </c>
    </row>
    <row r="5" spans="1:8">
      <c r="A5">
        <v>2</v>
      </c>
      <c r="B5">
        <v>546812</v>
      </c>
      <c r="C5" s="1">
        <v>4560</v>
      </c>
      <c r="D5">
        <f t="shared" si="0"/>
        <v>273005</v>
      </c>
    </row>
    <row r="6" spans="1:8">
      <c r="A6">
        <v>3</v>
      </c>
      <c r="B6">
        <v>817704</v>
      </c>
      <c r="C6" s="1">
        <v>4490</v>
      </c>
      <c r="D6">
        <f t="shared" si="0"/>
        <v>270892</v>
      </c>
      <c r="H6">
        <v>3</v>
      </c>
    </row>
    <row r="7" spans="1:8">
      <c r="A7">
        <v>4</v>
      </c>
      <c r="B7">
        <v>1056310</v>
      </c>
      <c r="C7" s="1">
        <v>4440</v>
      </c>
      <c r="D7">
        <f t="shared" si="0"/>
        <v>238606</v>
      </c>
    </row>
    <row r="8" spans="1:8">
      <c r="A8">
        <v>5</v>
      </c>
      <c r="B8">
        <v>1307654</v>
      </c>
      <c r="C8" s="1">
        <v>4370</v>
      </c>
      <c r="D8">
        <f t="shared" si="0"/>
        <v>251344</v>
      </c>
    </row>
    <row r="9" spans="1:8">
      <c r="A9">
        <v>6</v>
      </c>
      <c r="B9">
        <v>1551975</v>
      </c>
      <c r="C9" s="1">
        <v>4310</v>
      </c>
      <c r="D9">
        <f t="shared" si="0"/>
        <v>244321</v>
      </c>
    </row>
    <row r="10" spans="1:8">
      <c r="A10">
        <v>7</v>
      </c>
      <c r="B10">
        <v>1786366</v>
      </c>
      <c r="C10" s="1">
        <v>4250</v>
      </c>
      <c r="D10">
        <f t="shared" si="0"/>
        <v>234391</v>
      </c>
    </row>
    <row r="11" spans="1:8">
      <c r="A11">
        <v>8</v>
      </c>
      <c r="B11">
        <v>2014341</v>
      </c>
      <c r="C11" s="1">
        <v>4200</v>
      </c>
      <c r="D11">
        <f t="shared" si="0"/>
        <v>227975</v>
      </c>
    </row>
    <row r="12" spans="1:8">
      <c r="A12">
        <v>9</v>
      </c>
      <c r="B12">
        <v>2236728</v>
      </c>
      <c r="C12" s="1">
        <v>4140</v>
      </c>
      <c r="D12">
        <f t="shared" si="0"/>
        <v>222387</v>
      </c>
    </row>
    <row r="13" spans="1:8">
      <c r="A13">
        <v>10</v>
      </c>
      <c r="B13">
        <v>2452637</v>
      </c>
      <c r="C13" s="1">
        <v>4090</v>
      </c>
      <c r="D13">
        <f>B13-B12</f>
        <v>215909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C4FB-3598-4E1E-887B-D4384546C6CE}">
  <dimension ref="A2:D13"/>
  <sheetViews>
    <sheetView workbookViewId="0">
      <selection activeCell="B4" sqref="B4:C13"/>
    </sheetView>
  </sheetViews>
  <sheetFormatPr defaultRowHeight="14.45"/>
  <sheetData>
    <row r="2" spans="1:4">
      <c r="B2" t="s">
        <v>2</v>
      </c>
      <c r="C2" t="s">
        <v>3</v>
      </c>
    </row>
    <row r="3" spans="1:4">
      <c r="B3">
        <v>0</v>
      </c>
      <c r="C3">
        <v>0</v>
      </c>
    </row>
    <row r="4" spans="1:4">
      <c r="A4">
        <f>A3+1</f>
        <v>1</v>
      </c>
      <c r="B4">
        <v>207392</v>
      </c>
      <c r="C4" s="1">
        <v>3520</v>
      </c>
      <c r="D4">
        <f t="shared" ref="D4:D11" si="0">B4-B3</f>
        <v>207392</v>
      </c>
    </row>
    <row r="5" spans="1:4">
      <c r="A5">
        <v>2</v>
      </c>
      <c r="B5">
        <v>410776</v>
      </c>
      <c r="C5" s="1">
        <v>3450</v>
      </c>
      <c r="D5">
        <f t="shared" si="0"/>
        <v>203384</v>
      </c>
    </row>
    <row r="6" spans="1:4">
      <c r="A6">
        <v>3</v>
      </c>
      <c r="B6">
        <v>607678</v>
      </c>
      <c r="C6" s="1">
        <v>3390</v>
      </c>
      <c r="D6">
        <f t="shared" si="0"/>
        <v>196902</v>
      </c>
    </row>
    <row r="7" spans="1:4">
      <c r="A7">
        <v>4</v>
      </c>
      <c r="B7">
        <v>799953</v>
      </c>
      <c r="C7" s="1">
        <v>3350</v>
      </c>
      <c r="D7">
        <f t="shared" si="0"/>
        <v>192275</v>
      </c>
    </row>
    <row r="8" spans="1:4">
      <c r="A8">
        <v>5</v>
      </c>
      <c r="B8">
        <v>986809</v>
      </c>
      <c r="C8" s="1">
        <v>3300</v>
      </c>
      <c r="D8">
        <f t="shared" si="0"/>
        <v>186856</v>
      </c>
    </row>
    <row r="9" spans="1:4">
      <c r="A9">
        <v>6</v>
      </c>
      <c r="B9">
        <v>1169392</v>
      </c>
      <c r="C9" s="1">
        <v>3260</v>
      </c>
      <c r="D9">
        <f t="shared" si="0"/>
        <v>182583</v>
      </c>
    </row>
    <row r="10" spans="1:4">
      <c r="A10">
        <v>7</v>
      </c>
      <c r="B10">
        <v>1346291</v>
      </c>
      <c r="C10" s="1">
        <v>3210</v>
      </c>
      <c r="D10">
        <f t="shared" si="0"/>
        <v>176899</v>
      </c>
    </row>
    <row r="11" spans="1:4">
      <c r="A11">
        <v>8</v>
      </c>
      <c r="B11">
        <v>1518274</v>
      </c>
      <c r="C11" s="1">
        <v>3170</v>
      </c>
      <c r="D11">
        <f t="shared" si="0"/>
        <v>171983</v>
      </c>
    </row>
    <row r="12" spans="1:4">
      <c r="A12">
        <v>9</v>
      </c>
      <c r="B12">
        <v>1685792</v>
      </c>
      <c r="C12" s="1">
        <v>3130</v>
      </c>
      <c r="D12">
        <f>B12-B11</f>
        <v>167518</v>
      </c>
    </row>
    <row r="13" spans="1:4">
      <c r="A13">
        <v>10</v>
      </c>
      <c r="B13">
        <v>1848358</v>
      </c>
      <c r="C13" s="1">
        <v>3090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6B6A-71A8-43C0-B8B3-C188F7BB1146}">
  <dimension ref="A2:D13"/>
  <sheetViews>
    <sheetView workbookViewId="0">
      <selection activeCell="B4" sqref="B4:C13"/>
    </sheetView>
  </sheetViews>
  <sheetFormatPr defaultRowHeight="14.45"/>
  <sheetData>
    <row r="2" spans="1:4">
      <c r="B2" t="s">
        <v>2</v>
      </c>
      <c r="C2" t="s">
        <v>1</v>
      </c>
    </row>
    <row r="3" spans="1:4">
      <c r="B3">
        <v>0</v>
      </c>
      <c r="C3">
        <v>0</v>
      </c>
    </row>
    <row r="4" spans="1:4">
      <c r="A4">
        <f>A3+1</f>
        <v>1</v>
      </c>
      <c r="B4">
        <v>155447</v>
      </c>
      <c r="C4" s="1">
        <v>2630</v>
      </c>
      <c r="D4">
        <f t="shared" ref="D4:D12" si="0">B4-B3</f>
        <v>155447</v>
      </c>
    </row>
    <row r="5" spans="1:4">
      <c r="A5">
        <v>2</v>
      </c>
      <c r="B5">
        <v>308114</v>
      </c>
      <c r="C5" s="1">
        <v>2590</v>
      </c>
      <c r="D5">
        <f t="shared" si="0"/>
        <v>152667</v>
      </c>
    </row>
    <row r="6" spans="1:4">
      <c r="A6">
        <v>3</v>
      </c>
      <c r="B6">
        <v>456369</v>
      </c>
      <c r="C6" s="1">
        <v>2550</v>
      </c>
      <c r="D6">
        <f t="shared" si="0"/>
        <v>148255</v>
      </c>
    </row>
    <row r="7" spans="1:4">
      <c r="A7">
        <v>4</v>
      </c>
      <c r="B7">
        <v>600281</v>
      </c>
      <c r="C7" s="1">
        <v>2510</v>
      </c>
      <c r="D7">
        <f t="shared" si="0"/>
        <v>143912</v>
      </c>
    </row>
    <row r="8" spans="1:4">
      <c r="A8">
        <v>5</v>
      </c>
      <c r="B8">
        <v>742903</v>
      </c>
      <c r="C8" s="1">
        <v>2480</v>
      </c>
      <c r="D8">
        <f t="shared" si="0"/>
        <v>142622</v>
      </c>
    </row>
    <row r="9" spans="1:4">
      <c r="A9">
        <v>6</v>
      </c>
      <c r="B9">
        <v>877947</v>
      </c>
      <c r="C9" s="1">
        <v>2450</v>
      </c>
      <c r="D9">
        <f t="shared" si="0"/>
        <v>135044</v>
      </c>
    </row>
    <row r="10" spans="1:4">
      <c r="A10">
        <v>7</v>
      </c>
      <c r="B10">
        <v>1010918</v>
      </c>
      <c r="C10" s="1">
        <v>2410</v>
      </c>
      <c r="D10">
        <f t="shared" si="0"/>
        <v>132971</v>
      </c>
    </row>
    <row r="11" spans="1:4">
      <c r="A11">
        <v>8</v>
      </c>
      <c r="B11">
        <v>1140506</v>
      </c>
      <c r="C11" s="1">
        <v>2380</v>
      </c>
      <c r="D11">
        <f t="shared" si="0"/>
        <v>129588</v>
      </c>
    </row>
    <row r="12" spans="1:4">
      <c r="A12">
        <v>9</v>
      </c>
      <c r="B12">
        <v>1265044</v>
      </c>
      <c r="C12" s="1">
        <v>2350</v>
      </c>
      <c r="D12">
        <f t="shared" si="0"/>
        <v>124538</v>
      </c>
    </row>
    <row r="13" spans="1:4">
      <c r="A13">
        <v>10</v>
      </c>
      <c r="B13">
        <v>1389567</v>
      </c>
      <c r="C13" s="1">
        <v>2320</v>
      </c>
      <c r="D13">
        <f>B13-B12</f>
        <v>124523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9C80-5847-453B-A412-0EF8481DAE0C}">
  <dimension ref="A2:C13"/>
  <sheetViews>
    <sheetView workbookViewId="0">
      <selection activeCell="B4" sqref="B4:C13"/>
    </sheetView>
  </sheetViews>
  <sheetFormatPr defaultRowHeight="14.45"/>
  <sheetData>
    <row r="2" spans="1:3">
      <c r="B2" t="s">
        <v>0</v>
      </c>
      <c r="C2" t="s">
        <v>1</v>
      </c>
    </row>
    <row r="3" spans="1:3">
      <c r="B3">
        <v>0</v>
      </c>
      <c r="C3">
        <v>0</v>
      </c>
    </row>
    <row r="4" spans="1:3">
      <c r="A4">
        <f>A3+1</f>
        <v>1</v>
      </c>
      <c r="B4">
        <v>117759</v>
      </c>
      <c r="C4" s="1">
        <v>1960</v>
      </c>
    </row>
    <row r="5" spans="1:3">
      <c r="A5">
        <v>2</v>
      </c>
      <c r="B5">
        <v>230952</v>
      </c>
      <c r="C5" s="1">
        <v>1940</v>
      </c>
    </row>
    <row r="6" spans="1:3">
      <c r="A6">
        <v>3</v>
      </c>
      <c r="B6">
        <v>343836</v>
      </c>
      <c r="C6" s="1">
        <v>1910</v>
      </c>
    </row>
    <row r="7" spans="1:3">
      <c r="A7">
        <v>4</v>
      </c>
      <c r="B7">
        <v>450885</v>
      </c>
      <c r="C7" s="1">
        <v>1890</v>
      </c>
    </row>
    <row r="8" spans="1:3">
      <c r="A8">
        <v>5</v>
      </c>
      <c r="B8">
        <v>556494</v>
      </c>
      <c r="C8" s="1">
        <v>1860</v>
      </c>
    </row>
    <row r="9" spans="1:3">
      <c r="A9">
        <v>6</v>
      </c>
      <c r="B9">
        <v>661094</v>
      </c>
      <c r="C9" s="1">
        <v>1840</v>
      </c>
    </row>
    <row r="10" spans="1:3">
      <c r="A10">
        <v>7</v>
      </c>
      <c r="B10">
        <v>760245</v>
      </c>
      <c r="C10" s="1">
        <v>1810</v>
      </c>
    </row>
    <row r="11" spans="1:3">
      <c r="A11">
        <v>8</v>
      </c>
      <c r="B11">
        <v>858528</v>
      </c>
      <c r="C11" s="1">
        <v>1790</v>
      </c>
    </row>
    <row r="12" spans="1:3">
      <c r="A12">
        <v>9</v>
      </c>
      <c r="B12">
        <v>952034</v>
      </c>
      <c r="C12" s="1">
        <v>1770</v>
      </c>
    </row>
    <row r="13" spans="1:3">
      <c r="A13">
        <v>10</v>
      </c>
      <c r="B13">
        <v>1044939</v>
      </c>
      <c r="C13" s="1">
        <v>1740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BDEB-C57C-4D22-97D3-B4BF7B55143D}">
  <dimension ref="A3:C13"/>
  <sheetViews>
    <sheetView workbookViewId="0">
      <selection activeCell="I30" sqref="I30"/>
    </sheetView>
  </sheetViews>
  <sheetFormatPr defaultRowHeight="14.45"/>
  <sheetData>
    <row r="3" spans="1:3">
      <c r="B3">
        <v>0</v>
      </c>
      <c r="C3">
        <v>0</v>
      </c>
    </row>
    <row r="4" spans="1:3">
      <c r="A4">
        <f>A3+1</f>
        <v>1</v>
      </c>
      <c r="B4">
        <v>89394</v>
      </c>
      <c r="C4" s="1">
        <v>149000</v>
      </c>
    </row>
    <row r="5" spans="1:3">
      <c r="A5">
        <v>2</v>
      </c>
      <c r="B5">
        <v>175435</v>
      </c>
      <c r="C5" s="1">
        <v>1460</v>
      </c>
    </row>
    <row r="6" spans="1:3">
      <c r="A6">
        <v>3</v>
      </c>
      <c r="B6">
        <v>258385</v>
      </c>
      <c r="C6" s="1">
        <v>1440</v>
      </c>
    </row>
    <row r="7" spans="1:3">
      <c r="A7">
        <v>4</v>
      </c>
      <c r="B7">
        <v>341101</v>
      </c>
      <c r="C7" s="1">
        <v>1420</v>
      </c>
    </row>
    <row r="8" spans="1:3">
      <c r="A8">
        <v>5</v>
      </c>
      <c r="B8">
        <v>420763</v>
      </c>
      <c r="C8" s="1">
        <v>1400</v>
      </c>
    </row>
    <row r="9" spans="1:3">
      <c r="A9">
        <v>6</v>
      </c>
      <c r="B9">
        <v>399833</v>
      </c>
      <c r="C9" s="1">
        <v>1380</v>
      </c>
    </row>
    <row r="10" spans="1:3">
      <c r="A10">
        <v>7</v>
      </c>
      <c r="B10">
        <v>574387</v>
      </c>
      <c r="C10" s="1">
        <v>1370</v>
      </c>
    </row>
    <row r="11" spans="1:3">
      <c r="A11">
        <v>8</v>
      </c>
      <c r="B11">
        <v>647620</v>
      </c>
      <c r="C11" s="1">
        <v>1350</v>
      </c>
    </row>
    <row r="12" spans="1:3">
      <c r="A12">
        <v>9</v>
      </c>
      <c r="B12">
        <v>720247</v>
      </c>
      <c r="C12" s="1">
        <v>1330</v>
      </c>
    </row>
    <row r="13" spans="1:3">
      <c r="A13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8D4E-BEAA-4153-8669-5D72C82654C7}">
  <dimension ref="A1:C67"/>
  <sheetViews>
    <sheetView topLeftCell="A35" workbookViewId="0">
      <selection activeCell="A2" sqref="A2:C67"/>
    </sheetView>
  </sheetViews>
  <sheetFormatPr defaultRowHeight="14.45"/>
  <sheetData>
    <row r="1" spans="1:3">
      <c r="A1" t="s">
        <v>4</v>
      </c>
      <c r="B1" t="s">
        <v>0</v>
      </c>
      <c r="C1" t="s">
        <v>1</v>
      </c>
    </row>
    <row r="2" spans="1:3">
      <c r="A2">
        <f>2+(30.94+27.85+26.06)/60</f>
        <v>3.4141666666666666</v>
      </c>
      <c r="B2">
        <v>0</v>
      </c>
      <c r="C2">
        <v>0</v>
      </c>
    </row>
    <row r="3" spans="1:3">
      <c r="A3">
        <f>A2+1</f>
        <v>4.4141666666666666</v>
      </c>
      <c r="B3">
        <v>361320</v>
      </c>
      <c r="C3" s="1">
        <v>6120</v>
      </c>
    </row>
    <row r="4" spans="1:3">
      <c r="A4">
        <f t="shared" ref="A4:A12" si="0">A3+1</f>
        <v>5.4141666666666666</v>
      </c>
      <c r="B4">
        <v>717266</v>
      </c>
      <c r="C4" s="1">
        <v>6030</v>
      </c>
    </row>
    <row r="5" spans="1:3">
      <c r="A5">
        <f t="shared" si="0"/>
        <v>6.4141666666666666</v>
      </c>
      <c r="B5">
        <v>1065082</v>
      </c>
      <c r="C5" s="1">
        <v>5950</v>
      </c>
    </row>
    <row r="6" spans="1:3">
      <c r="A6">
        <f t="shared" si="0"/>
        <v>7.4141666666666666</v>
      </c>
      <c r="B6">
        <v>1408106</v>
      </c>
      <c r="C6" s="1">
        <v>5890</v>
      </c>
    </row>
    <row r="7" spans="1:3">
      <c r="A7">
        <f t="shared" si="0"/>
        <v>8.4141666666666666</v>
      </c>
      <c r="B7">
        <v>1732881</v>
      </c>
      <c r="C7" s="1">
        <v>5800</v>
      </c>
    </row>
    <row r="8" spans="1:3">
      <c r="A8">
        <f t="shared" si="0"/>
        <v>9.4141666666666666</v>
      </c>
      <c r="B8">
        <v>2053471</v>
      </c>
      <c r="C8" s="1">
        <v>5720</v>
      </c>
    </row>
    <row r="9" spans="1:3">
      <c r="A9">
        <f t="shared" si="0"/>
        <v>10.414166666666667</v>
      </c>
      <c r="B9">
        <v>2364713</v>
      </c>
      <c r="C9" s="1">
        <v>5640</v>
      </c>
    </row>
    <row r="10" spans="1:3">
      <c r="A10">
        <f t="shared" si="0"/>
        <v>11.414166666666667</v>
      </c>
      <c r="B10">
        <v>2672782</v>
      </c>
      <c r="C10" s="1">
        <v>5580</v>
      </c>
    </row>
    <row r="11" spans="1:3">
      <c r="A11">
        <f t="shared" si="0"/>
        <v>12.414166666666667</v>
      </c>
      <c r="B11">
        <v>2968463</v>
      </c>
      <c r="C11" s="1">
        <v>5510</v>
      </c>
    </row>
    <row r="12" spans="1:3">
      <c r="A12">
        <f t="shared" si="0"/>
        <v>13.414166666666667</v>
      </c>
      <c r="B12">
        <v>3256359</v>
      </c>
      <c r="C12" s="1">
        <v>5430</v>
      </c>
    </row>
    <row r="13" spans="1:3">
      <c r="A13">
        <f>A2+10+29.07/60</f>
        <v>13.898666666666667</v>
      </c>
    </row>
    <row r="14" spans="1:3">
      <c r="A14">
        <f>A13+1</f>
        <v>14.898666666666667</v>
      </c>
      <c r="B14">
        <v>273807</v>
      </c>
      <c r="C14" s="1">
        <v>4640</v>
      </c>
    </row>
    <row r="15" spans="1:3">
      <c r="A15">
        <f t="shared" ref="A15:A23" si="1">A14+1</f>
        <v>15.898666666666667</v>
      </c>
      <c r="B15">
        <v>546812</v>
      </c>
      <c r="C15" s="1">
        <v>4560</v>
      </c>
    </row>
    <row r="16" spans="1:3">
      <c r="A16">
        <f t="shared" si="1"/>
        <v>16.898666666666667</v>
      </c>
      <c r="B16">
        <v>817704</v>
      </c>
      <c r="C16" s="1">
        <v>4490</v>
      </c>
    </row>
    <row r="17" spans="1:3">
      <c r="A17">
        <f t="shared" si="1"/>
        <v>17.898666666666667</v>
      </c>
      <c r="B17">
        <v>1056310</v>
      </c>
      <c r="C17" s="1">
        <v>4440</v>
      </c>
    </row>
    <row r="18" spans="1:3">
      <c r="A18">
        <f t="shared" si="1"/>
        <v>18.898666666666667</v>
      </c>
      <c r="B18">
        <v>1307654</v>
      </c>
      <c r="C18" s="1">
        <v>4370</v>
      </c>
    </row>
    <row r="19" spans="1:3">
      <c r="A19">
        <f t="shared" si="1"/>
        <v>19.898666666666667</v>
      </c>
      <c r="B19">
        <v>1551975</v>
      </c>
      <c r="C19" s="1">
        <v>4310</v>
      </c>
    </row>
    <row r="20" spans="1:3">
      <c r="A20">
        <f t="shared" si="1"/>
        <v>20.898666666666667</v>
      </c>
      <c r="B20">
        <v>1786366</v>
      </c>
      <c r="C20" s="1">
        <v>4250</v>
      </c>
    </row>
    <row r="21" spans="1:3">
      <c r="A21">
        <f t="shared" si="1"/>
        <v>21.898666666666667</v>
      </c>
      <c r="B21">
        <v>2014341</v>
      </c>
      <c r="C21" s="1">
        <v>4200</v>
      </c>
    </row>
    <row r="22" spans="1:3">
      <c r="A22">
        <f t="shared" si="1"/>
        <v>22.898666666666667</v>
      </c>
      <c r="B22">
        <v>2236728</v>
      </c>
      <c r="C22" s="1">
        <v>4140</v>
      </c>
    </row>
    <row r="23" spans="1:3">
      <c r="A23">
        <f t="shared" si="1"/>
        <v>23.898666666666667</v>
      </c>
      <c r="B23">
        <v>2452637</v>
      </c>
      <c r="C23" s="1">
        <v>4090</v>
      </c>
    </row>
    <row r="24" spans="1:3">
      <c r="A24">
        <f>A13+10+26.72/60</f>
        <v>24.344000000000001</v>
      </c>
    </row>
    <row r="25" spans="1:3">
      <c r="A25">
        <f>A24+1</f>
        <v>25.344000000000001</v>
      </c>
      <c r="B25">
        <v>207392</v>
      </c>
      <c r="C25" s="1">
        <v>3520</v>
      </c>
    </row>
    <row r="26" spans="1:3">
      <c r="A26">
        <f t="shared" ref="A26:A34" si="2">A25+1</f>
        <v>26.344000000000001</v>
      </c>
      <c r="B26">
        <v>410776</v>
      </c>
      <c r="C26" s="1">
        <v>3450</v>
      </c>
    </row>
    <row r="27" spans="1:3">
      <c r="A27">
        <f t="shared" si="2"/>
        <v>27.344000000000001</v>
      </c>
      <c r="B27">
        <v>607678</v>
      </c>
      <c r="C27" s="1">
        <v>3390</v>
      </c>
    </row>
    <row r="28" spans="1:3">
      <c r="A28">
        <f t="shared" si="2"/>
        <v>28.344000000000001</v>
      </c>
      <c r="B28">
        <v>799953</v>
      </c>
      <c r="C28" s="1">
        <v>3350</v>
      </c>
    </row>
    <row r="29" spans="1:3">
      <c r="A29">
        <f t="shared" si="2"/>
        <v>29.344000000000001</v>
      </c>
      <c r="B29">
        <v>986809</v>
      </c>
      <c r="C29" s="1">
        <v>3300</v>
      </c>
    </row>
    <row r="30" spans="1:3">
      <c r="A30">
        <f t="shared" si="2"/>
        <v>30.344000000000001</v>
      </c>
      <c r="B30">
        <v>1169392</v>
      </c>
      <c r="C30" s="1">
        <v>3260</v>
      </c>
    </row>
    <row r="31" spans="1:3">
      <c r="A31">
        <f t="shared" si="2"/>
        <v>31.344000000000001</v>
      </c>
      <c r="B31">
        <v>1346291</v>
      </c>
      <c r="C31" s="1">
        <v>3210</v>
      </c>
    </row>
    <row r="32" spans="1:3">
      <c r="A32">
        <f t="shared" si="2"/>
        <v>32.344000000000001</v>
      </c>
      <c r="B32">
        <v>1518274</v>
      </c>
      <c r="C32" s="1">
        <v>3170</v>
      </c>
    </row>
    <row r="33" spans="1:3">
      <c r="A33">
        <f t="shared" si="2"/>
        <v>33.344000000000001</v>
      </c>
      <c r="B33">
        <v>1685792</v>
      </c>
      <c r="C33" s="1">
        <v>3130</v>
      </c>
    </row>
    <row r="34" spans="1:3">
      <c r="A34">
        <f t="shared" si="2"/>
        <v>34.344000000000001</v>
      </c>
      <c r="B34">
        <v>1848358</v>
      </c>
      <c r="C34" s="1">
        <v>3090</v>
      </c>
    </row>
    <row r="35" spans="1:3">
      <c r="A35">
        <f>A24+10+32.23/60</f>
        <v>34.881166666666665</v>
      </c>
    </row>
    <row r="36" spans="1:3">
      <c r="A36">
        <f>A35+1</f>
        <v>35.881166666666665</v>
      </c>
      <c r="B36">
        <v>155447</v>
      </c>
      <c r="C36" s="1">
        <v>2630</v>
      </c>
    </row>
    <row r="37" spans="1:3">
      <c r="A37">
        <f t="shared" ref="A37:A45" si="3">A36+1</f>
        <v>36.881166666666665</v>
      </c>
      <c r="B37">
        <v>308114</v>
      </c>
      <c r="C37" s="1">
        <v>2590</v>
      </c>
    </row>
    <row r="38" spans="1:3">
      <c r="A38">
        <f t="shared" si="3"/>
        <v>37.881166666666665</v>
      </c>
      <c r="B38">
        <v>456369</v>
      </c>
      <c r="C38" s="1">
        <v>2550</v>
      </c>
    </row>
    <row r="39" spans="1:3">
      <c r="A39">
        <f t="shared" si="3"/>
        <v>38.881166666666665</v>
      </c>
      <c r="B39">
        <v>600281</v>
      </c>
      <c r="C39" s="1">
        <v>2510</v>
      </c>
    </row>
    <row r="40" spans="1:3">
      <c r="A40">
        <f t="shared" si="3"/>
        <v>39.881166666666665</v>
      </c>
      <c r="B40">
        <v>742903</v>
      </c>
      <c r="C40" s="1">
        <v>2480</v>
      </c>
    </row>
    <row r="41" spans="1:3">
      <c r="A41">
        <f t="shared" si="3"/>
        <v>40.881166666666665</v>
      </c>
      <c r="B41">
        <v>877947</v>
      </c>
      <c r="C41" s="1">
        <v>2450</v>
      </c>
    </row>
    <row r="42" spans="1:3">
      <c r="A42">
        <f t="shared" si="3"/>
        <v>41.881166666666665</v>
      </c>
      <c r="B42">
        <v>1010918</v>
      </c>
      <c r="C42" s="1">
        <v>2410</v>
      </c>
    </row>
    <row r="43" spans="1:3">
      <c r="A43">
        <f t="shared" si="3"/>
        <v>42.881166666666665</v>
      </c>
      <c r="B43">
        <v>1140506</v>
      </c>
      <c r="C43" s="1">
        <v>2380</v>
      </c>
    </row>
    <row r="44" spans="1:3">
      <c r="A44">
        <f t="shared" si="3"/>
        <v>43.881166666666665</v>
      </c>
      <c r="B44">
        <v>1265044</v>
      </c>
      <c r="C44" s="1">
        <v>2350</v>
      </c>
    </row>
    <row r="45" spans="1:3">
      <c r="A45">
        <f t="shared" si="3"/>
        <v>44.881166666666665</v>
      </c>
      <c r="B45">
        <v>1389567</v>
      </c>
      <c r="C45" s="1">
        <v>2320</v>
      </c>
    </row>
    <row r="46" spans="1:3">
      <c r="A46">
        <f>A35+10+30.23/60</f>
        <v>45.384999999999998</v>
      </c>
    </row>
    <row r="47" spans="1:3">
      <c r="A47">
        <f>A46+1</f>
        <v>46.384999999999998</v>
      </c>
      <c r="B47">
        <v>117759</v>
      </c>
      <c r="C47" s="1">
        <v>1960</v>
      </c>
    </row>
    <row r="48" spans="1:3">
      <c r="A48">
        <f t="shared" ref="A48:A56" si="4">A47+1</f>
        <v>47.384999999999998</v>
      </c>
      <c r="B48">
        <v>230952</v>
      </c>
      <c r="C48" s="1">
        <v>1940</v>
      </c>
    </row>
    <row r="49" spans="1:3">
      <c r="A49">
        <f t="shared" si="4"/>
        <v>48.384999999999998</v>
      </c>
      <c r="B49">
        <v>343836</v>
      </c>
      <c r="C49" s="1">
        <v>1910</v>
      </c>
    </row>
    <row r="50" spans="1:3">
      <c r="A50">
        <f t="shared" si="4"/>
        <v>49.384999999999998</v>
      </c>
      <c r="B50">
        <v>450885</v>
      </c>
      <c r="C50" s="1">
        <v>1890</v>
      </c>
    </row>
    <row r="51" spans="1:3">
      <c r="A51">
        <f t="shared" si="4"/>
        <v>50.384999999999998</v>
      </c>
      <c r="B51">
        <v>556494</v>
      </c>
      <c r="C51" s="1">
        <v>1860</v>
      </c>
    </row>
    <row r="52" spans="1:3">
      <c r="A52">
        <f t="shared" si="4"/>
        <v>51.384999999999998</v>
      </c>
      <c r="B52">
        <v>661094</v>
      </c>
      <c r="C52" s="1">
        <v>1840</v>
      </c>
    </row>
    <row r="53" spans="1:3">
      <c r="A53">
        <f t="shared" si="4"/>
        <v>52.384999999999998</v>
      </c>
      <c r="B53">
        <v>760245</v>
      </c>
      <c r="C53" s="1">
        <v>1810</v>
      </c>
    </row>
    <row r="54" spans="1:3">
      <c r="A54">
        <f t="shared" si="4"/>
        <v>53.384999999999998</v>
      </c>
      <c r="B54">
        <v>858528</v>
      </c>
      <c r="C54" s="1">
        <v>1790</v>
      </c>
    </row>
    <row r="55" spans="1:3">
      <c r="A55">
        <f t="shared" si="4"/>
        <v>54.384999999999998</v>
      </c>
      <c r="B55">
        <v>952034</v>
      </c>
      <c r="C55" s="1">
        <v>1770</v>
      </c>
    </row>
    <row r="56" spans="1:3">
      <c r="A56">
        <f t="shared" si="4"/>
        <v>55.384999999999998</v>
      </c>
      <c r="B56">
        <v>1044939</v>
      </c>
      <c r="C56" s="1">
        <v>1740</v>
      </c>
    </row>
    <row r="57" spans="1:3">
      <c r="A57">
        <f>A45+10+29.68/60</f>
        <v>55.375833333333333</v>
      </c>
    </row>
    <row r="58" spans="1:3">
      <c r="A58">
        <f>A57+1</f>
        <v>56.375833333333333</v>
      </c>
      <c r="B58">
        <v>89394</v>
      </c>
      <c r="C58" s="1">
        <v>149000</v>
      </c>
    </row>
    <row r="59" spans="1:3">
      <c r="A59">
        <f t="shared" ref="A59:A67" si="5">A58+1</f>
        <v>57.375833333333333</v>
      </c>
      <c r="B59">
        <v>175435</v>
      </c>
      <c r="C59" s="1">
        <v>1460</v>
      </c>
    </row>
    <row r="60" spans="1:3">
      <c r="A60">
        <f t="shared" si="5"/>
        <v>58.375833333333333</v>
      </c>
      <c r="B60">
        <v>258385</v>
      </c>
      <c r="C60" s="1">
        <v>1440</v>
      </c>
    </row>
    <row r="61" spans="1:3">
      <c r="A61">
        <f t="shared" si="5"/>
        <v>59.375833333333333</v>
      </c>
      <c r="B61">
        <v>341101</v>
      </c>
      <c r="C61" s="1">
        <v>1420</v>
      </c>
    </row>
    <row r="62" spans="1:3">
      <c r="A62">
        <f t="shared" si="5"/>
        <v>60.375833333333333</v>
      </c>
      <c r="B62">
        <v>420763</v>
      </c>
      <c r="C62" s="1">
        <v>1400</v>
      </c>
    </row>
    <row r="63" spans="1:3">
      <c r="A63">
        <f t="shared" si="5"/>
        <v>61.375833333333333</v>
      </c>
      <c r="B63">
        <v>399833</v>
      </c>
      <c r="C63" s="1">
        <v>1380</v>
      </c>
    </row>
    <row r="64" spans="1:3">
      <c r="A64">
        <f t="shared" si="5"/>
        <v>62.375833333333333</v>
      </c>
      <c r="B64">
        <v>574387</v>
      </c>
      <c r="C64" s="1">
        <v>1370</v>
      </c>
    </row>
    <row r="65" spans="1:3">
      <c r="A65">
        <f t="shared" si="5"/>
        <v>63.375833333333333</v>
      </c>
      <c r="B65">
        <v>647620</v>
      </c>
      <c r="C65" s="1">
        <v>1350</v>
      </c>
    </row>
    <row r="66" spans="1:3">
      <c r="A66">
        <f t="shared" si="5"/>
        <v>64.375833333333333</v>
      </c>
      <c r="B66">
        <v>720247</v>
      </c>
      <c r="C66" s="1">
        <v>1330</v>
      </c>
    </row>
    <row r="67" spans="1:3">
      <c r="A67">
        <f t="shared" si="5"/>
        <v>65.375833333333333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D983-9710-4BF9-B8FD-19E0CFF5D7BD}">
  <dimension ref="A1:I66"/>
  <sheetViews>
    <sheetView zoomScale="54" workbookViewId="0">
      <selection activeCell="Y44" sqref="Y44"/>
    </sheetView>
  </sheetViews>
  <sheetFormatPr defaultRowHeight="14.45"/>
  <sheetData>
    <row r="1" spans="1:9">
      <c r="A1">
        <v>3.4141666666666701</v>
      </c>
      <c r="B1">
        <v>0</v>
      </c>
      <c r="C1">
        <v>0</v>
      </c>
      <c r="F1" t="s">
        <v>4</v>
      </c>
      <c r="G1" t="s">
        <v>0</v>
      </c>
      <c r="H1" t="s">
        <v>1</v>
      </c>
      <c r="I1" t="s">
        <v>5</v>
      </c>
    </row>
    <row r="2" spans="1:9">
      <c r="A2">
        <v>4.4141666666666666</v>
      </c>
      <c r="B2">
        <v>361320</v>
      </c>
      <c r="C2">
        <v>6120</v>
      </c>
      <c r="F2">
        <v>3.4141666666666701</v>
      </c>
      <c r="H2">
        <v>0</v>
      </c>
    </row>
    <row r="3" spans="1:9">
      <c r="A3">
        <v>5.4141666666666666</v>
      </c>
      <c r="B3">
        <v>717266</v>
      </c>
      <c r="C3">
        <v>6030</v>
      </c>
      <c r="F3">
        <v>4.4141666666666666</v>
      </c>
      <c r="G3">
        <v>361320</v>
      </c>
      <c r="H3">
        <v>6120</v>
      </c>
      <c r="I3">
        <f>G3-G2</f>
        <v>361320</v>
      </c>
    </row>
    <row r="4" spans="1:9">
      <c r="A4">
        <v>6.4141666666666666</v>
      </c>
      <c r="B4">
        <v>1065082</v>
      </c>
      <c r="C4">
        <v>5950</v>
      </c>
      <c r="F4">
        <v>5.4141666666666666</v>
      </c>
      <c r="G4">
        <v>717266</v>
      </c>
      <c r="H4">
        <v>6030</v>
      </c>
      <c r="I4">
        <f t="shared" ref="I4:I11" si="0">G4-G3</f>
        <v>355946</v>
      </c>
    </row>
    <row r="5" spans="1:9">
      <c r="A5">
        <v>7.4141666666666666</v>
      </c>
      <c r="B5">
        <v>1408106</v>
      </c>
      <c r="C5">
        <v>5890</v>
      </c>
      <c r="F5">
        <v>6.4141666666666666</v>
      </c>
      <c r="G5">
        <v>1065082</v>
      </c>
      <c r="H5">
        <v>5950</v>
      </c>
      <c r="I5">
        <f t="shared" si="0"/>
        <v>347816</v>
      </c>
    </row>
    <row r="6" spans="1:9">
      <c r="A6">
        <v>8.4141666666666666</v>
      </c>
      <c r="B6">
        <v>1732881</v>
      </c>
      <c r="C6">
        <v>5800</v>
      </c>
      <c r="F6">
        <v>7.4141666666666666</v>
      </c>
      <c r="G6">
        <v>1408106</v>
      </c>
      <c r="H6">
        <v>5890</v>
      </c>
      <c r="I6">
        <f t="shared" si="0"/>
        <v>343024</v>
      </c>
    </row>
    <row r="7" spans="1:9">
      <c r="A7">
        <v>9.4141666666666666</v>
      </c>
      <c r="B7">
        <v>2053471</v>
      </c>
      <c r="C7">
        <v>5720</v>
      </c>
      <c r="F7">
        <v>8.4141666666666666</v>
      </c>
      <c r="G7">
        <v>1732881</v>
      </c>
      <c r="H7">
        <v>5800</v>
      </c>
      <c r="I7">
        <f t="shared" si="0"/>
        <v>324775</v>
      </c>
    </row>
    <row r="8" spans="1:9">
      <c r="A8">
        <v>10.414166666666667</v>
      </c>
      <c r="B8">
        <v>2364713</v>
      </c>
      <c r="C8">
        <v>5640</v>
      </c>
      <c r="F8">
        <v>9.4141666666666666</v>
      </c>
      <c r="G8">
        <v>2053471</v>
      </c>
      <c r="H8">
        <v>5720</v>
      </c>
      <c r="I8">
        <f t="shared" si="0"/>
        <v>320590</v>
      </c>
    </row>
    <row r="9" spans="1:9">
      <c r="A9">
        <v>11.414166666666667</v>
      </c>
      <c r="B9">
        <v>2672782</v>
      </c>
      <c r="C9">
        <v>5580</v>
      </c>
      <c r="F9">
        <v>10.414166666666667</v>
      </c>
      <c r="G9">
        <v>2364713</v>
      </c>
      <c r="H9">
        <v>5640</v>
      </c>
      <c r="I9">
        <f t="shared" si="0"/>
        <v>311242</v>
      </c>
    </row>
    <row r="10" spans="1:9">
      <c r="A10">
        <v>12.414166666666667</v>
      </c>
      <c r="B10">
        <v>2968463</v>
      </c>
      <c r="C10">
        <v>5510</v>
      </c>
      <c r="F10">
        <v>11.414166666666667</v>
      </c>
      <c r="G10">
        <v>2672782</v>
      </c>
      <c r="H10">
        <v>5580</v>
      </c>
      <c r="I10">
        <f t="shared" si="0"/>
        <v>308069</v>
      </c>
    </row>
    <row r="11" spans="1:9">
      <c r="A11">
        <v>13.414166666666667</v>
      </c>
      <c r="B11">
        <v>3256359</v>
      </c>
      <c r="C11">
        <v>5430</v>
      </c>
      <c r="F11">
        <v>12.414166666666667</v>
      </c>
      <c r="G11">
        <v>2968463</v>
      </c>
      <c r="H11">
        <v>5510</v>
      </c>
      <c r="I11">
        <f t="shared" si="0"/>
        <v>295681</v>
      </c>
    </row>
    <row r="12" spans="1:9">
      <c r="A12">
        <v>13.898666666666667</v>
      </c>
      <c r="F12">
        <v>13.414166666666667</v>
      </c>
      <c r="G12">
        <v>3256359</v>
      </c>
      <c r="H12">
        <v>5430</v>
      </c>
      <c r="I12">
        <f>G12-G11</f>
        <v>287896</v>
      </c>
    </row>
    <row r="13" spans="1:9">
      <c r="A13">
        <v>14.898666666666667</v>
      </c>
      <c r="B13">
        <v>273807</v>
      </c>
      <c r="C13">
        <v>4640</v>
      </c>
      <c r="F13">
        <v>14.898666666666667</v>
      </c>
      <c r="G13">
        <v>273807</v>
      </c>
      <c r="H13">
        <v>4640</v>
      </c>
      <c r="I13">
        <f>G13</f>
        <v>273807</v>
      </c>
    </row>
    <row r="14" spans="1:9">
      <c r="A14">
        <v>15.898666666666667</v>
      </c>
      <c r="B14">
        <v>546812</v>
      </c>
      <c r="C14">
        <v>4560</v>
      </c>
      <c r="F14">
        <v>15.898666666666667</v>
      </c>
      <c r="G14">
        <v>546812</v>
      </c>
      <c r="H14">
        <v>4560</v>
      </c>
      <c r="I14">
        <f t="shared" ref="I14:I21" si="1">G14-G13</f>
        <v>273005</v>
      </c>
    </row>
    <row r="15" spans="1:9">
      <c r="A15">
        <v>16.898666666666667</v>
      </c>
      <c r="B15">
        <v>817704</v>
      </c>
      <c r="C15">
        <v>4490</v>
      </c>
      <c r="F15">
        <v>16.898666666666667</v>
      </c>
      <c r="G15">
        <v>817704</v>
      </c>
      <c r="H15">
        <v>4490</v>
      </c>
      <c r="I15">
        <f t="shared" si="1"/>
        <v>270892</v>
      </c>
    </row>
    <row r="16" spans="1:9">
      <c r="A16">
        <v>17.898666666666667</v>
      </c>
      <c r="B16">
        <v>1056310</v>
      </c>
      <c r="C16">
        <v>4440</v>
      </c>
      <c r="F16">
        <v>17.898666666666667</v>
      </c>
      <c r="G16">
        <v>1056310</v>
      </c>
      <c r="H16">
        <v>4440</v>
      </c>
      <c r="I16">
        <f t="shared" si="1"/>
        <v>238606</v>
      </c>
    </row>
    <row r="17" spans="1:9">
      <c r="A17">
        <v>18.898666666666667</v>
      </c>
      <c r="B17">
        <v>1307654</v>
      </c>
      <c r="C17">
        <v>4370</v>
      </c>
      <c r="F17">
        <v>18.898666666666667</v>
      </c>
      <c r="G17">
        <v>1307654</v>
      </c>
      <c r="H17">
        <v>4370</v>
      </c>
      <c r="I17">
        <f t="shared" si="1"/>
        <v>251344</v>
      </c>
    </row>
    <row r="18" spans="1:9">
      <c r="A18">
        <v>19.898666666666667</v>
      </c>
      <c r="B18">
        <v>1551975</v>
      </c>
      <c r="C18">
        <v>4310</v>
      </c>
      <c r="F18">
        <v>19.898666666666667</v>
      </c>
      <c r="G18">
        <v>1551975</v>
      </c>
      <c r="H18">
        <v>4310</v>
      </c>
      <c r="I18">
        <f t="shared" si="1"/>
        <v>244321</v>
      </c>
    </row>
    <row r="19" spans="1:9">
      <c r="A19">
        <v>20.898666666666667</v>
      </c>
      <c r="B19">
        <v>1786366</v>
      </c>
      <c r="C19">
        <v>4250</v>
      </c>
      <c r="F19">
        <v>20.898666666666667</v>
      </c>
      <c r="G19">
        <v>1786366</v>
      </c>
      <c r="H19">
        <v>4250</v>
      </c>
      <c r="I19">
        <f t="shared" si="1"/>
        <v>234391</v>
      </c>
    </row>
    <row r="20" spans="1:9">
      <c r="A20">
        <v>21.898666666666667</v>
      </c>
      <c r="B20">
        <v>2014341</v>
      </c>
      <c r="C20">
        <v>4200</v>
      </c>
      <c r="F20">
        <v>21.898666666666667</v>
      </c>
      <c r="G20">
        <v>2014341</v>
      </c>
      <c r="H20">
        <v>4200</v>
      </c>
      <c r="I20">
        <f t="shared" si="1"/>
        <v>227975</v>
      </c>
    </row>
    <row r="21" spans="1:9">
      <c r="A21">
        <v>22.898666666666667</v>
      </c>
      <c r="B21">
        <v>2236728</v>
      </c>
      <c r="C21">
        <v>4140</v>
      </c>
      <c r="F21">
        <v>22.898666666666667</v>
      </c>
      <c r="G21">
        <v>2236728</v>
      </c>
      <c r="H21">
        <v>4140</v>
      </c>
      <c r="I21">
        <f t="shared" si="1"/>
        <v>222387</v>
      </c>
    </row>
    <row r="22" spans="1:9">
      <c r="A22">
        <v>23.898666666666667</v>
      </c>
      <c r="B22">
        <v>2452637</v>
      </c>
      <c r="C22">
        <v>4090</v>
      </c>
      <c r="F22">
        <v>23.898666666666667</v>
      </c>
      <c r="G22">
        <v>2452637</v>
      </c>
      <c r="H22">
        <v>4090</v>
      </c>
      <c r="I22">
        <f>G22-G21</f>
        <v>215909</v>
      </c>
    </row>
    <row r="23" spans="1:9">
      <c r="A23">
        <v>24.344000000000001</v>
      </c>
      <c r="F23">
        <v>25.344000000000001</v>
      </c>
      <c r="G23">
        <v>207392</v>
      </c>
      <c r="H23">
        <v>3520</v>
      </c>
      <c r="I23">
        <f>G23</f>
        <v>207392</v>
      </c>
    </row>
    <row r="24" spans="1:9">
      <c r="A24">
        <v>25.344000000000001</v>
      </c>
      <c r="B24">
        <v>207392</v>
      </c>
      <c r="C24">
        <v>3520</v>
      </c>
      <c r="F24">
        <v>26.344000000000001</v>
      </c>
      <c r="G24">
        <v>410776</v>
      </c>
      <c r="H24">
        <v>3450</v>
      </c>
      <c r="I24">
        <f t="shared" ref="I24:I31" si="2">G24-G23</f>
        <v>203384</v>
      </c>
    </row>
    <row r="25" spans="1:9">
      <c r="A25">
        <v>26.344000000000001</v>
      </c>
      <c r="B25">
        <v>410776</v>
      </c>
      <c r="C25">
        <v>3450</v>
      </c>
      <c r="F25">
        <v>27.344000000000001</v>
      </c>
      <c r="G25">
        <v>607678</v>
      </c>
      <c r="H25">
        <v>3390</v>
      </c>
      <c r="I25">
        <f t="shared" si="2"/>
        <v>196902</v>
      </c>
    </row>
    <row r="26" spans="1:9">
      <c r="A26">
        <v>27.344000000000001</v>
      </c>
      <c r="B26">
        <v>607678</v>
      </c>
      <c r="C26">
        <v>3390</v>
      </c>
      <c r="F26">
        <v>28.344000000000001</v>
      </c>
      <c r="G26">
        <v>799953</v>
      </c>
      <c r="H26">
        <v>3350</v>
      </c>
      <c r="I26">
        <f t="shared" si="2"/>
        <v>192275</v>
      </c>
    </row>
    <row r="27" spans="1:9">
      <c r="A27">
        <v>28.344000000000001</v>
      </c>
      <c r="B27">
        <v>799953</v>
      </c>
      <c r="C27">
        <v>3350</v>
      </c>
      <c r="F27">
        <v>29.344000000000001</v>
      </c>
      <c r="G27">
        <v>986809</v>
      </c>
      <c r="H27">
        <v>3300</v>
      </c>
      <c r="I27">
        <f t="shared" si="2"/>
        <v>186856</v>
      </c>
    </row>
    <row r="28" spans="1:9">
      <c r="A28">
        <v>29.344000000000001</v>
      </c>
      <c r="B28">
        <v>986809</v>
      </c>
      <c r="C28">
        <v>3300</v>
      </c>
      <c r="F28">
        <v>30.344000000000001</v>
      </c>
      <c r="G28">
        <v>1169392</v>
      </c>
      <c r="H28">
        <v>3260</v>
      </c>
      <c r="I28">
        <f t="shared" si="2"/>
        <v>182583</v>
      </c>
    </row>
    <row r="29" spans="1:9">
      <c r="A29">
        <v>30.344000000000001</v>
      </c>
      <c r="B29">
        <v>1169392</v>
      </c>
      <c r="C29">
        <v>3260</v>
      </c>
      <c r="F29">
        <v>31.344000000000001</v>
      </c>
      <c r="G29">
        <v>1346291</v>
      </c>
      <c r="H29">
        <v>3210</v>
      </c>
      <c r="I29">
        <f t="shared" si="2"/>
        <v>176899</v>
      </c>
    </row>
    <row r="30" spans="1:9">
      <c r="A30">
        <v>31.344000000000001</v>
      </c>
      <c r="B30">
        <v>1346291</v>
      </c>
      <c r="C30">
        <v>3210</v>
      </c>
      <c r="F30">
        <v>32.344000000000001</v>
      </c>
      <c r="G30">
        <v>1518274</v>
      </c>
      <c r="H30">
        <v>3170</v>
      </c>
      <c r="I30">
        <f t="shared" si="2"/>
        <v>171983</v>
      </c>
    </row>
    <row r="31" spans="1:9">
      <c r="A31">
        <v>32.344000000000001</v>
      </c>
      <c r="B31">
        <v>1518274</v>
      </c>
      <c r="C31">
        <v>3170</v>
      </c>
      <c r="F31">
        <v>33.344000000000001</v>
      </c>
      <c r="G31">
        <v>1685792</v>
      </c>
      <c r="H31">
        <v>3130</v>
      </c>
      <c r="I31">
        <f t="shared" si="2"/>
        <v>167518</v>
      </c>
    </row>
    <row r="32" spans="1:9">
      <c r="A32">
        <v>33.344000000000001</v>
      </c>
      <c r="B32">
        <v>1685792</v>
      </c>
      <c r="C32">
        <v>3130</v>
      </c>
      <c r="F32">
        <v>34.344000000000001</v>
      </c>
      <c r="G32">
        <v>1848358</v>
      </c>
      <c r="H32">
        <v>3090</v>
      </c>
      <c r="I32">
        <f>G32-G31</f>
        <v>162566</v>
      </c>
    </row>
    <row r="33" spans="1:9">
      <c r="A33">
        <v>34.344000000000001</v>
      </c>
      <c r="B33">
        <v>1848358</v>
      </c>
      <c r="C33">
        <v>3090</v>
      </c>
      <c r="F33">
        <v>35.881166666666665</v>
      </c>
      <c r="G33">
        <v>155447</v>
      </c>
      <c r="H33">
        <v>2630</v>
      </c>
      <c r="I33">
        <f>G33</f>
        <v>155447</v>
      </c>
    </row>
    <row r="34" spans="1:9">
      <c r="A34">
        <v>34.881166666666665</v>
      </c>
      <c r="F34">
        <v>36.881166666666665</v>
      </c>
      <c r="G34">
        <v>308114</v>
      </c>
      <c r="H34">
        <v>2590</v>
      </c>
      <c r="I34">
        <f t="shared" ref="I34:I41" si="3">G34-G33</f>
        <v>152667</v>
      </c>
    </row>
    <row r="35" spans="1:9">
      <c r="A35">
        <v>35.881166666666665</v>
      </c>
      <c r="B35">
        <v>155447</v>
      </c>
      <c r="C35">
        <v>2630</v>
      </c>
      <c r="F35">
        <v>37.881166666666665</v>
      </c>
      <c r="G35">
        <v>456369</v>
      </c>
      <c r="H35">
        <v>2550</v>
      </c>
      <c r="I35">
        <f t="shared" si="3"/>
        <v>148255</v>
      </c>
    </row>
    <row r="36" spans="1:9">
      <c r="A36">
        <v>36.881166666666665</v>
      </c>
      <c r="B36">
        <v>308114</v>
      </c>
      <c r="C36">
        <v>2590</v>
      </c>
      <c r="F36">
        <v>38.881166666666665</v>
      </c>
      <c r="G36">
        <v>600281</v>
      </c>
      <c r="H36">
        <v>2510</v>
      </c>
      <c r="I36">
        <f t="shared" si="3"/>
        <v>143912</v>
      </c>
    </row>
    <row r="37" spans="1:9">
      <c r="A37">
        <v>37.881166666666665</v>
      </c>
      <c r="B37">
        <v>456369</v>
      </c>
      <c r="C37">
        <v>2550</v>
      </c>
      <c r="F37">
        <v>39.881166666666665</v>
      </c>
      <c r="G37">
        <v>742903</v>
      </c>
      <c r="H37">
        <v>2480</v>
      </c>
      <c r="I37">
        <f t="shared" si="3"/>
        <v>142622</v>
      </c>
    </row>
    <row r="38" spans="1:9">
      <c r="A38">
        <v>38.881166666666665</v>
      </c>
      <c r="B38">
        <v>600281</v>
      </c>
      <c r="C38">
        <v>2510</v>
      </c>
      <c r="F38">
        <v>40.881166666666665</v>
      </c>
      <c r="G38">
        <v>877947</v>
      </c>
      <c r="H38">
        <v>2450</v>
      </c>
      <c r="I38">
        <f t="shared" si="3"/>
        <v>135044</v>
      </c>
    </row>
    <row r="39" spans="1:9">
      <c r="A39">
        <v>39.881166666666665</v>
      </c>
      <c r="B39">
        <v>742903</v>
      </c>
      <c r="C39">
        <v>2480</v>
      </c>
      <c r="F39">
        <v>41.881166666666665</v>
      </c>
      <c r="G39">
        <v>1010918</v>
      </c>
      <c r="H39">
        <v>2410</v>
      </c>
      <c r="I39">
        <f t="shared" si="3"/>
        <v>132971</v>
      </c>
    </row>
    <row r="40" spans="1:9">
      <c r="A40">
        <v>40.881166666666665</v>
      </c>
      <c r="B40">
        <v>877947</v>
      </c>
      <c r="C40">
        <v>2450</v>
      </c>
      <c r="F40">
        <v>42.881166666666665</v>
      </c>
      <c r="G40">
        <v>1140506</v>
      </c>
      <c r="H40">
        <v>2380</v>
      </c>
      <c r="I40">
        <f t="shared" si="3"/>
        <v>129588</v>
      </c>
    </row>
    <row r="41" spans="1:9">
      <c r="A41">
        <v>41.881166666666665</v>
      </c>
      <c r="B41">
        <v>1010918</v>
      </c>
      <c r="C41">
        <v>2410</v>
      </c>
      <c r="F41">
        <v>43.881166666666665</v>
      </c>
      <c r="G41">
        <v>1265044</v>
      </c>
      <c r="H41">
        <v>2350</v>
      </c>
      <c r="I41">
        <f t="shared" si="3"/>
        <v>124538</v>
      </c>
    </row>
    <row r="42" spans="1:9">
      <c r="A42">
        <v>42.881166666666665</v>
      </c>
      <c r="B42">
        <v>1140506</v>
      </c>
      <c r="C42">
        <v>2380</v>
      </c>
      <c r="F42">
        <v>44.881166666666665</v>
      </c>
      <c r="G42">
        <v>1389567</v>
      </c>
      <c r="H42">
        <v>2320</v>
      </c>
      <c r="I42">
        <f>G42-G41</f>
        <v>124523</v>
      </c>
    </row>
    <row r="43" spans="1:9">
      <c r="A43">
        <v>43.881166666666665</v>
      </c>
      <c r="B43">
        <v>1265044</v>
      </c>
      <c r="C43">
        <v>2350</v>
      </c>
      <c r="F43">
        <v>46.384999999999998</v>
      </c>
      <c r="G43">
        <v>117759</v>
      </c>
      <c r="H43">
        <v>1960</v>
      </c>
      <c r="I43">
        <f>G43</f>
        <v>117759</v>
      </c>
    </row>
    <row r="44" spans="1:9">
      <c r="A44">
        <v>44.881166666666665</v>
      </c>
      <c r="B44">
        <v>1389567</v>
      </c>
      <c r="C44">
        <v>2320</v>
      </c>
      <c r="F44">
        <v>47.384999999999998</v>
      </c>
      <c r="G44">
        <v>230952</v>
      </c>
      <c r="H44">
        <v>1940</v>
      </c>
      <c r="I44">
        <f t="shared" ref="I44:I61" si="4">G44-G43</f>
        <v>113193</v>
      </c>
    </row>
    <row r="45" spans="1:9">
      <c r="A45">
        <v>45.384999999999998</v>
      </c>
      <c r="F45">
        <v>48.384999999999998</v>
      </c>
      <c r="G45">
        <v>343836</v>
      </c>
      <c r="H45">
        <v>1910</v>
      </c>
      <c r="I45">
        <f t="shared" si="4"/>
        <v>112884</v>
      </c>
    </row>
    <row r="46" spans="1:9">
      <c r="A46">
        <v>46.384999999999998</v>
      </c>
      <c r="B46">
        <v>117759</v>
      </c>
      <c r="C46">
        <v>1960</v>
      </c>
      <c r="F46">
        <v>49.384999999999998</v>
      </c>
      <c r="G46">
        <v>450885</v>
      </c>
      <c r="H46">
        <v>1890</v>
      </c>
      <c r="I46">
        <f t="shared" si="4"/>
        <v>107049</v>
      </c>
    </row>
    <row r="47" spans="1:9">
      <c r="A47">
        <v>47.384999999999998</v>
      </c>
      <c r="B47">
        <v>230952</v>
      </c>
      <c r="C47">
        <v>1940</v>
      </c>
      <c r="F47">
        <v>50.384999999999998</v>
      </c>
      <c r="G47">
        <v>556494</v>
      </c>
      <c r="H47">
        <v>1860</v>
      </c>
      <c r="I47">
        <f t="shared" si="4"/>
        <v>105609</v>
      </c>
    </row>
    <row r="48" spans="1:9">
      <c r="A48">
        <v>48.384999999999998</v>
      </c>
      <c r="B48">
        <v>343836</v>
      </c>
      <c r="C48">
        <v>1910</v>
      </c>
      <c r="F48">
        <v>51.384999999999998</v>
      </c>
      <c r="G48">
        <v>661094</v>
      </c>
      <c r="H48">
        <v>1840</v>
      </c>
      <c r="I48">
        <f t="shared" si="4"/>
        <v>104600</v>
      </c>
    </row>
    <row r="49" spans="1:9">
      <c r="A49">
        <v>49.384999999999998</v>
      </c>
      <c r="B49">
        <v>450885</v>
      </c>
      <c r="C49">
        <v>1890</v>
      </c>
      <c r="F49">
        <v>52.384999999999998</v>
      </c>
      <c r="G49">
        <v>760245</v>
      </c>
      <c r="H49">
        <v>1810</v>
      </c>
      <c r="I49">
        <f t="shared" si="4"/>
        <v>99151</v>
      </c>
    </row>
    <row r="50" spans="1:9">
      <c r="A50">
        <v>50.384999999999998</v>
      </c>
      <c r="B50">
        <v>556494</v>
      </c>
      <c r="C50">
        <v>1860</v>
      </c>
      <c r="F50">
        <v>53.384999999999998</v>
      </c>
      <c r="G50">
        <v>858528</v>
      </c>
      <c r="H50">
        <v>1790</v>
      </c>
      <c r="I50">
        <f t="shared" si="4"/>
        <v>98283</v>
      </c>
    </row>
    <row r="51" spans="1:9">
      <c r="A51">
        <v>51.384999999999998</v>
      </c>
      <c r="B51">
        <v>661094</v>
      </c>
      <c r="C51">
        <v>1840</v>
      </c>
      <c r="F51">
        <v>54.384999999999998</v>
      </c>
      <c r="G51">
        <v>952034</v>
      </c>
      <c r="H51">
        <v>1770</v>
      </c>
      <c r="I51">
        <f t="shared" si="4"/>
        <v>93506</v>
      </c>
    </row>
    <row r="52" spans="1:9">
      <c r="A52">
        <v>52.384999999999998</v>
      </c>
      <c r="B52">
        <v>760245</v>
      </c>
      <c r="C52">
        <v>1810</v>
      </c>
      <c r="F52">
        <v>55.384999999999998</v>
      </c>
      <c r="G52">
        <v>1044939</v>
      </c>
      <c r="H52">
        <v>1740</v>
      </c>
      <c r="I52">
        <f>G52-G51</f>
        <v>92905</v>
      </c>
    </row>
    <row r="53" spans="1:9">
      <c r="A53">
        <v>53.384999999999998</v>
      </c>
      <c r="B53">
        <v>858528</v>
      </c>
      <c r="C53">
        <v>1790</v>
      </c>
      <c r="F53">
        <v>56.375833333333333</v>
      </c>
      <c r="G53">
        <v>89394</v>
      </c>
      <c r="H53">
        <v>1490</v>
      </c>
      <c r="I53">
        <f>G53</f>
        <v>89394</v>
      </c>
    </row>
    <row r="54" spans="1:9">
      <c r="A54">
        <v>54.384999999999998</v>
      </c>
      <c r="B54">
        <v>952034</v>
      </c>
      <c r="C54">
        <v>1770</v>
      </c>
      <c r="F54">
        <v>57.375833333333333</v>
      </c>
      <c r="G54">
        <v>175435</v>
      </c>
      <c r="H54">
        <v>1460</v>
      </c>
      <c r="I54">
        <f t="shared" si="4"/>
        <v>86041</v>
      </c>
    </row>
    <row r="55" spans="1:9">
      <c r="A55">
        <v>55.384999999999998</v>
      </c>
      <c r="B55">
        <v>1044939</v>
      </c>
      <c r="C55">
        <v>1740</v>
      </c>
      <c r="F55">
        <v>58.375833333333333</v>
      </c>
      <c r="G55">
        <v>258385</v>
      </c>
      <c r="H55">
        <v>1440</v>
      </c>
      <c r="I55">
        <f t="shared" si="4"/>
        <v>82950</v>
      </c>
    </row>
    <row r="56" spans="1:9">
      <c r="A56">
        <v>55.375833333333333</v>
      </c>
      <c r="F56">
        <v>59.375833333333333</v>
      </c>
      <c r="G56">
        <v>341101</v>
      </c>
      <c r="H56">
        <v>1420</v>
      </c>
      <c r="I56">
        <f t="shared" si="4"/>
        <v>82716</v>
      </c>
    </row>
    <row r="57" spans="1:9">
      <c r="A57">
        <v>56.375833333333333</v>
      </c>
      <c r="B57">
        <v>89394</v>
      </c>
      <c r="C57">
        <v>149000</v>
      </c>
      <c r="F57">
        <v>60.375833333333333</v>
      </c>
      <c r="G57">
        <v>420763</v>
      </c>
      <c r="H57">
        <v>1400</v>
      </c>
      <c r="I57">
        <f t="shared" si="4"/>
        <v>79662</v>
      </c>
    </row>
    <row r="58" spans="1:9">
      <c r="A58">
        <v>57.375833333333333</v>
      </c>
      <c r="B58">
        <v>175435</v>
      </c>
      <c r="C58">
        <v>1460</v>
      </c>
      <c r="F58">
        <v>61.375833333333333</v>
      </c>
      <c r="G58">
        <v>499833</v>
      </c>
      <c r="H58">
        <v>1380</v>
      </c>
      <c r="I58">
        <f t="shared" si="4"/>
        <v>79070</v>
      </c>
    </row>
    <row r="59" spans="1:9">
      <c r="A59">
        <v>58.375833333333333</v>
      </c>
      <c r="B59">
        <v>258385</v>
      </c>
      <c r="C59">
        <v>1440</v>
      </c>
      <c r="F59">
        <v>62.375833333333333</v>
      </c>
      <c r="G59">
        <v>574387</v>
      </c>
      <c r="H59">
        <v>1370</v>
      </c>
      <c r="I59">
        <f t="shared" si="4"/>
        <v>74554</v>
      </c>
    </row>
    <row r="60" spans="1:9">
      <c r="A60">
        <v>59.375833333333333</v>
      </c>
      <c r="B60">
        <v>341101</v>
      </c>
      <c r="C60">
        <v>1420</v>
      </c>
      <c r="F60">
        <v>63.375833333333333</v>
      </c>
      <c r="G60">
        <v>647620</v>
      </c>
      <c r="H60">
        <v>1350</v>
      </c>
      <c r="I60">
        <f t="shared" si="4"/>
        <v>73233</v>
      </c>
    </row>
    <row r="61" spans="1:9">
      <c r="A61">
        <v>60.375833333333333</v>
      </c>
      <c r="B61">
        <v>420763</v>
      </c>
      <c r="C61">
        <v>1400</v>
      </c>
      <c r="F61">
        <v>64.375833333333333</v>
      </c>
      <c r="G61">
        <v>720247</v>
      </c>
      <c r="H61">
        <v>1330</v>
      </c>
      <c r="I61">
        <f t="shared" si="4"/>
        <v>72627</v>
      </c>
    </row>
    <row r="62" spans="1:9">
      <c r="A62">
        <v>61.375833333333333</v>
      </c>
      <c r="B62">
        <v>399833</v>
      </c>
      <c r="C62">
        <v>1380</v>
      </c>
      <c r="F62">
        <v>65.375833333333333</v>
      </c>
    </row>
    <row r="63" spans="1:9">
      <c r="A63">
        <v>62.375833333333333</v>
      </c>
      <c r="B63">
        <v>574387</v>
      </c>
      <c r="C63">
        <v>1370</v>
      </c>
    </row>
    <row r="64" spans="1:9">
      <c r="A64">
        <v>63.375833333333333</v>
      </c>
      <c r="B64">
        <v>647620</v>
      </c>
      <c r="C64">
        <v>1350</v>
      </c>
    </row>
    <row r="65" spans="1:3">
      <c r="A65">
        <v>64.375833333333333</v>
      </c>
      <c r="B65">
        <v>720247</v>
      </c>
      <c r="C65">
        <v>1330</v>
      </c>
    </row>
    <row r="66" spans="1:3">
      <c r="A66">
        <v>65.375833333333333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ea750d7-b770-459f-a95e-2298384613dc">
      <Terms xmlns="http://schemas.microsoft.com/office/infopath/2007/PartnerControls"/>
    </lcf76f155ced4ddcb4097134ff3c332f>
    <TaxCatchAll xmlns="2586a31e-8b44-4386-af1a-cf1a36061a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615D18DF7A944AAFA961E505F5FAE7" ma:contentTypeVersion="12" ma:contentTypeDescription="Create a new document." ma:contentTypeScope="" ma:versionID="d16813bfa2b23f77350e6d8d0953baa6">
  <xsd:schema xmlns:xsd="http://www.w3.org/2001/XMLSchema" xmlns:xs="http://www.w3.org/2001/XMLSchema" xmlns:p="http://schemas.microsoft.com/office/2006/metadata/properties" xmlns:ns2="eea750d7-b770-459f-a95e-2298384613dc" xmlns:ns3="2586a31e-8b44-4386-af1a-cf1a36061a48" targetNamespace="http://schemas.microsoft.com/office/2006/metadata/properties" ma:root="true" ma:fieldsID="efa31bfa265367e8d73ae13cc8b7f5de" ns2:_="" ns3:_="">
    <xsd:import namespace="eea750d7-b770-459f-a95e-2298384613dc"/>
    <xsd:import namespace="2586a31e-8b44-4386-af1a-cf1a36061a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750d7-b770-459f-a95e-2298384613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d2e69d-a885-47d9-a849-8bc90acf94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86a31e-8b44-4386-af1a-cf1a36061a4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0a7dc05-290c-4079-806a-78cc45d685a5}" ma:internalName="TaxCatchAll" ma:showField="CatchAllData" ma:web="2586a31e-8b44-4386-af1a-cf1a36061a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8F03DF-C43E-4CF4-B42D-D50197C1AF11}"/>
</file>

<file path=customXml/itemProps2.xml><?xml version="1.0" encoding="utf-8"?>
<ds:datastoreItem xmlns:ds="http://schemas.openxmlformats.org/officeDocument/2006/customXml" ds:itemID="{AC197B3C-0997-4FCA-AB60-D949A5BF0E4A}"/>
</file>

<file path=customXml/itemProps3.xml><?xml version="1.0" encoding="utf-8"?>
<ds:datastoreItem xmlns:ds="http://schemas.openxmlformats.org/officeDocument/2006/customXml" ds:itemID="{379C0B2D-5ECA-459E-B846-300A59D867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Bryson Reid</dc:creator>
  <cp:keywords/>
  <dc:description/>
  <cp:lastModifiedBy>Melanie Galipeau</cp:lastModifiedBy>
  <cp:revision/>
  <dcterms:created xsi:type="dcterms:W3CDTF">2025-02-04T18:15:35Z</dcterms:created>
  <dcterms:modified xsi:type="dcterms:W3CDTF">2025-03-25T19:08:39Z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0x0101005B615D18DF7A944AAFA961E505F5FAE7</vt:lpwstr>
  </property>
  <property fmtid="{D5CDD505-2E9C-101B-9397-08002B2CF9AE}" pid="3" name="MediaServiceImageTags">
    <vt:lpwstr/>
  </property>
</Properties>
</file>